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C3BB7AB8-1CB9-45DB-8890-4CCA6C47A0D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nstants" sheetId="1" r:id="rId1"/>
    <sheet name="Sheet2" sheetId="2" r:id="rId2"/>
    <sheet name="table" sheetId="3" r:id="rId3"/>
  </sheets>
  <definedNames>
    <definedName name="annuity">constants!$A$9</definedName>
    <definedName name="conA">constants!$A$1</definedName>
    <definedName name="conB">constants!$A$2</definedName>
    <definedName name="conC">constants!$A$3</definedName>
    <definedName name="cont">constants!$A$4</definedName>
    <definedName name="dmonthly">constants!$A$11</definedName>
    <definedName name="i">constants!$A$8</definedName>
    <definedName name="imonthly">constants!$A$10</definedName>
    <definedName name="nu">constants!$A$5</definedName>
    <definedName name="p">Sheet2!$N$3</definedName>
    <definedName name="s">constants!$A$7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C1346" i="2" l="1"/>
  <c r="A4" i="2"/>
  <c r="A9" i="1"/>
  <c r="A5" i="1"/>
  <c r="A11" i="1" s="1"/>
  <c r="A4" i="1"/>
  <c r="A2" i="1"/>
  <c r="E3" i="2" l="1"/>
  <c r="I3" i="2"/>
  <c r="G3" i="2"/>
  <c r="B3" i="2"/>
  <c r="Q3" i="2" s="1"/>
  <c r="B4" i="2"/>
  <c r="Q4" i="2" s="1"/>
  <c r="A5" i="2"/>
  <c r="A6" i="2" l="1"/>
  <c r="B5" i="2"/>
  <c r="Q5" i="2" s="1"/>
  <c r="A7" i="2" l="1"/>
  <c r="B6" i="2"/>
  <c r="Q6" i="2" s="1"/>
  <c r="B7" i="2" l="1"/>
  <c r="Q7" i="2" s="1"/>
  <c r="A8" i="2"/>
  <c r="B8" i="2" l="1"/>
  <c r="Q8" i="2" s="1"/>
  <c r="A9" i="2"/>
  <c r="A10" i="2" l="1"/>
  <c r="B9" i="2"/>
  <c r="Q9" i="2" s="1"/>
  <c r="A11" i="2" l="1"/>
  <c r="B10" i="2"/>
  <c r="Q10" i="2" s="1"/>
  <c r="A12" i="2" l="1"/>
  <c r="B11" i="2"/>
  <c r="Q11" i="2" s="1"/>
  <c r="B12" i="2" l="1"/>
  <c r="Q12" i="2" s="1"/>
  <c r="A13" i="2"/>
  <c r="A14" i="2" l="1"/>
  <c r="B13" i="2"/>
  <c r="Q13" i="2" s="1"/>
  <c r="A15" i="2" l="1"/>
  <c r="B14" i="2"/>
  <c r="Q14" i="2" s="1"/>
  <c r="B15" i="2" l="1"/>
  <c r="Q15" i="2" s="1"/>
  <c r="A16" i="2"/>
  <c r="B16" i="2" l="1"/>
  <c r="Q16" i="2" s="1"/>
  <c r="A17" i="2"/>
  <c r="A18" i="2" l="1"/>
  <c r="B17" i="2"/>
  <c r="Q17" i="2" s="1"/>
  <c r="A19" i="2" l="1"/>
  <c r="B18" i="2"/>
  <c r="Q18" i="2" s="1"/>
  <c r="B19" i="2" l="1"/>
  <c r="Q19" i="2" s="1"/>
  <c r="A20" i="2"/>
  <c r="B20" i="2" l="1"/>
  <c r="Q20" i="2" s="1"/>
  <c r="A21" i="2"/>
  <c r="A22" i="2" l="1"/>
  <c r="B21" i="2"/>
  <c r="Q21" i="2" s="1"/>
  <c r="A23" i="2" l="1"/>
  <c r="B22" i="2"/>
  <c r="Q22" i="2" s="1"/>
  <c r="B23" i="2" l="1"/>
  <c r="Q23" i="2" s="1"/>
  <c r="A24" i="2"/>
  <c r="B24" i="2" l="1"/>
  <c r="Q24" i="2" s="1"/>
  <c r="A25" i="2"/>
  <c r="A26" i="2" l="1"/>
  <c r="B25" i="2"/>
  <c r="Q25" i="2" s="1"/>
  <c r="A27" i="2" l="1"/>
  <c r="B26" i="2"/>
  <c r="Q26" i="2" s="1"/>
  <c r="A28" i="2" l="1"/>
  <c r="B27" i="2"/>
  <c r="Q27" i="2" s="1"/>
  <c r="B28" i="2" l="1"/>
  <c r="Q28" i="2" s="1"/>
  <c r="A29" i="2"/>
  <c r="A30" i="2" l="1"/>
  <c r="B29" i="2"/>
  <c r="Q29" i="2" s="1"/>
  <c r="A31" i="2" l="1"/>
  <c r="B30" i="2"/>
  <c r="Q30" i="2" s="1"/>
  <c r="B31" i="2" l="1"/>
  <c r="Q31" i="2" s="1"/>
  <c r="A32" i="2"/>
  <c r="B32" i="2" l="1"/>
  <c r="Q32" i="2" s="1"/>
  <c r="A33" i="2"/>
  <c r="A34" i="2" l="1"/>
  <c r="B33" i="2"/>
  <c r="Q33" i="2" s="1"/>
  <c r="A35" i="2" l="1"/>
  <c r="B34" i="2"/>
  <c r="Q34" i="2" s="1"/>
  <c r="B35" i="2" l="1"/>
  <c r="Q35" i="2" s="1"/>
  <c r="A36" i="2"/>
  <c r="B36" i="2" l="1"/>
  <c r="Q36" i="2" s="1"/>
  <c r="A37" i="2"/>
  <c r="A38" i="2" l="1"/>
  <c r="B37" i="2"/>
  <c r="Q37" i="2" s="1"/>
  <c r="A39" i="2" l="1"/>
  <c r="B38" i="2"/>
  <c r="Q38" i="2" s="1"/>
  <c r="B39" i="2" l="1"/>
  <c r="Q39" i="2" s="1"/>
  <c r="A40" i="2"/>
  <c r="B40" i="2" l="1"/>
  <c r="Q40" i="2" s="1"/>
  <c r="A41" i="2"/>
  <c r="A42" i="2" l="1"/>
  <c r="B41" i="2"/>
  <c r="Q41" i="2" s="1"/>
  <c r="A43" i="2" l="1"/>
  <c r="B42" i="2"/>
  <c r="Q42" i="2" s="1"/>
  <c r="A44" i="2" l="1"/>
  <c r="B43" i="2"/>
  <c r="Q43" i="2" s="1"/>
  <c r="B44" i="2" l="1"/>
  <c r="Q44" i="2" s="1"/>
  <c r="A45" i="2"/>
  <c r="A46" i="2" l="1"/>
  <c r="B45" i="2"/>
  <c r="Q45" i="2" s="1"/>
  <c r="A47" i="2" l="1"/>
  <c r="B46" i="2"/>
  <c r="Q46" i="2" s="1"/>
  <c r="B47" i="2" l="1"/>
  <c r="Q47" i="2" s="1"/>
  <c r="A48" i="2"/>
  <c r="B48" i="2" l="1"/>
  <c r="Q48" i="2" s="1"/>
  <c r="A49" i="2"/>
  <c r="A50" i="2" l="1"/>
  <c r="B49" i="2"/>
  <c r="Q49" i="2" s="1"/>
  <c r="A51" i="2" l="1"/>
  <c r="B50" i="2"/>
  <c r="Q50" i="2" s="1"/>
  <c r="A52" i="2" l="1"/>
  <c r="B51" i="2"/>
  <c r="Q51" i="2" s="1"/>
  <c r="B52" i="2" l="1"/>
  <c r="Q52" i="2" s="1"/>
  <c r="A53" i="2"/>
  <c r="A54" i="2" l="1"/>
  <c r="B53" i="2"/>
  <c r="Q53" i="2" s="1"/>
  <c r="A55" i="2" l="1"/>
  <c r="B54" i="2"/>
  <c r="Q54" i="2" s="1"/>
  <c r="B55" i="2" l="1"/>
  <c r="Q55" i="2" s="1"/>
  <c r="A56" i="2"/>
  <c r="B56" i="2" l="1"/>
  <c r="Q56" i="2" s="1"/>
  <c r="A57" i="2"/>
  <c r="A58" i="2" l="1"/>
  <c r="B57" i="2"/>
  <c r="Q57" i="2" s="1"/>
  <c r="A59" i="2" l="1"/>
  <c r="B58" i="2"/>
  <c r="Q58" i="2" s="1"/>
  <c r="A60" i="2" l="1"/>
  <c r="B59" i="2"/>
  <c r="Q59" i="2" s="1"/>
  <c r="B60" i="2" l="1"/>
  <c r="Q60" i="2" s="1"/>
  <c r="A61" i="2"/>
  <c r="A62" i="2" l="1"/>
  <c r="B61" i="2"/>
  <c r="Q61" i="2" s="1"/>
  <c r="A63" i="2" l="1"/>
  <c r="B62" i="2"/>
  <c r="Q62" i="2" s="1"/>
  <c r="B63" i="2" l="1"/>
  <c r="Q63" i="2" s="1"/>
  <c r="A64" i="2"/>
  <c r="B64" i="2" l="1"/>
  <c r="Q64" i="2" s="1"/>
  <c r="A65" i="2"/>
  <c r="A66" i="2" l="1"/>
  <c r="B65" i="2"/>
  <c r="Q65" i="2" s="1"/>
  <c r="A67" i="2" l="1"/>
  <c r="B66" i="2"/>
  <c r="Q66" i="2" s="1"/>
  <c r="A68" i="2" l="1"/>
  <c r="B67" i="2"/>
  <c r="Q67" i="2" s="1"/>
  <c r="B68" i="2" l="1"/>
  <c r="Q68" i="2" s="1"/>
  <c r="A69" i="2"/>
  <c r="A70" i="2" l="1"/>
  <c r="B69" i="2"/>
  <c r="Q69" i="2" s="1"/>
  <c r="A71" i="2" l="1"/>
  <c r="B70" i="2"/>
  <c r="Q70" i="2" s="1"/>
  <c r="B71" i="2" l="1"/>
  <c r="Q71" i="2" s="1"/>
  <c r="A72" i="2"/>
  <c r="B72" i="2" l="1"/>
  <c r="Q72" i="2" s="1"/>
  <c r="A73" i="2"/>
  <c r="A74" i="2" l="1"/>
  <c r="B73" i="2"/>
  <c r="Q73" i="2" s="1"/>
  <c r="A75" i="2" l="1"/>
  <c r="B74" i="2"/>
  <c r="Q74" i="2" s="1"/>
  <c r="A76" i="2" l="1"/>
  <c r="B75" i="2"/>
  <c r="Q75" i="2" s="1"/>
  <c r="B76" i="2" l="1"/>
  <c r="Q76" i="2" s="1"/>
  <c r="A77" i="2"/>
  <c r="A78" i="2" l="1"/>
  <c r="B77" i="2"/>
  <c r="Q77" i="2" s="1"/>
  <c r="A79" i="2" l="1"/>
  <c r="B78" i="2"/>
  <c r="Q78" i="2" s="1"/>
  <c r="B79" i="2" l="1"/>
  <c r="Q79" i="2" s="1"/>
  <c r="A80" i="2"/>
  <c r="B80" i="2" l="1"/>
  <c r="Q80" i="2" s="1"/>
  <c r="A81" i="2"/>
  <c r="A82" i="2" l="1"/>
  <c r="B81" i="2"/>
  <c r="Q81" i="2" s="1"/>
  <c r="A83" i="2" l="1"/>
  <c r="B82" i="2"/>
  <c r="Q82" i="2" s="1"/>
  <c r="A84" i="2" l="1"/>
  <c r="B83" i="2"/>
  <c r="Q83" i="2" s="1"/>
  <c r="B84" i="2" l="1"/>
  <c r="Q84" i="2" s="1"/>
  <c r="A85" i="2"/>
  <c r="A86" i="2" l="1"/>
  <c r="B85" i="2"/>
  <c r="Q85" i="2" s="1"/>
  <c r="A87" i="2" l="1"/>
  <c r="B86" i="2"/>
  <c r="Q86" i="2" s="1"/>
  <c r="B87" i="2" l="1"/>
  <c r="Q87" i="2" s="1"/>
  <c r="A88" i="2"/>
  <c r="B88" i="2" l="1"/>
  <c r="Q88" i="2" s="1"/>
  <c r="A89" i="2"/>
  <c r="A90" i="2" l="1"/>
  <c r="B89" i="2"/>
  <c r="Q89" i="2" s="1"/>
  <c r="A91" i="2" l="1"/>
  <c r="B90" i="2"/>
  <c r="Q90" i="2" s="1"/>
  <c r="A92" i="2" l="1"/>
  <c r="B91" i="2"/>
  <c r="Q91" i="2" s="1"/>
  <c r="B92" i="2" l="1"/>
  <c r="Q92" i="2" s="1"/>
  <c r="A93" i="2"/>
  <c r="A94" i="2" l="1"/>
  <c r="B93" i="2"/>
  <c r="Q93" i="2" s="1"/>
  <c r="A95" i="2" l="1"/>
  <c r="B94" i="2"/>
  <c r="Q94" i="2" s="1"/>
  <c r="B95" i="2" l="1"/>
  <c r="Q95" i="2" s="1"/>
  <c r="A96" i="2"/>
  <c r="B96" i="2" l="1"/>
  <c r="Q96" i="2" s="1"/>
  <c r="A97" i="2"/>
  <c r="A98" i="2" l="1"/>
  <c r="B97" i="2"/>
  <c r="Q97" i="2" s="1"/>
  <c r="A99" i="2" l="1"/>
  <c r="B98" i="2"/>
  <c r="Q98" i="2" s="1"/>
  <c r="A100" i="2" l="1"/>
  <c r="B99" i="2"/>
  <c r="Q99" i="2" s="1"/>
  <c r="B100" i="2" l="1"/>
  <c r="Q100" i="2" s="1"/>
  <c r="A101" i="2"/>
  <c r="A102" i="2" l="1"/>
  <c r="B101" i="2"/>
  <c r="Q101" i="2" s="1"/>
  <c r="A103" i="2" l="1"/>
  <c r="B102" i="2"/>
  <c r="Q102" i="2" s="1"/>
  <c r="B103" i="2" l="1"/>
  <c r="Q103" i="2" s="1"/>
  <c r="A104" i="2"/>
  <c r="B104" i="2" l="1"/>
  <c r="Q104" i="2" s="1"/>
  <c r="A105" i="2"/>
  <c r="A106" i="2" l="1"/>
  <c r="B105" i="2"/>
  <c r="Q105" i="2" s="1"/>
  <c r="A107" i="2" l="1"/>
  <c r="B106" i="2"/>
  <c r="Q106" i="2" s="1"/>
  <c r="A108" i="2" l="1"/>
  <c r="B107" i="2"/>
  <c r="Q107" i="2" s="1"/>
  <c r="B108" i="2" l="1"/>
  <c r="Q108" i="2" s="1"/>
  <c r="A109" i="2"/>
  <c r="A110" i="2" l="1"/>
  <c r="B109" i="2"/>
  <c r="Q109" i="2" s="1"/>
  <c r="A111" i="2" l="1"/>
  <c r="B110" i="2"/>
  <c r="Q110" i="2" s="1"/>
  <c r="B111" i="2" l="1"/>
  <c r="Q111" i="2" s="1"/>
  <c r="A112" i="2"/>
  <c r="B112" i="2" l="1"/>
  <c r="Q112" i="2" s="1"/>
  <c r="A113" i="2"/>
  <c r="A114" i="2" l="1"/>
  <c r="B113" i="2"/>
  <c r="Q113" i="2" s="1"/>
  <c r="A115" i="2" l="1"/>
  <c r="B114" i="2"/>
  <c r="Q114" i="2" s="1"/>
  <c r="A116" i="2" l="1"/>
  <c r="B115" i="2"/>
  <c r="Q115" i="2" s="1"/>
  <c r="B116" i="2" l="1"/>
  <c r="Q116" i="2" s="1"/>
  <c r="A117" i="2"/>
  <c r="A118" i="2" l="1"/>
  <c r="B117" i="2"/>
  <c r="Q117" i="2" s="1"/>
  <c r="A119" i="2" l="1"/>
  <c r="B118" i="2"/>
  <c r="Q118" i="2" s="1"/>
  <c r="B119" i="2" l="1"/>
  <c r="Q119" i="2" s="1"/>
  <c r="A120" i="2"/>
  <c r="B120" i="2" l="1"/>
  <c r="Q120" i="2" s="1"/>
  <c r="A121" i="2"/>
  <c r="A122" i="2" l="1"/>
  <c r="B121" i="2"/>
  <c r="Q121" i="2" s="1"/>
  <c r="A123" i="2" l="1"/>
  <c r="B122" i="2"/>
  <c r="Q122" i="2" s="1"/>
  <c r="A124" i="2" l="1"/>
  <c r="B123" i="2"/>
  <c r="Q123" i="2" s="1"/>
  <c r="B124" i="2" l="1"/>
  <c r="Q124" i="2" s="1"/>
  <c r="A125" i="2"/>
  <c r="A126" i="2" l="1"/>
  <c r="B125" i="2"/>
  <c r="Q125" i="2" s="1"/>
  <c r="A127" i="2" l="1"/>
  <c r="B126" i="2"/>
  <c r="Q126" i="2" s="1"/>
  <c r="B127" i="2" l="1"/>
  <c r="Q127" i="2" s="1"/>
  <c r="A128" i="2"/>
  <c r="B128" i="2" l="1"/>
  <c r="Q128" i="2" s="1"/>
  <c r="A129" i="2"/>
  <c r="A130" i="2" l="1"/>
  <c r="B129" i="2"/>
  <c r="Q129" i="2" s="1"/>
  <c r="A131" i="2" l="1"/>
  <c r="B130" i="2"/>
  <c r="Q130" i="2" s="1"/>
  <c r="A132" i="2" l="1"/>
  <c r="B131" i="2"/>
  <c r="Q131" i="2" s="1"/>
  <c r="B132" i="2" l="1"/>
  <c r="Q132" i="2" s="1"/>
  <c r="A133" i="2"/>
  <c r="A134" i="2" l="1"/>
  <c r="B133" i="2"/>
  <c r="Q133" i="2" s="1"/>
  <c r="A135" i="2" l="1"/>
  <c r="B134" i="2"/>
  <c r="Q134" i="2" s="1"/>
  <c r="B135" i="2" l="1"/>
  <c r="Q135" i="2" s="1"/>
  <c r="A136" i="2"/>
  <c r="B136" i="2" l="1"/>
  <c r="Q136" i="2" s="1"/>
  <c r="A137" i="2"/>
  <c r="A138" i="2" l="1"/>
  <c r="B137" i="2"/>
  <c r="Q137" i="2" s="1"/>
  <c r="A139" i="2" l="1"/>
  <c r="B138" i="2"/>
  <c r="Q138" i="2" s="1"/>
  <c r="A140" i="2" l="1"/>
  <c r="B139" i="2"/>
  <c r="Q139" i="2" s="1"/>
  <c r="B140" i="2" l="1"/>
  <c r="Q140" i="2" s="1"/>
  <c r="A141" i="2"/>
  <c r="A142" i="2" l="1"/>
  <c r="B141" i="2"/>
  <c r="Q141" i="2" s="1"/>
  <c r="A143" i="2" l="1"/>
  <c r="B142" i="2"/>
  <c r="Q142" i="2" s="1"/>
  <c r="B143" i="2" l="1"/>
  <c r="Q143" i="2" s="1"/>
  <c r="A144" i="2"/>
  <c r="B144" i="2" l="1"/>
  <c r="Q144" i="2" s="1"/>
  <c r="A145" i="2"/>
  <c r="A146" i="2" l="1"/>
  <c r="B145" i="2"/>
  <c r="Q145" i="2" s="1"/>
  <c r="A147" i="2" l="1"/>
  <c r="B146" i="2"/>
  <c r="Q146" i="2" s="1"/>
  <c r="A148" i="2" l="1"/>
  <c r="B147" i="2"/>
  <c r="Q147" i="2" s="1"/>
  <c r="B148" i="2" l="1"/>
  <c r="Q148" i="2" s="1"/>
  <c r="A149" i="2"/>
  <c r="A150" i="2" l="1"/>
  <c r="B149" i="2"/>
  <c r="Q149" i="2" s="1"/>
  <c r="A151" i="2" l="1"/>
  <c r="B150" i="2"/>
  <c r="Q150" i="2" s="1"/>
  <c r="B151" i="2" l="1"/>
  <c r="Q151" i="2" s="1"/>
  <c r="A152" i="2"/>
  <c r="B152" i="2" l="1"/>
  <c r="Q152" i="2" s="1"/>
  <c r="A153" i="2"/>
  <c r="A154" i="2" l="1"/>
  <c r="B153" i="2"/>
  <c r="Q153" i="2" s="1"/>
  <c r="A155" i="2" l="1"/>
  <c r="B154" i="2"/>
  <c r="Q154" i="2" s="1"/>
  <c r="A156" i="2" l="1"/>
  <c r="B155" i="2"/>
  <c r="Q155" i="2" s="1"/>
  <c r="B156" i="2" l="1"/>
  <c r="Q156" i="2" s="1"/>
  <c r="A157" i="2"/>
  <c r="A158" i="2" l="1"/>
  <c r="B157" i="2"/>
  <c r="Q157" i="2" s="1"/>
  <c r="A159" i="2" l="1"/>
  <c r="B158" i="2"/>
  <c r="Q158" i="2" s="1"/>
  <c r="B159" i="2" l="1"/>
  <c r="Q159" i="2" s="1"/>
  <c r="A160" i="2"/>
  <c r="B160" i="2" l="1"/>
  <c r="Q160" i="2" s="1"/>
  <c r="A161" i="2"/>
  <c r="A162" i="2" l="1"/>
  <c r="B161" i="2"/>
  <c r="Q161" i="2" s="1"/>
  <c r="A163" i="2" l="1"/>
  <c r="B162" i="2"/>
  <c r="Q162" i="2" s="1"/>
  <c r="A164" i="2" l="1"/>
  <c r="B163" i="2"/>
  <c r="Q163" i="2" s="1"/>
  <c r="B164" i="2" l="1"/>
  <c r="Q164" i="2" s="1"/>
  <c r="A165" i="2"/>
  <c r="A166" i="2" l="1"/>
  <c r="B165" i="2"/>
  <c r="Q165" i="2" s="1"/>
  <c r="A167" i="2" l="1"/>
  <c r="B166" i="2"/>
  <c r="Q166" i="2" s="1"/>
  <c r="B167" i="2" l="1"/>
  <c r="Q167" i="2" s="1"/>
  <c r="A168" i="2"/>
  <c r="B168" i="2" l="1"/>
  <c r="Q168" i="2" s="1"/>
  <c r="A169" i="2"/>
  <c r="A170" i="2" l="1"/>
  <c r="B169" i="2"/>
  <c r="Q169" i="2" s="1"/>
  <c r="A171" i="2" l="1"/>
  <c r="B170" i="2"/>
  <c r="Q170" i="2" s="1"/>
  <c r="A172" i="2" l="1"/>
  <c r="B171" i="2"/>
  <c r="Q171" i="2" s="1"/>
  <c r="B172" i="2" l="1"/>
  <c r="Q172" i="2" s="1"/>
  <c r="A173" i="2"/>
  <c r="A174" i="2" l="1"/>
  <c r="B173" i="2"/>
  <c r="Q173" i="2" s="1"/>
  <c r="A175" i="2" l="1"/>
  <c r="B174" i="2"/>
  <c r="Q174" i="2" s="1"/>
  <c r="B175" i="2" l="1"/>
  <c r="Q175" i="2" s="1"/>
  <c r="A176" i="2"/>
  <c r="B176" i="2" l="1"/>
  <c r="Q176" i="2" s="1"/>
  <c r="A177" i="2"/>
  <c r="A178" i="2" l="1"/>
  <c r="B177" i="2"/>
  <c r="Q177" i="2" s="1"/>
  <c r="A179" i="2" l="1"/>
  <c r="B178" i="2"/>
  <c r="Q178" i="2" s="1"/>
  <c r="A180" i="2" l="1"/>
  <c r="B179" i="2"/>
  <c r="Q179" i="2" s="1"/>
  <c r="B180" i="2" l="1"/>
  <c r="Q180" i="2" s="1"/>
  <c r="A181" i="2"/>
  <c r="A182" i="2" l="1"/>
  <c r="B181" i="2"/>
  <c r="Q181" i="2" s="1"/>
  <c r="A183" i="2" l="1"/>
  <c r="B182" i="2"/>
  <c r="Q182" i="2" s="1"/>
  <c r="B183" i="2" l="1"/>
  <c r="Q183" i="2" s="1"/>
  <c r="A184" i="2"/>
  <c r="B184" i="2" l="1"/>
  <c r="Q184" i="2" s="1"/>
  <c r="A185" i="2"/>
  <c r="A186" i="2" l="1"/>
  <c r="B185" i="2"/>
  <c r="Q185" i="2" s="1"/>
  <c r="A187" i="2" l="1"/>
  <c r="B186" i="2"/>
  <c r="Q186" i="2" s="1"/>
  <c r="A188" i="2" l="1"/>
  <c r="B187" i="2"/>
  <c r="Q187" i="2" s="1"/>
  <c r="B188" i="2" l="1"/>
  <c r="Q188" i="2" s="1"/>
  <c r="A189" i="2"/>
  <c r="A190" i="2" l="1"/>
  <c r="B189" i="2"/>
  <c r="Q189" i="2" s="1"/>
  <c r="A191" i="2" l="1"/>
  <c r="B190" i="2"/>
  <c r="Q190" i="2" s="1"/>
  <c r="B191" i="2" l="1"/>
  <c r="Q191" i="2" s="1"/>
  <c r="A192" i="2"/>
  <c r="B192" i="2" l="1"/>
  <c r="Q192" i="2" s="1"/>
  <c r="A193" i="2"/>
  <c r="A194" i="2" l="1"/>
  <c r="B193" i="2"/>
  <c r="Q193" i="2" s="1"/>
  <c r="A195" i="2" l="1"/>
  <c r="B194" i="2"/>
  <c r="Q194" i="2" s="1"/>
  <c r="A196" i="2" l="1"/>
  <c r="B195" i="2"/>
  <c r="Q195" i="2" s="1"/>
  <c r="B196" i="2" l="1"/>
  <c r="Q196" i="2" s="1"/>
  <c r="A197" i="2"/>
  <c r="A198" i="2" l="1"/>
  <c r="B197" i="2"/>
  <c r="Q197" i="2" s="1"/>
  <c r="A199" i="2" l="1"/>
  <c r="B198" i="2"/>
  <c r="Q198" i="2" s="1"/>
  <c r="B199" i="2" l="1"/>
  <c r="Q199" i="2" s="1"/>
  <c r="A200" i="2"/>
  <c r="B200" i="2" l="1"/>
  <c r="Q200" i="2" s="1"/>
  <c r="A201" i="2"/>
  <c r="A202" i="2" l="1"/>
  <c r="B201" i="2"/>
  <c r="Q201" i="2" s="1"/>
  <c r="A203" i="2" l="1"/>
  <c r="B202" i="2"/>
  <c r="Q202" i="2" s="1"/>
  <c r="A204" i="2" l="1"/>
  <c r="B203" i="2"/>
  <c r="Q203" i="2" s="1"/>
  <c r="B204" i="2" l="1"/>
  <c r="Q204" i="2" s="1"/>
  <c r="A205" i="2"/>
  <c r="A206" i="2" l="1"/>
  <c r="B205" i="2"/>
  <c r="Q205" i="2" s="1"/>
  <c r="A207" i="2" l="1"/>
  <c r="B206" i="2"/>
  <c r="Q206" i="2" s="1"/>
  <c r="B207" i="2" l="1"/>
  <c r="Q207" i="2" s="1"/>
  <c r="A208" i="2"/>
  <c r="B208" i="2" l="1"/>
  <c r="Q208" i="2" s="1"/>
  <c r="A209" i="2"/>
  <c r="A210" i="2" l="1"/>
  <c r="B209" i="2"/>
  <c r="Q209" i="2" s="1"/>
  <c r="A211" i="2" l="1"/>
  <c r="B210" i="2"/>
  <c r="Q210" i="2" s="1"/>
  <c r="A212" i="2" l="1"/>
  <c r="B211" i="2"/>
  <c r="Q211" i="2" s="1"/>
  <c r="B212" i="2" l="1"/>
  <c r="Q212" i="2" s="1"/>
  <c r="A213" i="2"/>
  <c r="A214" i="2" l="1"/>
  <c r="B213" i="2"/>
  <c r="Q213" i="2" s="1"/>
  <c r="A215" i="2" l="1"/>
  <c r="B214" i="2"/>
  <c r="Q214" i="2" s="1"/>
  <c r="B215" i="2" l="1"/>
  <c r="Q215" i="2" s="1"/>
  <c r="A216" i="2"/>
  <c r="B216" i="2" l="1"/>
  <c r="Q216" i="2" s="1"/>
  <c r="A217" i="2"/>
  <c r="A218" i="2" l="1"/>
  <c r="B217" i="2"/>
  <c r="Q217" i="2" s="1"/>
  <c r="A219" i="2" l="1"/>
  <c r="B218" i="2"/>
  <c r="Q218" i="2" s="1"/>
  <c r="A220" i="2" l="1"/>
  <c r="B219" i="2"/>
  <c r="Q219" i="2" s="1"/>
  <c r="B220" i="2" l="1"/>
  <c r="Q220" i="2" s="1"/>
  <c r="A221" i="2"/>
  <c r="A222" i="2" l="1"/>
  <c r="B221" i="2"/>
  <c r="Q221" i="2" s="1"/>
  <c r="A223" i="2" l="1"/>
  <c r="B222" i="2"/>
  <c r="Q222" i="2" s="1"/>
  <c r="B223" i="2" l="1"/>
  <c r="Q223" i="2" s="1"/>
  <c r="A224" i="2"/>
  <c r="B224" i="2" l="1"/>
  <c r="Q224" i="2" s="1"/>
  <c r="A225" i="2"/>
  <c r="A226" i="2" l="1"/>
  <c r="B225" i="2"/>
  <c r="Q225" i="2" s="1"/>
  <c r="A227" i="2" l="1"/>
  <c r="B226" i="2"/>
  <c r="Q226" i="2" s="1"/>
  <c r="A228" i="2" l="1"/>
  <c r="B227" i="2"/>
  <c r="Q227" i="2" s="1"/>
  <c r="B228" i="2" l="1"/>
  <c r="Q228" i="2" s="1"/>
  <c r="A229" i="2"/>
  <c r="A230" i="2" l="1"/>
  <c r="B229" i="2"/>
  <c r="Q229" i="2" s="1"/>
  <c r="A231" i="2" l="1"/>
  <c r="B230" i="2"/>
  <c r="Q230" i="2" s="1"/>
  <c r="B231" i="2" l="1"/>
  <c r="Q231" i="2" s="1"/>
  <c r="A232" i="2"/>
  <c r="B232" i="2" l="1"/>
  <c r="Q232" i="2" s="1"/>
  <c r="A233" i="2"/>
  <c r="A234" i="2" l="1"/>
  <c r="B233" i="2"/>
  <c r="Q233" i="2" s="1"/>
  <c r="A235" i="2" l="1"/>
  <c r="B234" i="2"/>
  <c r="Q234" i="2" s="1"/>
  <c r="A236" i="2" l="1"/>
  <c r="B235" i="2"/>
  <c r="Q235" i="2" s="1"/>
  <c r="B236" i="2" l="1"/>
  <c r="Q236" i="2" s="1"/>
  <c r="A237" i="2"/>
  <c r="A238" i="2" l="1"/>
  <c r="B237" i="2"/>
  <c r="Q237" i="2" s="1"/>
  <c r="A239" i="2" l="1"/>
  <c r="B238" i="2"/>
  <c r="Q238" i="2" s="1"/>
  <c r="B239" i="2" l="1"/>
  <c r="Q239" i="2" s="1"/>
  <c r="A240" i="2"/>
  <c r="B240" i="2" l="1"/>
  <c r="Q240" i="2" s="1"/>
  <c r="A241" i="2"/>
  <c r="A242" i="2" l="1"/>
  <c r="B241" i="2"/>
  <c r="Q241" i="2" s="1"/>
  <c r="A243" i="2" l="1"/>
  <c r="B242" i="2"/>
  <c r="Q242" i="2" s="1"/>
  <c r="A244" i="2" l="1"/>
  <c r="B243" i="2"/>
  <c r="B5" i="3" l="1"/>
  <c r="Q243" i="2"/>
  <c r="D4" i="3" s="1"/>
  <c r="E4" i="3" s="1"/>
  <c r="B244" i="2"/>
  <c r="Q244" i="2" s="1"/>
  <c r="A245" i="2"/>
  <c r="D5" i="3" l="1"/>
  <c r="E5" i="3" s="1"/>
  <c r="B6" i="3"/>
  <c r="A246" i="2"/>
  <c r="B245" i="2"/>
  <c r="Q245" i="2" s="1"/>
  <c r="B7" i="3" l="1"/>
  <c r="D6" i="3"/>
  <c r="E6" i="3" s="1"/>
  <c r="A247" i="2"/>
  <c r="B246" i="2"/>
  <c r="Q246" i="2" s="1"/>
  <c r="B8" i="3" l="1"/>
  <c r="D7" i="3"/>
  <c r="E7" i="3" s="1"/>
  <c r="B247" i="2"/>
  <c r="Q247" i="2" s="1"/>
  <c r="A248" i="2"/>
  <c r="B9" i="3" l="1"/>
  <c r="D8" i="3"/>
  <c r="E8" i="3" s="1"/>
  <c r="B248" i="2"/>
  <c r="Q248" i="2" s="1"/>
  <c r="A249" i="2"/>
  <c r="B10" i="3" l="1"/>
  <c r="D9" i="3"/>
  <c r="E9" i="3" s="1"/>
  <c r="A250" i="2"/>
  <c r="B249" i="2"/>
  <c r="Q249" i="2" s="1"/>
  <c r="B11" i="3" l="1"/>
  <c r="D10" i="3"/>
  <c r="E10" i="3" s="1"/>
  <c r="A251" i="2"/>
  <c r="B250" i="2"/>
  <c r="Q250" i="2" s="1"/>
  <c r="B12" i="3" l="1"/>
  <c r="D11" i="3"/>
  <c r="E11" i="3" s="1"/>
  <c r="B251" i="2"/>
  <c r="Q251" i="2" s="1"/>
  <c r="A252" i="2"/>
  <c r="B13" i="3" l="1"/>
  <c r="D12" i="3"/>
  <c r="E12" i="3" s="1"/>
  <c r="B252" i="2"/>
  <c r="Q252" i="2" s="1"/>
  <c r="A253" i="2"/>
  <c r="B14" i="3" l="1"/>
  <c r="D13" i="3"/>
  <c r="E13" i="3" s="1"/>
  <c r="A254" i="2"/>
  <c r="B253" i="2"/>
  <c r="Q253" i="2" s="1"/>
  <c r="B15" i="3" l="1"/>
  <c r="D14" i="3"/>
  <c r="E14" i="3" s="1"/>
  <c r="A255" i="2"/>
  <c r="B254" i="2"/>
  <c r="Q254" i="2" s="1"/>
  <c r="B16" i="3" l="1"/>
  <c r="D15" i="3"/>
  <c r="E15" i="3" s="1"/>
  <c r="B255" i="2"/>
  <c r="Q255" i="2" s="1"/>
  <c r="A256" i="2"/>
  <c r="B17" i="3" l="1"/>
  <c r="D16" i="3"/>
  <c r="E16" i="3" s="1"/>
  <c r="B256" i="2"/>
  <c r="Q256" i="2" s="1"/>
  <c r="A257" i="2"/>
  <c r="B18" i="3" l="1"/>
  <c r="D17" i="3"/>
  <c r="E17" i="3" s="1"/>
  <c r="A258" i="2"/>
  <c r="B257" i="2"/>
  <c r="Q257" i="2" s="1"/>
  <c r="B19" i="3" l="1"/>
  <c r="D18" i="3"/>
  <c r="E18" i="3" s="1"/>
  <c r="A259" i="2"/>
  <c r="B258" i="2"/>
  <c r="Q258" i="2" s="1"/>
  <c r="B20" i="3" l="1"/>
  <c r="D19" i="3"/>
  <c r="E19" i="3" s="1"/>
  <c r="B259" i="2"/>
  <c r="Q259" i="2" s="1"/>
  <c r="A260" i="2"/>
  <c r="B21" i="3" l="1"/>
  <c r="D20" i="3"/>
  <c r="E20" i="3" s="1"/>
  <c r="B260" i="2"/>
  <c r="Q260" i="2" s="1"/>
  <c r="A261" i="2"/>
  <c r="B22" i="3" l="1"/>
  <c r="D21" i="3"/>
  <c r="E21" i="3" s="1"/>
  <c r="A262" i="2"/>
  <c r="B261" i="2"/>
  <c r="Q261" i="2" s="1"/>
  <c r="B23" i="3" l="1"/>
  <c r="D22" i="3"/>
  <c r="E22" i="3" s="1"/>
  <c r="A263" i="2"/>
  <c r="B262" i="2"/>
  <c r="Q262" i="2" s="1"/>
  <c r="B24" i="3" l="1"/>
  <c r="D23" i="3"/>
  <c r="E23" i="3" s="1"/>
  <c r="B263" i="2"/>
  <c r="Q263" i="2" s="1"/>
  <c r="A264" i="2"/>
  <c r="B25" i="3" l="1"/>
  <c r="D24" i="3"/>
  <c r="E24" i="3" s="1"/>
  <c r="B264" i="2"/>
  <c r="Q264" i="2" s="1"/>
  <c r="A265" i="2"/>
  <c r="B26" i="3" l="1"/>
  <c r="D25" i="3"/>
  <c r="E25" i="3" s="1"/>
  <c r="A266" i="2"/>
  <c r="B265" i="2"/>
  <c r="Q265" i="2" s="1"/>
  <c r="B27" i="3" l="1"/>
  <c r="D26" i="3"/>
  <c r="E26" i="3" s="1"/>
  <c r="A267" i="2"/>
  <c r="B266" i="2"/>
  <c r="Q266" i="2" s="1"/>
  <c r="B28" i="3" l="1"/>
  <c r="D27" i="3"/>
  <c r="E27" i="3" s="1"/>
  <c r="A268" i="2"/>
  <c r="B267" i="2"/>
  <c r="Q267" i="2" s="1"/>
  <c r="B29" i="3" l="1"/>
  <c r="D28" i="3"/>
  <c r="E28" i="3" s="1"/>
  <c r="A269" i="2"/>
  <c r="B268" i="2"/>
  <c r="Q268" i="2" s="1"/>
  <c r="B30" i="3" l="1"/>
  <c r="D29" i="3"/>
  <c r="E29" i="3" s="1"/>
  <c r="B269" i="2"/>
  <c r="Q269" i="2" s="1"/>
  <c r="A270" i="2"/>
  <c r="B31" i="3" l="1"/>
  <c r="D30" i="3"/>
  <c r="E30" i="3" s="1"/>
  <c r="B270" i="2"/>
  <c r="Q270" i="2" s="1"/>
  <c r="A271" i="2"/>
  <c r="B32" i="3" l="1"/>
  <c r="D31" i="3"/>
  <c r="E31" i="3" s="1"/>
  <c r="B271" i="2"/>
  <c r="Q271" i="2" s="1"/>
  <c r="A272" i="2"/>
  <c r="B33" i="3" l="1"/>
  <c r="D32" i="3"/>
  <c r="E32" i="3" s="1"/>
  <c r="A273" i="2"/>
  <c r="B272" i="2"/>
  <c r="Q272" i="2" s="1"/>
  <c r="B34" i="3" l="1"/>
  <c r="D33" i="3"/>
  <c r="E33" i="3" s="1"/>
  <c r="A274" i="2"/>
  <c r="B273" i="2"/>
  <c r="Q273" i="2" s="1"/>
  <c r="B35" i="3" l="1"/>
  <c r="D34" i="3"/>
  <c r="E34" i="3" s="1"/>
  <c r="B274" i="2"/>
  <c r="Q274" i="2" s="1"/>
  <c r="A275" i="2"/>
  <c r="B36" i="3" l="1"/>
  <c r="D35" i="3"/>
  <c r="E35" i="3" s="1"/>
  <c r="A276" i="2"/>
  <c r="B275" i="2"/>
  <c r="Q275" i="2" s="1"/>
  <c r="B37" i="3" l="1"/>
  <c r="D36" i="3"/>
  <c r="E36" i="3" s="1"/>
  <c r="A277" i="2"/>
  <c r="B276" i="2"/>
  <c r="Q276" i="2" s="1"/>
  <c r="B38" i="3" l="1"/>
  <c r="D37" i="3"/>
  <c r="E37" i="3" s="1"/>
  <c r="A278" i="2"/>
  <c r="B277" i="2"/>
  <c r="Q277" i="2" s="1"/>
  <c r="B39" i="3" l="1"/>
  <c r="D38" i="3"/>
  <c r="E38" i="3" s="1"/>
  <c r="B278" i="2"/>
  <c r="Q278" i="2" s="1"/>
  <c r="A279" i="2"/>
  <c r="B40" i="3" l="1"/>
  <c r="D39" i="3"/>
  <c r="E39" i="3" s="1"/>
  <c r="B279" i="2"/>
  <c r="Q279" i="2" s="1"/>
  <c r="A280" i="2"/>
  <c r="B41" i="3" l="1"/>
  <c r="D40" i="3"/>
  <c r="E40" i="3" s="1"/>
  <c r="A281" i="2"/>
  <c r="B280" i="2"/>
  <c r="Q280" i="2" s="1"/>
  <c r="B42" i="3" l="1"/>
  <c r="D41" i="3"/>
  <c r="E41" i="3" s="1"/>
  <c r="B281" i="2"/>
  <c r="Q281" i="2" s="1"/>
  <c r="A282" i="2"/>
  <c r="B43" i="3" l="1"/>
  <c r="D42" i="3"/>
  <c r="E42" i="3" s="1"/>
  <c r="B282" i="2"/>
  <c r="Q282" i="2" s="1"/>
  <c r="A283" i="2"/>
  <c r="B44" i="3" l="1"/>
  <c r="D43" i="3"/>
  <c r="E43" i="3" s="1"/>
  <c r="A284" i="2"/>
  <c r="B283" i="2"/>
  <c r="Q283" i="2" s="1"/>
  <c r="B45" i="3" l="1"/>
  <c r="D44" i="3"/>
  <c r="E44" i="3" s="1"/>
  <c r="A285" i="2"/>
  <c r="B284" i="2"/>
  <c r="Q284" i="2" s="1"/>
  <c r="B46" i="3" l="1"/>
  <c r="D45" i="3"/>
  <c r="E45" i="3" s="1"/>
  <c r="B285" i="2"/>
  <c r="Q285" i="2" s="1"/>
  <c r="A286" i="2"/>
  <c r="B47" i="3" l="1"/>
  <c r="D46" i="3"/>
  <c r="E46" i="3" s="1"/>
  <c r="B286" i="2"/>
  <c r="Q286" i="2" s="1"/>
  <c r="A287" i="2"/>
  <c r="B48" i="3" l="1"/>
  <c r="D47" i="3"/>
  <c r="E47" i="3" s="1"/>
  <c r="B287" i="2"/>
  <c r="Q287" i="2" s="1"/>
  <c r="A288" i="2"/>
  <c r="B49" i="3" l="1"/>
  <c r="D48" i="3"/>
  <c r="E48" i="3" s="1"/>
  <c r="A289" i="2"/>
  <c r="B288" i="2"/>
  <c r="Q288" i="2" s="1"/>
  <c r="B50" i="3" l="1"/>
  <c r="D49" i="3"/>
  <c r="E49" i="3" s="1"/>
  <c r="A290" i="2"/>
  <c r="B289" i="2"/>
  <c r="Q289" i="2" s="1"/>
  <c r="B51" i="3" l="1"/>
  <c r="D50" i="3"/>
  <c r="E50" i="3" s="1"/>
  <c r="B290" i="2"/>
  <c r="Q290" i="2" s="1"/>
  <c r="A291" i="2"/>
  <c r="B52" i="3" l="1"/>
  <c r="D51" i="3"/>
  <c r="E51" i="3" s="1"/>
  <c r="A292" i="2"/>
  <c r="B291" i="2"/>
  <c r="Q291" i="2" s="1"/>
  <c r="B53" i="3" l="1"/>
  <c r="D52" i="3"/>
  <c r="E52" i="3" s="1"/>
  <c r="A293" i="2"/>
  <c r="B292" i="2"/>
  <c r="Q292" i="2" s="1"/>
  <c r="B54" i="3" l="1"/>
  <c r="D53" i="3"/>
  <c r="E53" i="3" s="1"/>
  <c r="A294" i="2"/>
  <c r="B293" i="2"/>
  <c r="Q293" i="2" s="1"/>
  <c r="B55" i="3" l="1"/>
  <c r="D54" i="3"/>
  <c r="E54" i="3" s="1"/>
  <c r="B294" i="2"/>
  <c r="Q294" i="2" s="1"/>
  <c r="A295" i="2"/>
  <c r="B56" i="3" l="1"/>
  <c r="D55" i="3"/>
  <c r="E55" i="3" s="1"/>
  <c r="B295" i="2"/>
  <c r="Q295" i="2" s="1"/>
  <c r="A296" i="2"/>
  <c r="B57" i="3" l="1"/>
  <c r="D56" i="3"/>
  <c r="E56" i="3" s="1"/>
  <c r="A297" i="2"/>
  <c r="B296" i="2"/>
  <c r="Q296" i="2" s="1"/>
  <c r="B58" i="3" l="1"/>
  <c r="D57" i="3"/>
  <c r="E57" i="3" s="1"/>
  <c r="B297" i="2"/>
  <c r="Q297" i="2" s="1"/>
  <c r="A298" i="2"/>
  <c r="B59" i="3" l="1"/>
  <c r="D58" i="3"/>
  <c r="E58" i="3" s="1"/>
  <c r="B298" i="2"/>
  <c r="Q298" i="2" s="1"/>
  <c r="A299" i="2"/>
  <c r="B60" i="3" l="1"/>
  <c r="D59" i="3"/>
  <c r="E59" i="3" s="1"/>
  <c r="A300" i="2"/>
  <c r="B299" i="2"/>
  <c r="Q299" i="2" s="1"/>
  <c r="B61" i="3" l="1"/>
  <c r="D60" i="3"/>
  <c r="E60" i="3" s="1"/>
  <c r="A301" i="2"/>
  <c r="B300" i="2"/>
  <c r="Q300" i="2" s="1"/>
  <c r="B62" i="3" l="1"/>
  <c r="D61" i="3"/>
  <c r="E61" i="3" s="1"/>
  <c r="B301" i="2"/>
  <c r="Q301" i="2" s="1"/>
  <c r="A302" i="2"/>
  <c r="B63" i="3" l="1"/>
  <c r="D62" i="3"/>
  <c r="E62" i="3" s="1"/>
  <c r="B302" i="2"/>
  <c r="Q302" i="2" s="1"/>
  <c r="A303" i="2"/>
  <c r="B64" i="3" l="1"/>
  <c r="D63" i="3"/>
  <c r="E63" i="3" s="1"/>
  <c r="B303" i="2"/>
  <c r="Q303" i="2" s="1"/>
  <c r="A304" i="2"/>
  <c r="B65" i="3" l="1"/>
  <c r="D64" i="3"/>
  <c r="E64" i="3" s="1"/>
  <c r="A305" i="2"/>
  <c r="B304" i="2"/>
  <c r="Q304" i="2" s="1"/>
  <c r="B66" i="3" l="1"/>
  <c r="D65" i="3"/>
  <c r="E65" i="3" s="1"/>
  <c r="A306" i="2"/>
  <c r="B305" i="2"/>
  <c r="Q305" i="2" s="1"/>
  <c r="B67" i="3" l="1"/>
  <c r="D66" i="3"/>
  <c r="E66" i="3" s="1"/>
  <c r="B306" i="2"/>
  <c r="Q306" i="2" s="1"/>
  <c r="A307" i="2"/>
  <c r="B68" i="3" l="1"/>
  <c r="D67" i="3"/>
  <c r="E67" i="3" s="1"/>
  <c r="A308" i="2"/>
  <c r="B307" i="2"/>
  <c r="Q307" i="2" s="1"/>
  <c r="B69" i="3" l="1"/>
  <c r="D68" i="3"/>
  <c r="E68" i="3" s="1"/>
  <c r="A309" i="2"/>
  <c r="B308" i="2"/>
  <c r="Q308" i="2" s="1"/>
  <c r="B70" i="3" l="1"/>
  <c r="D69" i="3"/>
  <c r="E69" i="3" s="1"/>
  <c r="A310" i="2"/>
  <c r="B309" i="2"/>
  <c r="Q309" i="2" s="1"/>
  <c r="B71" i="3" l="1"/>
  <c r="D70" i="3"/>
  <c r="E70" i="3" s="1"/>
  <c r="B310" i="2"/>
  <c r="Q310" i="2" s="1"/>
  <c r="A311" i="2"/>
  <c r="B72" i="3" l="1"/>
  <c r="D71" i="3"/>
  <c r="E71" i="3" s="1"/>
  <c r="B311" i="2"/>
  <c r="Q311" i="2" s="1"/>
  <c r="A312" i="2"/>
  <c r="B73" i="3" l="1"/>
  <c r="D72" i="3"/>
  <c r="E72" i="3" s="1"/>
  <c r="A313" i="2"/>
  <c r="B312" i="2"/>
  <c r="Q312" i="2" s="1"/>
  <c r="B74" i="3" l="1"/>
  <c r="D73" i="3"/>
  <c r="E73" i="3" s="1"/>
  <c r="B313" i="2"/>
  <c r="Q313" i="2" s="1"/>
  <c r="A314" i="2"/>
  <c r="B75" i="3" l="1"/>
  <c r="D74" i="3"/>
  <c r="E74" i="3" s="1"/>
  <c r="B314" i="2"/>
  <c r="Q314" i="2" s="1"/>
  <c r="A315" i="2"/>
  <c r="B76" i="3" l="1"/>
  <c r="D75" i="3"/>
  <c r="E75" i="3" s="1"/>
  <c r="A316" i="2"/>
  <c r="B315" i="2"/>
  <c r="Q315" i="2" s="1"/>
  <c r="B77" i="3" l="1"/>
  <c r="D76" i="3"/>
  <c r="E76" i="3" s="1"/>
  <c r="A317" i="2"/>
  <c r="B316" i="2"/>
  <c r="Q316" i="2" s="1"/>
  <c r="B78" i="3" l="1"/>
  <c r="D77" i="3"/>
  <c r="E77" i="3" s="1"/>
  <c r="B317" i="2"/>
  <c r="Q317" i="2" s="1"/>
  <c r="A318" i="2"/>
  <c r="B79" i="3" l="1"/>
  <c r="D78" i="3"/>
  <c r="E78" i="3" s="1"/>
  <c r="B318" i="2"/>
  <c r="Q318" i="2" s="1"/>
  <c r="A319" i="2"/>
  <c r="B80" i="3" l="1"/>
  <c r="D79" i="3"/>
  <c r="E79" i="3" s="1"/>
  <c r="B319" i="2"/>
  <c r="Q319" i="2" s="1"/>
  <c r="A320" i="2"/>
  <c r="B81" i="3" l="1"/>
  <c r="D80" i="3"/>
  <c r="E80" i="3" s="1"/>
  <c r="A321" i="2"/>
  <c r="B320" i="2"/>
  <c r="Q320" i="2" s="1"/>
  <c r="B82" i="3" l="1"/>
  <c r="D81" i="3"/>
  <c r="E81" i="3" s="1"/>
  <c r="A322" i="2"/>
  <c r="B321" i="2"/>
  <c r="Q321" i="2" s="1"/>
  <c r="B83" i="3" l="1"/>
  <c r="D82" i="3"/>
  <c r="E82" i="3" s="1"/>
  <c r="B322" i="2"/>
  <c r="Q322" i="2" s="1"/>
  <c r="A323" i="2"/>
  <c r="B84" i="3" l="1"/>
  <c r="D83" i="3"/>
  <c r="E83" i="3" s="1"/>
  <c r="A324" i="2"/>
  <c r="B323" i="2"/>
  <c r="Q323" i="2" s="1"/>
  <c r="B85" i="3" l="1"/>
  <c r="D84" i="3"/>
  <c r="E84" i="3" s="1"/>
  <c r="A325" i="2"/>
  <c r="B324" i="2"/>
  <c r="Q324" i="2" s="1"/>
  <c r="B86" i="3" l="1"/>
  <c r="D85" i="3"/>
  <c r="E85" i="3" s="1"/>
  <c r="A326" i="2"/>
  <c r="B325" i="2"/>
  <c r="Q325" i="2" s="1"/>
  <c r="B87" i="3" l="1"/>
  <c r="D86" i="3"/>
  <c r="E86" i="3" s="1"/>
  <c r="B326" i="2"/>
  <c r="Q326" i="2" s="1"/>
  <c r="A327" i="2"/>
  <c r="B88" i="3" l="1"/>
  <c r="D87" i="3"/>
  <c r="E87" i="3" s="1"/>
  <c r="B327" i="2"/>
  <c r="Q327" i="2" s="1"/>
  <c r="A328" i="2"/>
  <c r="B89" i="3" l="1"/>
  <c r="D88" i="3"/>
  <c r="E88" i="3" s="1"/>
  <c r="A329" i="2"/>
  <c r="B328" i="2"/>
  <c r="Q328" i="2" s="1"/>
  <c r="B90" i="3" l="1"/>
  <c r="D89" i="3"/>
  <c r="E89" i="3" s="1"/>
  <c r="B329" i="2"/>
  <c r="Q329" i="2" s="1"/>
  <c r="A330" i="2"/>
  <c r="B91" i="3" l="1"/>
  <c r="D90" i="3"/>
  <c r="E90" i="3" s="1"/>
  <c r="B330" i="2"/>
  <c r="Q330" i="2" s="1"/>
  <c r="A331" i="2"/>
  <c r="B92" i="3" l="1"/>
  <c r="D91" i="3"/>
  <c r="E91" i="3" s="1"/>
  <c r="A332" i="2"/>
  <c r="B331" i="2"/>
  <c r="Q331" i="2" s="1"/>
  <c r="B93" i="3" l="1"/>
  <c r="D92" i="3"/>
  <c r="E92" i="3" s="1"/>
  <c r="A333" i="2"/>
  <c r="B332" i="2"/>
  <c r="Q332" i="2" s="1"/>
  <c r="B94" i="3" l="1"/>
  <c r="D93" i="3"/>
  <c r="E93" i="3" s="1"/>
  <c r="B333" i="2"/>
  <c r="Q333" i="2" s="1"/>
  <c r="A334" i="2"/>
  <c r="B95" i="3" l="1"/>
  <c r="D94" i="3"/>
  <c r="E94" i="3" s="1"/>
  <c r="B334" i="2"/>
  <c r="Q334" i="2" s="1"/>
  <c r="A335" i="2"/>
  <c r="B96" i="3" l="1"/>
  <c r="D95" i="3"/>
  <c r="E95" i="3" s="1"/>
  <c r="B335" i="2"/>
  <c r="Q335" i="2" s="1"/>
  <c r="A336" i="2"/>
  <c r="B97" i="3" l="1"/>
  <c r="D96" i="3"/>
  <c r="E96" i="3" s="1"/>
  <c r="A337" i="2"/>
  <c r="B336" i="2"/>
  <c r="Q336" i="2" s="1"/>
  <c r="B98" i="3" l="1"/>
  <c r="D97" i="3"/>
  <c r="E97" i="3" s="1"/>
  <c r="A338" i="2"/>
  <c r="B337" i="2"/>
  <c r="Q337" i="2" s="1"/>
  <c r="B99" i="3" l="1"/>
  <c r="D98" i="3"/>
  <c r="E98" i="3" s="1"/>
  <c r="B338" i="2"/>
  <c r="Q338" i="2" s="1"/>
  <c r="A339" i="2"/>
  <c r="B100" i="3" l="1"/>
  <c r="D99" i="3"/>
  <c r="E99" i="3" s="1"/>
  <c r="A340" i="2"/>
  <c r="B339" i="2"/>
  <c r="Q339" i="2" s="1"/>
  <c r="B101" i="3" l="1"/>
  <c r="D100" i="3"/>
  <c r="E100" i="3" s="1"/>
  <c r="A341" i="2"/>
  <c r="B340" i="2"/>
  <c r="Q340" i="2" s="1"/>
  <c r="B102" i="3" l="1"/>
  <c r="D101" i="3"/>
  <c r="E101" i="3" s="1"/>
  <c r="A342" i="2"/>
  <c r="B341" i="2"/>
  <c r="Q341" i="2" s="1"/>
  <c r="B103" i="3" l="1"/>
  <c r="D102" i="3"/>
  <c r="E102" i="3" s="1"/>
  <c r="B342" i="2"/>
  <c r="Q342" i="2" s="1"/>
  <c r="A343" i="2"/>
  <c r="B104" i="3" l="1"/>
  <c r="D103" i="3"/>
  <c r="E103" i="3" s="1"/>
  <c r="B343" i="2"/>
  <c r="Q343" i="2" s="1"/>
  <c r="A344" i="2"/>
  <c r="B105" i="3" l="1"/>
  <c r="D104" i="3"/>
  <c r="E104" i="3" s="1"/>
  <c r="A345" i="2"/>
  <c r="B344" i="2"/>
  <c r="Q344" i="2" s="1"/>
  <c r="B106" i="3" l="1"/>
  <c r="D105" i="3"/>
  <c r="E105" i="3" s="1"/>
  <c r="B345" i="2"/>
  <c r="Q345" i="2" s="1"/>
  <c r="A346" i="2"/>
  <c r="B107" i="3" l="1"/>
  <c r="D106" i="3"/>
  <c r="E106" i="3" s="1"/>
  <c r="B346" i="2"/>
  <c r="Q346" i="2" s="1"/>
  <c r="A347" i="2"/>
  <c r="B108" i="3" l="1"/>
  <c r="D107" i="3"/>
  <c r="E107" i="3" s="1"/>
  <c r="A348" i="2"/>
  <c r="B347" i="2"/>
  <c r="Q347" i="2" s="1"/>
  <c r="B109" i="3" l="1"/>
  <c r="D108" i="3"/>
  <c r="E108" i="3" s="1"/>
  <c r="A349" i="2"/>
  <c r="B348" i="2"/>
  <c r="Q348" i="2" s="1"/>
  <c r="B110" i="3" l="1"/>
  <c r="D109" i="3"/>
  <c r="E109" i="3" s="1"/>
  <c r="B349" i="2"/>
  <c r="Q349" i="2" s="1"/>
  <c r="A350" i="2"/>
  <c r="B111" i="3" l="1"/>
  <c r="D110" i="3"/>
  <c r="E110" i="3" s="1"/>
  <c r="B350" i="2"/>
  <c r="Q350" i="2" s="1"/>
  <c r="A351" i="2"/>
  <c r="B112" i="3" l="1"/>
  <c r="D111" i="3"/>
  <c r="E111" i="3" s="1"/>
  <c r="B351" i="2"/>
  <c r="Q351" i="2" s="1"/>
  <c r="A352" i="2"/>
  <c r="B113" i="3" l="1"/>
  <c r="D112" i="3"/>
  <c r="E112" i="3" s="1"/>
  <c r="A353" i="2"/>
  <c r="B352" i="2"/>
  <c r="Q352" i="2" s="1"/>
  <c r="B114" i="3" l="1"/>
  <c r="D113" i="3"/>
  <c r="E113" i="3" s="1"/>
  <c r="A354" i="2"/>
  <c r="B353" i="2"/>
  <c r="Q353" i="2" s="1"/>
  <c r="B115" i="3" l="1"/>
  <c r="D114" i="3"/>
  <c r="E114" i="3" s="1"/>
  <c r="B354" i="2"/>
  <c r="Q354" i="2" s="1"/>
  <c r="A355" i="2"/>
  <c r="B116" i="3" l="1"/>
  <c r="D115" i="3"/>
  <c r="E115" i="3" s="1"/>
  <c r="A356" i="2"/>
  <c r="B355" i="2"/>
  <c r="Q355" i="2" s="1"/>
  <c r="B117" i="3" l="1"/>
  <c r="D116" i="3"/>
  <c r="E116" i="3" s="1"/>
  <c r="A357" i="2"/>
  <c r="B356" i="2"/>
  <c r="Q356" i="2" s="1"/>
  <c r="B118" i="3" l="1"/>
  <c r="D117" i="3"/>
  <c r="E117" i="3" s="1"/>
  <c r="A358" i="2"/>
  <c r="B357" i="2"/>
  <c r="Q357" i="2" s="1"/>
  <c r="B119" i="3" l="1"/>
  <c r="D118" i="3"/>
  <c r="E118" i="3" s="1"/>
  <c r="B358" i="2"/>
  <c r="Q358" i="2" s="1"/>
  <c r="A359" i="2"/>
  <c r="B120" i="3" l="1"/>
  <c r="D119" i="3"/>
  <c r="E119" i="3" s="1"/>
  <c r="B359" i="2"/>
  <c r="Q359" i="2" s="1"/>
  <c r="A360" i="2"/>
  <c r="B121" i="3" l="1"/>
  <c r="D120" i="3"/>
  <c r="E120" i="3" s="1"/>
  <c r="A361" i="2"/>
  <c r="B360" i="2"/>
  <c r="Q360" i="2" s="1"/>
  <c r="B122" i="3" l="1"/>
  <c r="D121" i="3"/>
  <c r="E121" i="3" s="1"/>
  <c r="B361" i="2"/>
  <c r="Q361" i="2" s="1"/>
  <c r="A362" i="2"/>
  <c r="B123" i="3" l="1"/>
  <c r="D122" i="3"/>
  <c r="E122" i="3" s="1"/>
  <c r="B362" i="2"/>
  <c r="Q362" i="2" s="1"/>
  <c r="A363" i="2"/>
  <c r="B124" i="3" l="1"/>
  <c r="D123" i="3"/>
  <c r="E123" i="3" s="1"/>
  <c r="A364" i="2"/>
  <c r="B363" i="2"/>
  <c r="Q363" i="2" s="1"/>
  <c r="B125" i="3" l="1"/>
  <c r="D124" i="3"/>
  <c r="E124" i="3" s="1"/>
  <c r="A365" i="2"/>
  <c r="B364" i="2"/>
  <c r="Q364" i="2" s="1"/>
  <c r="B126" i="3" l="1"/>
  <c r="D125" i="3"/>
  <c r="E125" i="3" s="1"/>
  <c r="B365" i="2"/>
  <c r="Q365" i="2" s="1"/>
  <c r="A366" i="2"/>
  <c r="B127" i="3" l="1"/>
  <c r="D126" i="3"/>
  <c r="E126" i="3" s="1"/>
  <c r="B366" i="2"/>
  <c r="Q366" i="2" s="1"/>
  <c r="A367" i="2"/>
  <c r="B128" i="3" l="1"/>
  <c r="D127" i="3"/>
  <c r="E127" i="3" s="1"/>
  <c r="B367" i="2"/>
  <c r="Q367" i="2" s="1"/>
  <c r="A368" i="2"/>
  <c r="B129" i="3" l="1"/>
  <c r="D128" i="3"/>
  <c r="E128" i="3" s="1"/>
  <c r="A369" i="2"/>
  <c r="B368" i="2"/>
  <c r="Q368" i="2" s="1"/>
  <c r="B130" i="3" l="1"/>
  <c r="D129" i="3"/>
  <c r="E129" i="3" s="1"/>
  <c r="A370" i="2"/>
  <c r="B369" i="2"/>
  <c r="Q369" i="2" s="1"/>
  <c r="B131" i="3" l="1"/>
  <c r="D130" i="3"/>
  <c r="E130" i="3" s="1"/>
  <c r="B370" i="2"/>
  <c r="Q370" i="2" s="1"/>
  <c r="A371" i="2"/>
  <c r="B132" i="3" l="1"/>
  <c r="D131" i="3"/>
  <c r="E131" i="3" s="1"/>
  <c r="A372" i="2"/>
  <c r="B371" i="2"/>
  <c r="Q371" i="2" s="1"/>
  <c r="B133" i="3" l="1"/>
  <c r="D132" i="3"/>
  <c r="E132" i="3" s="1"/>
  <c r="A373" i="2"/>
  <c r="B372" i="2"/>
  <c r="Q372" i="2" s="1"/>
  <c r="B134" i="3" l="1"/>
  <c r="D133" i="3"/>
  <c r="E133" i="3" s="1"/>
  <c r="A374" i="2"/>
  <c r="B373" i="2"/>
  <c r="Q373" i="2" s="1"/>
  <c r="B135" i="3" l="1"/>
  <c r="D134" i="3"/>
  <c r="E134" i="3" s="1"/>
  <c r="B374" i="2"/>
  <c r="Q374" i="2" s="1"/>
  <c r="A375" i="2"/>
  <c r="B136" i="3" l="1"/>
  <c r="D135" i="3"/>
  <c r="E135" i="3" s="1"/>
  <c r="B375" i="2"/>
  <c r="Q375" i="2" s="1"/>
  <c r="A376" i="2"/>
  <c r="B137" i="3" l="1"/>
  <c r="D136" i="3"/>
  <c r="E136" i="3" s="1"/>
  <c r="A377" i="2"/>
  <c r="B376" i="2"/>
  <c r="Q376" i="2" s="1"/>
  <c r="B138" i="3" l="1"/>
  <c r="D137" i="3"/>
  <c r="E137" i="3" s="1"/>
  <c r="B377" i="2"/>
  <c r="Q377" i="2" s="1"/>
  <c r="A378" i="2"/>
  <c r="B139" i="3" l="1"/>
  <c r="D138" i="3"/>
  <c r="E138" i="3" s="1"/>
  <c r="B378" i="2"/>
  <c r="Q378" i="2" s="1"/>
  <c r="A379" i="2"/>
  <c r="B140" i="3" l="1"/>
  <c r="D139" i="3"/>
  <c r="E139" i="3" s="1"/>
  <c r="A380" i="2"/>
  <c r="B379" i="2"/>
  <c r="Q379" i="2" s="1"/>
  <c r="B141" i="3" l="1"/>
  <c r="D140" i="3"/>
  <c r="E140" i="3" s="1"/>
  <c r="A381" i="2"/>
  <c r="B380" i="2"/>
  <c r="Q380" i="2" s="1"/>
  <c r="B142" i="3" l="1"/>
  <c r="D141" i="3"/>
  <c r="E141" i="3" s="1"/>
  <c r="A382" i="2"/>
  <c r="B381" i="2"/>
  <c r="Q381" i="2" s="1"/>
  <c r="B143" i="3" l="1"/>
  <c r="D142" i="3"/>
  <c r="E142" i="3" s="1"/>
  <c r="A383" i="2"/>
  <c r="B382" i="2"/>
  <c r="Q382" i="2" s="1"/>
  <c r="B144" i="3" l="1"/>
  <c r="D143" i="3"/>
  <c r="E143" i="3" s="1"/>
  <c r="B383" i="2"/>
  <c r="Q383" i="2" s="1"/>
  <c r="A384" i="2"/>
  <c r="B145" i="3" l="1"/>
  <c r="D144" i="3"/>
  <c r="E144" i="3" s="1"/>
  <c r="B384" i="2"/>
  <c r="Q384" i="2" s="1"/>
  <c r="A385" i="2"/>
  <c r="B146" i="3" l="1"/>
  <c r="D145" i="3"/>
  <c r="E145" i="3" s="1"/>
  <c r="A386" i="2"/>
  <c r="B385" i="2"/>
  <c r="Q385" i="2" s="1"/>
  <c r="B147" i="3" l="1"/>
  <c r="D146" i="3"/>
  <c r="E146" i="3" s="1"/>
  <c r="A387" i="2"/>
  <c r="B386" i="2"/>
  <c r="Q386" i="2" s="1"/>
  <c r="B148" i="3" l="1"/>
  <c r="D147" i="3"/>
  <c r="E147" i="3" s="1"/>
  <c r="B387" i="2"/>
  <c r="Q387" i="2" s="1"/>
  <c r="A388" i="2"/>
  <c r="B149" i="3" l="1"/>
  <c r="D148" i="3"/>
  <c r="E148" i="3" s="1"/>
  <c r="B388" i="2"/>
  <c r="Q388" i="2" s="1"/>
  <c r="A389" i="2"/>
  <c r="B150" i="3" l="1"/>
  <c r="D149" i="3"/>
  <c r="E149" i="3" s="1"/>
  <c r="A390" i="2"/>
  <c r="B389" i="2"/>
  <c r="Q389" i="2" s="1"/>
  <c r="B151" i="3" l="1"/>
  <c r="D150" i="3"/>
  <c r="E150" i="3" s="1"/>
  <c r="A391" i="2"/>
  <c r="B390" i="2"/>
  <c r="Q390" i="2" s="1"/>
  <c r="B152" i="3" l="1"/>
  <c r="D151" i="3"/>
  <c r="E151" i="3" s="1"/>
  <c r="B391" i="2"/>
  <c r="Q391" i="2" s="1"/>
  <c r="A392" i="2"/>
  <c r="B153" i="3" l="1"/>
  <c r="D152" i="3"/>
  <c r="E152" i="3" s="1"/>
  <c r="B392" i="2"/>
  <c r="Q392" i="2" s="1"/>
  <c r="A393" i="2"/>
  <c r="B154" i="3" l="1"/>
  <c r="D153" i="3"/>
  <c r="E153" i="3" s="1"/>
  <c r="A394" i="2"/>
  <c r="B393" i="2"/>
  <c r="Q393" i="2" s="1"/>
  <c r="B155" i="3" l="1"/>
  <c r="D154" i="3"/>
  <c r="E154" i="3" s="1"/>
  <c r="A395" i="2"/>
  <c r="B394" i="2"/>
  <c r="Q394" i="2" s="1"/>
  <c r="B156" i="3" l="1"/>
  <c r="D155" i="3"/>
  <c r="E155" i="3" s="1"/>
  <c r="B395" i="2"/>
  <c r="Q395" i="2" s="1"/>
  <c r="A396" i="2"/>
  <c r="B157" i="3" l="1"/>
  <c r="D156" i="3"/>
  <c r="E156" i="3" s="1"/>
  <c r="B396" i="2"/>
  <c r="Q396" i="2" s="1"/>
  <c r="A397" i="2"/>
  <c r="B158" i="3" l="1"/>
  <c r="D157" i="3"/>
  <c r="E157" i="3" s="1"/>
  <c r="A398" i="2"/>
  <c r="B397" i="2"/>
  <c r="Q397" i="2" s="1"/>
  <c r="B159" i="3" l="1"/>
  <c r="D158" i="3"/>
  <c r="E158" i="3" s="1"/>
  <c r="A399" i="2"/>
  <c r="B398" i="2"/>
  <c r="Q398" i="2" s="1"/>
  <c r="B160" i="3" l="1"/>
  <c r="D159" i="3"/>
  <c r="E159" i="3" s="1"/>
  <c r="B399" i="2"/>
  <c r="Q399" i="2" s="1"/>
  <c r="A400" i="2"/>
  <c r="B161" i="3" l="1"/>
  <c r="D160" i="3"/>
  <c r="E160" i="3" s="1"/>
  <c r="B400" i="2"/>
  <c r="Q400" i="2" s="1"/>
  <c r="A401" i="2"/>
  <c r="B162" i="3" l="1"/>
  <c r="D161" i="3"/>
  <c r="E161" i="3" s="1"/>
  <c r="A402" i="2"/>
  <c r="B401" i="2"/>
  <c r="Q401" i="2" s="1"/>
  <c r="B163" i="3" l="1"/>
  <c r="D162" i="3"/>
  <c r="E162" i="3" s="1"/>
  <c r="A403" i="2"/>
  <c r="B402" i="2"/>
  <c r="Q402" i="2" s="1"/>
  <c r="B164" i="3" l="1"/>
  <c r="D163" i="3"/>
  <c r="E163" i="3" s="1"/>
  <c r="B403" i="2"/>
  <c r="Q403" i="2" s="1"/>
  <c r="A404" i="2"/>
  <c r="B165" i="3" l="1"/>
  <c r="D164" i="3"/>
  <c r="E164" i="3" s="1"/>
  <c r="B404" i="2"/>
  <c r="Q404" i="2" s="1"/>
  <c r="A405" i="2"/>
  <c r="B166" i="3" l="1"/>
  <c r="D165" i="3"/>
  <c r="E165" i="3" s="1"/>
  <c r="A406" i="2"/>
  <c r="B405" i="2"/>
  <c r="Q405" i="2" s="1"/>
  <c r="B167" i="3" l="1"/>
  <c r="D166" i="3"/>
  <c r="E166" i="3" s="1"/>
  <c r="A407" i="2"/>
  <c r="B406" i="2"/>
  <c r="Q406" i="2" s="1"/>
  <c r="B168" i="3" l="1"/>
  <c r="D167" i="3"/>
  <c r="E167" i="3" s="1"/>
  <c r="B407" i="2"/>
  <c r="Q407" i="2" s="1"/>
  <c r="A408" i="2"/>
  <c r="B169" i="3" l="1"/>
  <c r="D168" i="3"/>
  <c r="E168" i="3" s="1"/>
  <c r="B408" i="2"/>
  <c r="Q408" i="2" s="1"/>
  <c r="A409" i="2"/>
  <c r="B170" i="3" l="1"/>
  <c r="D169" i="3"/>
  <c r="E169" i="3" s="1"/>
  <c r="A410" i="2"/>
  <c r="B409" i="2"/>
  <c r="Q409" i="2" s="1"/>
  <c r="B171" i="3" l="1"/>
  <c r="D170" i="3"/>
  <c r="E170" i="3" s="1"/>
  <c r="A411" i="2"/>
  <c r="B410" i="2"/>
  <c r="Q410" i="2" s="1"/>
  <c r="B172" i="3" l="1"/>
  <c r="D171" i="3"/>
  <c r="E171" i="3" s="1"/>
  <c r="B411" i="2"/>
  <c r="Q411" i="2" s="1"/>
  <c r="A412" i="2"/>
  <c r="B173" i="3" l="1"/>
  <c r="D172" i="3"/>
  <c r="E172" i="3" s="1"/>
  <c r="B412" i="2"/>
  <c r="Q412" i="2" s="1"/>
  <c r="A413" i="2"/>
  <c r="B174" i="3" l="1"/>
  <c r="D173" i="3"/>
  <c r="E173" i="3" s="1"/>
  <c r="A414" i="2"/>
  <c r="B413" i="2"/>
  <c r="Q413" i="2" s="1"/>
  <c r="B175" i="3" l="1"/>
  <c r="D174" i="3"/>
  <c r="E174" i="3" s="1"/>
  <c r="A415" i="2"/>
  <c r="B414" i="2"/>
  <c r="Q414" i="2" s="1"/>
  <c r="B176" i="3" l="1"/>
  <c r="D175" i="3"/>
  <c r="E175" i="3" s="1"/>
  <c r="B415" i="2"/>
  <c r="Q415" i="2" s="1"/>
  <c r="A416" i="2"/>
  <c r="B177" i="3" l="1"/>
  <c r="D176" i="3"/>
  <c r="E176" i="3" s="1"/>
  <c r="B416" i="2"/>
  <c r="Q416" i="2" s="1"/>
  <c r="A417" i="2"/>
  <c r="B178" i="3" l="1"/>
  <c r="D177" i="3"/>
  <c r="E177" i="3" s="1"/>
  <c r="A418" i="2"/>
  <c r="B417" i="2"/>
  <c r="Q417" i="2" s="1"/>
  <c r="B179" i="3" l="1"/>
  <c r="D178" i="3"/>
  <c r="E178" i="3" s="1"/>
  <c r="A419" i="2"/>
  <c r="B418" i="2"/>
  <c r="Q418" i="2" s="1"/>
  <c r="B180" i="3" l="1"/>
  <c r="D179" i="3"/>
  <c r="E179" i="3" s="1"/>
  <c r="B419" i="2"/>
  <c r="Q419" i="2" s="1"/>
  <c r="A420" i="2"/>
  <c r="B181" i="3" l="1"/>
  <c r="D180" i="3"/>
  <c r="E180" i="3" s="1"/>
  <c r="B420" i="2"/>
  <c r="Q420" i="2" s="1"/>
  <c r="A421" i="2"/>
  <c r="B182" i="3" l="1"/>
  <c r="D181" i="3"/>
  <c r="E181" i="3" s="1"/>
  <c r="A422" i="2"/>
  <c r="B421" i="2"/>
  <c r="Q421" i="2" s="1"/>
  <c r="B183" i="3" l="1"/>
  <c r="D182" i="3"/>
  <c r="E182" i="3" s="1"/>
  <c r="A423" i="2"/>
  <c r="B422" i="2"/>
  <c r="Q422" i="2" s="1"/>
  <c r="B184" i="3" l="1"/>
  <c r="D183" i="3"/>
  <c r="E183" i="3" s="1"/>
  <c r="B423" i="2"/>
  <c r="Q423" i="2" s="1"/>
  <c r="A424" i="2"/>
  <c r="B185" i="3" l="1"/>
  <c r="D184" i="3"/>
  <c r="E184" i="3" s="1"/>
  <c r="B424" i="2"/>
  <c r="Q424" i="2" s="1"/>
  <c r="A425" i="2"/>
  <c r="B186" i="3" l="1"/>
  <c r="D185" i="3"/>
  <c r="E185" i="3" s="1"/>
  <c r="A426" i="2"/>
  <c r="B425" i="2"/>
  <c r="Q425" i="2" s="1"/>
  <c r="B187" i="3" l="1"/>
  <c r="D186" i="3"/>
  <c r="E186" i="3" s="1"/>
  <c r="A427" i="2"/>
  <c r="B426" i="2"/>
  <c r="Q426" i="2" s="1"/>
  <c r="B188" i="3" l="1"/>
  <c r="D187" i="3"/>
  <c r="E187" i="3" s="1"/>
  <c r="B427" i="2"/>
  <c r="Q427" i="2" s="1"/>
  <c r="A428" i="2"/>
  <c r="B189" i="3" l="1"/>
  <c r="D188" i="3"/>
  <c r="E188" i="3" s="1"/>
  <c r="B428" i="2"/>
  <c r="Q428" i="2" s="1"/>
  <c r="A429" i="2"/>
  <c r="B190" i="3" l="1"/>
  <c r="D189" i="3"/>
  <c r="E189" i="3" s="1"/>
  <c r="A430" i="2"/>
  <c r="B429" i="2"/>
  <c r="Q429" i="2" s="1"/>
  <c r="B191" i="3" l="1"/>
  <c r="D190" i="3"/>
  <c r="E190" i="3" s="1"/>
  <c r="A431" i="2"/>
  <c r="B430" i="2"/>
  <c r="Q430" i="2" s="1"/>
  <c r="B192" i="3" l="1"/>
  <c r="D191" i="3"/>
  <c r="E191" i="3" s="1"/>
  <c r="B431" i="2"/>
  <c r="Q431" i="2" s="1"/>
  <c r="A432" i="2"/>
  <c r="B193" i="3" l="1"/>
  <c r="D192" i="3"/>
  <c r="E192" i="3" s="1"/>
  <c r="B432" i="2"/>
  <c r="Q432" i="2" s="1"/>
  <c r="A433" i="2"/>
  <c r="B194" i="3" l="1"/>
  <c r="D193" i="3"/>
  <c r="E193" i="3" s="1"/>
  <c r="A434" i="2"/>
  <c r="B433" i="2"/>
  <c r="Q433" i="2" s="1"/>
  <c r="B195" i="3" l="1"/>
  <c r="D194" i="3"/>
  <c r="E194" i="3" s="1"/>
  <c r="A435" i="2"/>
  <c r="B434" i="2"/>
  <c r="Q434" i="2" s="1"/>
  <c r="B196" i="3" l="1"/>
  <c r="D195" i="3"/>
  <c r="E195" i="3" s="1"/>
  <c r="B435" i="2"/>
  <c r="Q435" i="2" s="1"/>
  <c r="A436" i="2"/>
  <c r="B197" i="3" l="1"/>
  <c r="D196" i="3"/>
  <c r="E196" i="3" s="1"/>
  <c r="B436" i="2"/>
  <c r="Q436" i="2" s="1"/>
  <c r="A437" i="2"/>
  <c r="B198" i="3" l="1"/>
  <c r="D197" i="3"/>
  <c r="E197" i="3" s="1"/>
  <c r="A438" i="2"/>
  <c r="B437" i="2"/>
  <c r="Q437" i="2" s="1"/>
  <c r="B199" i="3" l="1"/>
  <c r="D198" i="3"/>
  <c r="E198" i="3" s="1"/>
  <c r="A439" i="2"/>
  <c r="B438" i="2"/>
  <c r="Q438" i="2" s="1"/>
  <c r="B200" i="3" l="1"/>
  <c r="D199" i="3"/>
  <c r="E199" i="3" s="1"/>
  <c r="B439" i="2"/>
  <c r="Q439" i="2" s="1"/>
  <c r="A440" i="2"/>
  <c r="B201" i="3" l="1"/>
  <c r="D200" i="3"/>
  <c r="E200" i="3" s="1"/>
  <c r="B440" i="2"/>
  <c r="Q440" i="2" s="1"/>
  <c r="A441" i="2"/>
  <c r="B202" i="3" l="1"/>
  <c r="D201" i="3"/>
  <c r="E201" i="3" s="1"/>
  <c r="A442" i="2"/>
  <c r="B441" i="2"/>
  <c r="Q441" i="2" s="1"/>
  <c r="B203" i="3" l="1"/>
  <c r="D202" i="3"/>
  <c r="E202" i="3" s="1"/>
  <c r="A443" i="2"/>
  <c r="B442" i="2"/>
  <c r="Q442" i="2" s="1"/>
  <c r="B204" i="3" l="1"/>
  <c r="D203" i="3"/>
  <c r="E203" i="3" s="1"/>
  <c r="B443" i="2"/>
  <c r="Q443" i="2" s="1"/>
  <c r="A444" i="2"/>
  <c r="B205" i="3" l="1"/>
  <c r="D204" i="3"/>
  <c r="E204" i="3" s="1"/>
  <c r="B444" i="2"/>
  <c r="Q444" i="2" s="1"/>
  <c r="A445" i="2"/>
  <c r="B206" i="3" l="1"/>
  <c r="D205" i="3"/>
  <c r="E205" i="3" s="1"/>
  <c r="A446" i="2"/>
  <c r="B445" i="2"/>
  <c r="Q445" i="2" s="1"/>
  <c r="B207" i="3" l="1"/>
  <c r="D206" i="3"/>
  <c r="E206" i="3" s="1"/>
  <c r="A447" i="2"/>
  <c r="B446" i="2"/>
  <c r="Q446" i="2" s="1"/>
  <c r="B208" i="3" l="1"/>
  <c r="D207" i="3"/>
  <c r="E207" i="3" s="1"/>
  <c r="B447" i="2"/>
  <c r="Q447" i="2" s="1"/>
  <c r="A448" i="2"/>
  <c r="B209" i="3" l="1"/>
  <c r="D208" i="3"/>
  <c r="E208" i="3" s="1"/>
  <c r="B448" i="2"/>
  <c r="Q448" i="2" s="1"/>
  <c r="A449" i="2"/>
  <c r="B210" i="3" l="1"/>
  <c r="D209" i="3"/>
  <c r="E209" i="3" s="1"/>
  <c r="A450" i="2"/>
  <c r="B449" i="2"/>
  <c r="Q449" i="2" s="1"/>
  <c r="B211" i="3" l="1"/>
  <c r="D210" i="3"/>
  <c r="E210" i="3" s="1"/>
  <c r="A451" i="2"/>
  <c r="B450" i="2"/>
  <c r="Q450" i="2" s="1"/>
  <c r="B212" i="3" l="1"/>
  <c r="D211" i="3"/>
  <c r="E211" i="3" s="1"/>
  <c r="B451" i="2"/>
  <c r="Q451" i="2" s="1"/>
  <c r="A452" i="2"/>
  <c r="B213" i="3" l="1"/>
  <c r="D212" i="3"/>
  <c r="E212" i="3" s="1"/>
  <c r="B452" i="2"/>
  <c r="Q452" i="2" s="1"/>
  <c r="A453" i="2"/>
  <c r="B214" i="3" l="1"/>
  <c r="D213" i="3"/>
  <c r="E213" i="3" s="1"/>
  <c r="A454" i="2"/>
  <c r="B453" i="2"/>
  <c r="Q453" i="2" s="1"/>
  <c r="B215" i="3" l="1"/>
  <c r="D214" i="3"/>
  <c r="E214" i="3" s="1"/>
  <c r="A455" i="2"/>
  <c r="B454" i="2"/>
  <c r="Q454" i="2" s="1"/>
  <c r="B216" i="3" l="1"/>
  <c r="D215" i="3"/>
  <c r="E215" i="3" s="1"/>
  <c r="B455" i="2"/>
  <c r="Q455" i="2" s="1"/>
  <c r="A456" i="2"/>
  <c r="B217" i="3" l="1"/>
  <c r="D216" i="3"/>
  <c r="E216" i="3" s="1"/>
  <c r="B456" i="2"/>
  <c r="Q456" i="2" s="1"/>
  <c r="A457" i="2"/>
  <c r="B218" i="3" l="1"/>
  <c r="D217" i="3"/>
  <c r="E217" i="3" s="1"/>
  <c r="A458" i="2"/>
  <c r="B457" i="2"/>
  <c r="Q457" i="2" s="1"/>
  <c r="B219" i="3" l="1"/>
  <c r="D218" i="3"/>
  <c r="E218" i="3" s="1"/>
  <c r="A459" i="2"/>
  <c r="B458" i="2"/>
  <c r="Q458" i="2" s="1"/>
  <c r="B220" i="3" l="1"/>
  <c r="D219" i="3"/>
  <c r="E219" i="3" s="1"/>
  <c r="B459" i="2"/>
  <c r="Q459" i="2" s="1"/>
  <c r="A460" i="2"/>
  <c r="B221" i="3" l="1"/>
  <c r="D220" i="3"/>
  <c r="E220" i="3" s="1"/>
  <c r="B460" i="2"/>
  <c r="Q460" i="2" s="1"/>
  <c r="A461" i="2"/>
  <c r="B222" i="3" l="1"/>
  <c r="D221" i="3"/>
  <c r="E221" i="3" s="1"/>
  <c r="A462" i="2"/>
  <c r="B461" i="2"/>
  <c r="Q461" i="2" s="1"/>
  <c r="B223" i="3" l="1"/>
  <c r="D222" i="3"/>
  <c r="E222" i="3" s="1"/>
  <c r="A463" i="2"/>
  <c r="B462" i="2"/>
  <c r="Q462" i="2" s="1"/>
  <c r="B224" i="3" l="1"/>
  <c r="D223" i="3"/>
  <c r="E223" i="3" s="1"/>
  <c r="B463" i="2"/>
  <c r="Q463" i="2" s="1"/>
  <c r="A464" i="2"/>
  <c r="B225" i="3" l="1"/>
  <c r="D224" i="3"/>
  <c r="E224" i="3" s="1"/>
  <c r="B464" i="2"/>
  <c r="Q464" i="2" s="1"/>
  <c r="A465" i="2"/>
  <c r="B226" i="3" l="1"/>
  <c r="D225" i="3"/>
  <c r="E225" i="3" s="1"/>
  <c r="A466" i="2"/>
  <c r="B465" i="2"/>
  <c r="Q465" i="2" s="1"/>
  <c r="B227" i="3" l="1"/>
  <c r="D226" i="3"/>
  <c r="E226" i="3" s="1"/>
  <c r="A467" i="2"/>
  <c r="B466" i="2"/>
  <c r="Q466" i="2" s="1"/>
  <c r="B228" i="3" l="1"/>
  <c r="D227" i="3"/>
  <c r="E227" i="3" s="1"/>
  <c r="B467" i="2"/>
  <c r="Q467" i="2" s="1"/>
  <c r="A468" i="2"/>
  <c r="B229" i="3" l="1"/>
  <c r="D228" i="3"/>
  <c r="E228" i="3" s="1"/>
  <c r="B468" i="2"/>
  <c r="Q468" i="2" s="1"/>
  <c r="A469" i="2"/>
  <c r="B230" i="3" l="1"/>
  <c r="D229" i="3"/>
  <c r="E229" i="3" s="1"/>
  <c r="A470" i="2"/>
  <c r="B469" i="2"/>
  <c r="Q469" i="2" s="1"/>
  <c r="B231" i="3" l="1"/>
  <c r="D230" i="3"/>
  <c r="E230" i="3" s="1"/>
  <c r="A471" i="2"/>
  <c r="B470" i="2"/>
  <c r="Q470" i="2" s="1"/>
  <c r="B232" i="3" l="1"/>
  <c r="D231" i="3"/>
  <c r="E231" i="3" s="1"/>
  <c r="B471" i="2"/>
  <c r="Q471" i="2" s="1"/>
  <c r="A472" i="2"/>
  <c r="B233" i="3" l="1"/>
  <c r="D232" i="3"/>
  <c r="E232" i="3" s="1"/>
  <c r="B472" i="2"/>
  <c r="Q472" i="2" s="1"/>
  <c r="A473" i="2"/>
  <c r="B234" i="3" l="1"/>
  <c r="D233" i="3"/>
  <c r="E233" i="3" s="1"/>
  <c r="A474" i="2"/>
  <c r="B473" i="2"/>
  <c r="Q473" i="2" s="1"/>
  <c r="B235" i="3" l="1"/>
  <c r="D234" i="3"/>
  <c r="E234" i="3" s="1"/>
  <c r="A475" i="2"/>
  <c r="B474" i="2"/>
  <c r="Q474" i="2" s="1"/>
  <c r="B236" i="3" l="1"/>
  <c r="D235" i="3"/>
  <c r="E235" i="3" s="1"/>
  <c r="B475" i="2"/>
  <c r="Q475" i="2" s="1"/>
  <c r="A476" i="2"/>
  <c r="B237" i="3" l="1"/>
  <c r="D236" i="3"/>
  <c r="E236" i="3" s="1"/>
  <c r="B476" i="2"/>
  <c r="Q476" i="2" s="1"/>
  <c r="A477" i="2"/>
  <c r="B238" i="3" l="1"/>
  <c r="D237" i="3"/>
  <c r="E237" i="3" s="1"/>
  <c r="A478" i="2"/>
  <c r="B477" i="2"/>
  <c r="Q477" i="2" s="1"/>
  <c r="B239" i="3" l="1"/>
  <c r="D238" i="3"/>
  <c r="E238" i="3" s="1"/>
  <c r="A479" i="2"/>
  <c r="B478" i="2"/>
  <c r="Q478" i="2" s="1"/>
  <c r="B240" i="3" l="1"/>
  <c r="D239" i="3"/>
  <c r="E239" i="3" s="1"/>
  <c r="B479" i="2"/>
  <c r="Q479" i="2" s="1"/>
  <c r="A480" i="2"/>
  <c r="B241" i="3" l="1"/>
  <c r="D240" i="3"/>
  <c r="E240" i="3" s="1"/>
  <c r="B480" i="2"/>
  <c r="Q480" i="2" s="1"/>
  <c r="A481" i="2"/>
  <c r="B242" i="3" l="1"/>
  <c r="D241" i="3"/>
  <c r="E241" i="3" s="1"/>
  <c r="A482" i="2"/>
  <c r="B481" i="2"/>
  <c r="Q481" i="2" s="1"/>
  <c r="B243" i="3" l="1"/>
  <c r="D242" i="3"/>
  <c r="E242" i="3" s="1"/>
  <c r="A483" i="2"/>
  <c r="B482" i="2"/>
  <c r="Q482" i="2" s="1"/>
  <c r="B244" i="3" l="1"/>
  <c r="D243" i="3"/>
  <c r="E243" i="3" s="1"/>
  <c r="B483" i="2"/>
  <c r="Q483" i="2" s="1"/>
  <c r="A484" i="2"/>
  <c r="B245" i="3" l="1"/>
  <c r="D244" i="3"/>
  <c r="G244" i="3"/>
  <c r="B484" i="2"/>
  <c r="Q484" i="2" s="1"/>
  <c r="A485" i="2"/>
  <c r="B246" i="3" l="1"/>
  <c r="D245" i="3"/>
  <c r="G245" i="3"/>
  <c r="A486" i="2"/>
  <c r="B485" i="2"/>
  <c r="Q485" i="2" s="1"/>
  <c r="B247" i="3" l="1"/>
  <c r="D246" i="3"/>
  <c r="G246" i="3"/>
  <c r="A487" i="2"/>
  <c r="B486" i="2"/>
  <c r="Q486" i="2" s="1"/>
  <c r="B248" i="3" l="1"/>
  <c r="D247" i="3"/>
  <c r="G247" i="3"/>
  <c r="B487" i="2"/>
  <c r="Q487" i="2" s="1"/>
  <c r="A488" i="2"/>
  <c r="B249" i="3" l="1"/>
  <c r="D248" i="3"/>
  <c r="G248" i="3"/>
  <c r="B488" i="2"/>
  <c r="Q488" i="2" s="1"/>
  <c r="A489" i="2"/>
  <c r="B250" i="3" l="1"/>
  <c r="D249" i="3"/>
  <c r="G249" i="3"/>
  <c r="A490" i="2"/>
  <c r="B489" i="2"/>
  <c r="Q489" i="2" s="1"/>
  <c r="B251" i="3" l="1"/>
  <c r="D250" i="3"/>
  <c r="G250" i="3"/>
  <c r="A491" i="2"/>
  <c r="B490" i="2"/>
  <c r="Q490" i="2" s="1"/>
  <c r="B252" i="3" l="1"/>
  <c r="D251" i="3"/>
  <c r="G251" i="3"/>
  <c r="B491" i="2"/>
  <c r="Q491" i="2" s="1"/>
  <c r="A492" i="2"/>
  <c r="B253" i="3" l="1"/>
  <c r="D252" i="3"/>
  <c r="G252" i="3"/>
  <c r="B492" i="2"/>
  <c r="Q492" i="2" s="1"/>
  <c r="A493" i="2"/>
  <c r="B254" i="3" l="1"/>
  <c r="D253" i="3"/>
  <c r="G253" i="3"/>
  <c r="A494" i="2"/>
  <c r="B493" i="2"/>
  <c r="Q493" i="2" s="1"/>
  <c r="B255" i="3" l="1"/>
  <c r="D254" i="3"/>
  <c r="G254" i="3"/>
  <c r="A495" i="2"/>
  <c r="B494" i="2"/>
  <c r="Q494" i="2" s="1"/>
  <c r="B256" i="3" l="1"/>
  <c r="D255" i="3"/>
  <c r="G255" i="3"/>
  <c r="B495" i="2"/>
  <c r="Q495" i="2" s="1"/>
  <c r="A496" i="2"/>
  <c r="B257" i="3" l="1"/>
  <c r="D256" i="3"/>
  <c r="G256" i="3"/>
  <c r="B496" i="2"/>
  <c r="Q496" i="2" s="1"/>
  <c r="A497" i="2"/>
  <c r="B258" i="3" l="1"/>
  <c r="D257" i="3"/>
  <c r="G257" i="3"/>
  <c r="A498" i="2"/>
  <c r="B497" i="2"/>
  <c r="Q497" i="2" s="1"/>
  <c r="B259" i="3" l="1"/>
  <c r="D258" i="3"/>
  <c r="G258" i="3"/>
  <c r="A499" i="2"/>
  <c r="B498" i="2"/>
  <c r="Q498" i="2" s="1"/>
  <c r="B260" i="3" l="1"/>
  <c r="D259" i="3"/>
  <c r="G259" i="3"/>
  <c r="B499" i="2"/>
  <c r="Q499" i="2" s="1"/>
  <c r="A500" i="2"/>
  <c r="B261" i="3" l="1"/>
  <c r="D260" i="3"/>
  <c r="G260" i="3"/>
  <c r="B500" i="2"/>
  <c r="Q500" i="2" s="1"/>
  <c r="A501" i="2"/>
  <c r="B262" i="3" l="1"/>
  <c r="D261" i="3"/>
  <c r="G261" i="3"/>
  <c r="A502" i="2"/>
  <c r="B501" i="2"/>
  <c r="Q501" i="2" s="1"/>
  <c r="B263" i="3" l="1"/>
  <c r="D262" i="3"/>
  <c r="G262" i="3"/>
  <c r="A503" i="2"/>
  <c r="B502" i="2"/>
  <c r="Q502" i="2" s="1"/>
  <c r="B264" i="3" l="1"/>
  <c r="D263" i="3"/>
  <c r="G263" i="3"/>
  <c r="B503" i="2"/>
  <c r="Q503" i="2" s="1"/>
  <c r="A504" i="2"/>
  <c r="B265" i="3" l="1"/>
  <c r="D264" i="3"/>
  <c r="G264" i="3"/>
  <c r="B504" i="2"/>
  <c r="Q504" i="2" s="1"/>
  <c r="A505" i="2"/>
  <c r="B266" i="3" l="1"/>
  <c r="D265" i="3"/>
  <c r="G265" i="3"/>
  <c r="A506" i="2"/>
  <c r="B505" i="2"/>
  <c r="Q505" i="2" s="1"/>
  <c r="B267" i="3" l="1"/>
  <c r="D266" i="3"/>
  <c r="G266" i="3"/>
  <c r="A507" i="2"/>
  <c r="B506" i="2"/>
  <c r="Q506" i="2" s="1"/>
  <c r="B268" i="3" l="1"/>
  <c r="D267" i="3"/>
  <c r="G267" i="3"/>
  <c r="B507" i="2"/>
  <c r="Q507" i="2" s="1"/>
  <c r="A508" i="2"/>
  <c r="B269" i="3" l="1"/>
  <c r="D268" i="3"/>
  <c r="G268" i="3"/>
  <c r="B508" i="2"/>
  <c r="Q508" i="2" s="1"/>
  <c r="A509" i="2"/>
  <c r="B270" i="3" l="1"/>
  <c r="D269" i="3"/>
  <c r="G269" i="3"/>
  <c r="A510" i="2"/>
  <c r="B509" i="2"/>
  <c r="Q509" i="2" s="1"/>
  <c r="B271" i="3" l="1"/>
  <c r="D270" i="3"/>
  <c r="G270" i="3"/>
  <c r="A511" i="2"/>
  <c r="B510" i="2"/>
  <c r="Q510" i="2" s="1"/>
  <c r="B272" i="3" l="1"/>
  <c r="D271" i="3"/>
  <c r="G271" i="3"/>
  <c r="B511" i="2"/>
  <c r="Q511" i="2" s="1"/>
  <c r="A512" i="2"/>
  <c r="B273" i="3" l="1"/>
  <c r="D272" i="3"/>
  <c r="G272" i="3"/>
  <c r="B512" i="2"/>
  <c r="Q512" i="2" s="1"/>
  <c r="A513" i="2"/>
  <c r="B274" i="3" l="1"/>
  <c r="D273" i="3"/>
  <c r="G273" i="3"/>
  <c r="A514" i="2"/>
  <c r="B513" i="2"/>
  <c r="Q513" i="2" s="1"/>
  <c r="B275" i="3" l="1"/>
  <c r="D274" i="3"/>
  <c r="G274" i="3"/>
  <c r="A515" i="2"/>
  <c r="B514" i="2"/>
  <c r="Q514" i="2" s="1"/>
  <c r="B276" i="3" l="1"/>
  <c r="D275" i="3"/>
  <c r="G275" i="3"/>
  <c r="B515" i="2"/>
  <c r="Q515" i="2" s="1"/>
  <c r="A516" i="2"/>
  <c r="B277" i="3" l="1"/>
  <c r="D276" i="3"/>
  <c r="G276" i="3"/>
  <c r="B516" i="2"/>
  <c r="Q516" i="2" s="1"/>
  <c r="A517" i="2"/>
  <c r="B278" i="3" l="1"/>
  <c r="D277" i="3"/>
  <c r="G277" i="3"/>
  <c r="A518" i="2"/>
  <c r="B517" i="2"/>
  <c r="Q517" i="2" s="1"/>
  <c r="B279" i="3" l="1"/>
  <c r="D278" i="3"/>
  <c r="G278" i="3"/>
  <c r="A519" i="2"/>
  <c r="B518" i="2"/>
  <c r="Q518" i="2" s="1"/>
  <c r="B280" i="3" l="1"/>
  <c r="D279" i="3"/>
  <c r="G279" i="3"/>
  <c r="B519" i="2"/>
  <c r="Q519" i="2" s="1"/>
  <c r="A520" i="2"/>
  <c r="B281" i="3" l="1"/>
  <c r="D280" i="3"/>
  <c r="G280" i="3"/>
  <c r="B520" i="2"/>
  <c r="Q520" i="2" s="1"/>
  <c r="A521" i="2"/>
  <c r="B282" i="3" l="1"/>
  <c r="D281" i="3"/>
  <c r="G281" i="3"/>
  <c r="A522" i="2"/>
  <c r="B521" i="2"/>
  <c r="Q521" i="2" s="1"/>
  <c r="B283" i="3" l="1"/>
  <c r="D282" i="3"/>
  <c r="G282" i="3"/>
  <c r="A523" i="2"/>
  <c r="B522" i="2"/>
  <c r="Q522" i="2" s="1"/>
  <c r="B284" i="3" l="1"/>
  <c r="D283" i="3"/>
  <c r="G283" i="3"/>
  <c r="B523" i="2"/>
  <c r="Q523" i="2" s="1"/>
  <c r="A524" i="2"/>
  <c r="B285" i="3" l="1"/>
  <c r="D284" i="3"/>
  <c r="G284" i="3"/>
  <c r="B524" i="2"/>
  <c r="Q524" i="2" s="1"/>
  <c r="A525" i="2"/>
  <c r="B286" i="3" l="1"/>
  <c r="D285" i="3"/>
  <c r="G285" i="3"/>
  <c r="A526" i="2"/>
  <c r="B525" i="2"/>
  <c r="Q525" i="2" s="1"/>
  <c r="B287" i="3" l="1"/>
  <c r="D286" i="3"/>
  <c r="G286" i="3"/>
  <c r="A527" i="2"/>
  <c r="B526" i="2"/>
  <c r="Q526" i="2" s="1"/>
  <c r="B288" i="3" l="1"/>
  <c r="D287" i="3"/>
  <c r="G287" i="3"/>
  <c r="B527" i="2"/>
  <c r="Q527" i="2" s="1"/>
  <c r="A528" i="2"/>
  <c r="B289" i="3" l="1"/>
  <c r="D288" i="3"/>
  <c r="G288" i="3"/>
  <c r="B528" i="2"/>
  <c r="Q528" i="2" s="1"/>
  <c r="A529" i="2"/>
  <c r="B290" i="3" l="1"/>
  <c r="D289" i="3"/>
  <c r="G289" i="3"/>
  <c r="A530" i="2"/>
  <c r="B529" i="2"/>
  <c r="Q529" i="2" s="1"/>
  <c r="B291" i="3" l="1"/>
  <c r="D290" i="3"/>
  <c r="G290" i="3"/>
  <c r="A531" i="2"/>
  <c r="B530" i="2"/>
  <c r="Q530" i="2" s="1"/>
  <c r="B292" i="3" l="1"/>
  <c r="D291" i="3"/>
  <c r="G291" i="3"/>
  <c r="A532" i="2"/>
  <c r="B531" i="2"/>
  <c r="Q531" i="2" s="1"/>
  <c r="B293" i="3" l="1"/>
  <c r="D292" i="3"/>
  <c r="G292" i="3"/>
  <c r="B532" i="2"/>
  <c r="Q532" i="2" s="1"/>
  <c r="A533" i="2"/>
  <c r="B294" i="3" l="1"/>
  <c r="D293" i="3"/>
  <c r="G293" i="3"/>
  <c r="A534" i="2"/>
  <c r="B533" i="2"/>
  <c r="Q533" i="2" s="1"/>
  <c r="B295" i="3" l="1"/>
  <c r="D294" i="3"/>
  <c r="G294" i="3"/>
  <c r="A535" i="2"/>
  <c r="B534" i="2"/>
  <c r="Q534" i="2" s="1"/>
  <c r="B296" i="3" l="1"/>
  <c r="D295" i="3"/>
  <c r="G295" i="3"/>
  <c r="B535" i="2"/>
  <c r="Q535" i="2" s="1"/>
  <c r="A536" i="2"/>
  <c r="B297" i="3" l="1"/>
  <c r="D296" i="3"/>
  <c r="G296" i="3"/>
  <c r="B536" i="2"/>
  <c r="Q536" i="2" s="1"/>
  <c r="A537" i="2"/>
  <c r="B298" i="3" l="1"/>
  <c r="D297" i="3"/>
  <c r="G297" i="3"/>
  <c r="A538" i="2"/>
  <c r="B537" i="2"/>
  <c r="Q537" i="2" s="1"/>
  <c r="B299" i="3" l="1"/>
  <c r="D298" i="3"/>
  <c r="G298" i="3"/>
  <c r="A539" i="2"/>
  <c r="B538" i="2"/>
  <c r="Q538" i="2" s="1"/>
  <c r="B300" i="3" l="1"/>
  <c r="D299" i="3"/>
  <c r="G299" i="3"/>
  <c r="A540" i="2"/>
  <c r="B539" i="2"/>
  <c r="Q539" i="2" s="1"/>
  <c r="B301" i="3" l="1"/>
  <c r="D300" i="3"/>
  <c r="G300" i="3"/>
  <c r="B540" i="2"/>
  <c r="Q540" i="2" s="1"/>
  <c r="A541" i="2"/>
  <c r="B302" i="3" l="1"/>
  <c r="D301" i="3"/>
  <c r="G301" i="3"/>
  <c r="A542" i="2"/>
  <c r="B541" i="2"/>
  <c r="Q541" i="2" s="1"/>
  <c r="B303" i="3" l="1"/>
  <c r="D302" i="3"/>
  <c r="G302" i="3"/>
  <c r="A543" i="2"/>
  <c r="B542" i="2"/>
  <c r="Q542" i="2" s="1"/>
  <c r="B304" i="3" l="1"/>
  <c r="D303" i="3"/>
  <c r="G303" i="3"/>
  <c r="B543" i="2"/>
  <c r="Q543" i="2" s="1"/>
  <c r="A544" i="2"/>
  <c r="B305" i="3" l="1"/>
  <c r="D304" i="3"/>
  <c r="G304" i="3"/>
  <c r="B544" i="2"/>
  <c r="Q544" i="2" s="1"/>
  <c r="A545" i="2"/>
  <c r="B306" i="3" l="1"/>
  <c r="D305" i="3"/>
  <c r="G305" i="3"/>
  <c r="A546" i="2"/>
  <c r="B545" i="2"/>
  <c r="Q545" i="2" s="1"/>
  <c r="B307" i="3" l="1"/>
  <c r="D306" i="3"/>
  <c r="G306" i="3"/>
  <c r="A547" i="2"/>
  <c r="B546" i="2"/>
  <c r="Q546" i="2" s="1"/>
  <c r="B308" i="3" l="1"/>
  <c r="D307" i="3"/>
  <c r="G307" i="3"/>
  <c r="A548" i="2"/>
  <c r="B547" i="2"/>
  <c r="Q547" i="2" s="1"/>
  <c r="B309" i="3" l="1"/>
  <c r="D308" i="3"/>
  <c r="G308" i="3"/>
  <c r="B548" i="2"/>
  <c r="Q548" i="2" s="1"/>
  <c r="A549" i="2"/>
  <c r="B310" i="3" l="1"/>
  <c r="D309" i="3"/>
  <c r="G309" i="3"/>
  <c r="A550" i="2"/>
  <c r="B549" i="2"/>
  <c r="Q549" i="2" s="1"/>
  <c r="B311" i="3" l="1"/>
  <c r="D310" i="3"/>
  <c r="G310" i="3"/>
  <c r="A551" i="2"/>
  <c r="B550" i="2"/>
  <c r="Q550" i="2" s="1"/>
  <c r="B312" i="3" l="1"/>
  <c r="D311" i="3"/>
  <c r="G311" i="3"/>
  <c r="B551" i="2"/>
  <c r="Q551" i="2" s="1"/>
  <c r="A552" i="2"/>
  <c r="B313" i="3" l="1"/>
  <c r="D312" i="3"/>
  <c r="G312" i="3"/>
  <c r="B552" i="2"/>
  <c r="Q552" i="2" s="1"/>
  <c r="A553" i="2"/>
  <c r="B314" i="3" l="1"/>
  <c r="D313" i="3"/>
  <c r="G313" i="3"/>
  <c r="A554" i="2"/>
  <c r="B553" i="2"/>
  <c r="Q553" i="2" s="1"/>
  <c r="B315" i="3" l="1"/>
  <c r="D314" i="3"/>
  <c r="G314" i="3"/>
  <c r="A555" i="2"/>
  <c r="B554" i="2"/>
  <c r="Q554" i="2" s="1"/>
  <c r="B316" i="3" l="1"/>
  <c r="D315" i="3"/>
  <c r="G315" i="3"/>
  <c r="A556" i="2"/>
  <c r="B555" i="2"/>
  <c r="Q555" i="2" s="1"/>
  <c r="B317" i="3" l="1"/>
  <c r="D316" i="3"/>
  <c r="G316" i="3"/>
  <c r="B556" i="2"/>
  <c r="Q556" i="2" s="1"/>
  <c r="A557" i="2"/>
  <c r="B318" i="3" l="1"/>
  <c r="D317" i="3"/>
  <c r="G317" i="3"/>
  <c r="A558" i="2"/>
  <c r="B557" i="2"/>
  <c r="Q557" i="2" s="1"/>
  <c r="B319" i="3" l="1"/>
  <c r="D318" i="3"/>
  <c r="G318" i="3"/>
  <c r="A559" i="2"/>
  <c r="B558" i="2"/>
  <c r="Q558" i="2" s="1"/>
  <c r="B320" i="3" l="1"/>
  <c r="D319" i="3"/>
  <c r="G319" i="3"/>
  <c r="B559" i="2"/>
  <c r="Q559" i="2" s="1"/>
  <c r="A560" i="2"/>
  <c r="B321" i="3" l="1"/>
  <c r="D320" i="3"/>
  <c r="G320" i="3"/>
  <c r="B560" i="2"/>
  <c r="Q560" i="2" s="1"/>
  <c r="A561" i="2"/>
  <c r="B322" i="3" l="1"/>
  <c r="D321" i="3"/>
  <c r="G321" i="3"/>
  <c r="A562" i="2"/>
  <c r="B561" i="2"/>
  <c r="Q561" i="2" s="1"/>
  <c r="B323" i="3" l="1"/>
  <c r="D322" i="3"/>
  <c r="G322" i="3"/>
  <c r="A563" i="2"/>
  <c r="B562" i="2"/>
  <c r="Q562" i="2" s="1"/>
  <c r="B324" i="3" l="1"/>
  <c r="D323" i="3"/>
  <c r="G323" i="3"/>
  <c r="A564" i="2"/>
  <c r="B563" i="2"/>
  <c r="Q563" i="2" s="1"/>
  <c r="B325" i="3" l="1"/>
  <c r="D324" i="3"/>
  <c r="G324" i="3"/>
  <c r="B564" i="2"/>
  <c r="Q564" i="2" s="1"/>
  <c r="A565" i="2"/>
  <c r="B326" i="3" l="1"/>
  <c r="D325" i="3"/>
  <c r="G325" i="3"/>
  <c r="A566" i="2"/>
  <c r="B565" i="2"/>
  <c r="Q565" i="2" s="1"/>
  <c r="B327" i="3" l="1"/>
  <c r="D326" i="3"/>
  <c r="G326" i="3"/>
  <c r="A567" i="2"/>
  <c r="B566" i="2"/>
  <c r="Q566" i="2" s="1"/>
  <c r="B328" i="3" l="1"/>
  <c r="D327" i="3"/>
  <c r="G327" i="3"/>
  <c r="B567" i="2"/>
  <c r="Q567" i="2" s="1"/>
  <c r="A568" i="2"/>
  <c r="B329" i="3" l="1"/>
  <c r="D328" i="3"/>
  <c r="G328" i="3"/>
  <c r="B568" i="2"/>
  <c r="Q568" i="2" s="1"/>
  <c r="A569" i="2"/>
  <c r="B330" i="3" l="1"/>
  <c r="D329" i="3"/>
  <c r="G329" i="3"/>
  <c r="A570" i="2"/>
  <c r="B569" i="2"/>
  <c r="Q569" i="2" s="1"/>
  <c r="B331" i="3" l="1"/>
  <c r="D330" i="3"/>
  <c r="G330" i="3"/>
  <c r="A571" i="2"/>
  <c r="B570" i="2"/>
  <c r="Q570" i="2" s="1"/>
  <c r="B332" i="3" l="1"/>
  <c r="D331" i="3"/>
  <c r="G331" i="3"/>
  <c r="A572" i="2"/>
  <c r="B571" i="2"/>
  <c r="Q571" i="2" s="1"/>
  <c r="B333" i="3" l="1"/>
  <c r="D332" i="3"/>
  <c r="G332" i="3"/>
  <c r="B572" i="2"/>
  <c r="Q572" i="2" s="1"/>
  <c r="A573" i="2"/>
  <c r="B334" i="3" l="1"/>
  <c r="D333" i="3"/>
  <c r="G333" i="3"/>
  <c r="A574" i="2"/>
  <c r="B573" i="2"/>
  <c r="Q573" i="2" s="1"/>
  <c r="B335" i="3" l="1"/>
  <c r="D334" i="3"/>
  <c r="G334" i="3"/>
  <c r="A575" i="2"/>
  <c r="B574" i="2"/>
  <c r="Q574" i="2" s="1"/>
  <c r="B336" i="3" l="1"/>
  <c r="D335" i="3"/>
  <c r="G335" i="3"/>
  <c r="B575" i="2"/>
  <c r="Q575" i="2" s="1"/>
  <c r="A576" i="2"/>
  <c r="B337" i="3" l="1"/>
  <c r="D336" i="3"/>
  <c r="G336" i="3"/>
  <c r="B576" i="2"/>
  <c r="Q576" i="2" s="1"/>
  <c r="A577" i="2"/>
  <c r="B338" i="3" l="1"/>
  <c r="D337" i="3"/>
  <c r="G337" i="3"/>
  <c r="A578" i="2"/>
  <c r="B577" i="2"/>
  <c r="Q577" i="2" s="1"/>
  <c r="B339" i="3" l="1"/>
  <c r="D338" i="3"/>
  <c r="G338" i="3"/>
  <c r="A579" i="2"/>
  <c r="B578" i="2"/>
  <c r="Q578" i="2" s="1"/>
  <c r="B340" i="3" l="1"/>
  <c r="D339" i="3"/>
  <c r="G339" i="3"/>
  <c r="A580" i="2"/>
  <c r="B579" i="2"/>
  <c r="Q579" i="2" s="1"/>
  <c r="B341" i="3" l="1"/>
  <c r="D340" i="3"/>
  <c r="G340" i="3"/>
  <c r="B580" i="2"/>
  <c r="Q580" i="2" s="1"/>
  <c r="A581" i="2"/>
  <c r="B342" i="3" l="1"/>
  <c r="D341" i="3"/>
  <c r="G341" i="3"/>
  <c r="A582" i="2"/>
  <c r="B581" i="2"/>
  <c r="Q581" i="2" s="1"/>
  <c r="B343" i="3" l="1"/>
  <c r="D342" i="3"/>
  <c r="G342" i="3"/>
  <c r="A583" i="2"/>
  <c r="B582" i="2"/>
  <c r="Q582" i="2" s="1"/>
  <c r="B344" i="3" l="1"/>
  <c r="D343" i="3"/>
  <c r="G343" i="3"/>
  <c r="B583" i="2"/>
  <c r="Q583" i="2" s="1"/>
  <c r="A584" i="2"/>
  <c r="B345" i="3" l="1"/>
  <c r="D344" i="3"/>
  <c r="G344" i="3"/>
  <c r="B584" i="2"/>
  <c r="Q584" i="2" s="1"/>
  <c r="A585" i="2"/>
  <c r="B346" i="3" l="1"/>
  <c r="D345" i="3"/>
  <c r="G345" i="3"/>
  <c r="A586" i="2"/>
  <c r="B585" i="2"/>
  <c r="Q585" i="2" s="1"/>
  <c r="B347" i="3" l="1"/>
  <c r="D346" i="3"/>
  <c r="G346" i="3"/>
  <c r="A587" i="2"/>
  <c r="B586" i="2"/>
  <c r="Q586" i="2" s="1"/>
  <c r="B348" i="3" l="1"/>
  <c r="D347" i="3"/>
  <c r="G347" i="3"/>
  <c r="A588" i="2"/>
  <c r="B587" i="2"/>
  <c r="Q587" i="2" s="1"/>
  <c r="B349" i="3" l="1"/>
  <c r="D348" i="3"/>
  <c r="G348" i="3"/>
  <c r="B588" i="2"/>
  <c r="Q588" i="2" s="1"/>
  <c r="A589" i="2"/>
  <c r="B350" i="3" l="1"/>
  <c r="D349" i="3"/>
  <c r="G349" i="3"/>
  <c r="A590" i="2"/>
  <c r="B589" i="2"/>
  <c r="Q589" i="2" s="1"/>
  <c r="B351" i="3" l="1"/>
  <c r="D350" i="3"/>
  <c r="G350" i="3"/>
  <c r="A591" i="2"/>
  <c r="B590" i="2"/>
  <c r="Q590" i="2" s="1"/>
  <c r="B352" i="3" l="1"/>
  <c r="D351" i="3"/>
  <c r="G351" i="3"/>
  <c r="B591" i="2"/>
  <c r="Q591" i="2" s="1"/>
  <c r="A592" i="2"/>
  <c r="B353" i="3" l="1"/>
  <c r="D352" i="3"/>
  <c r="G352" i="3"/>
  <c r="B592" i="2"/>
  <c r="Q592" i="2" s="1"/>
  <c r="A593" i="2"/>
  <c r="B354" i="3" l="1"/>
  <c r="D353" i="3"/>
  <c r="G353" i="3"/>
  <c r="A594" i="2"/>
  <c r="B593" i="2"/>
  <c r="Q593" i="2" s="1"/>
  <c r="B355" i="3" l="1"/>
  <c r="D354" i="3"/>
  <c r="G354" i="3"/>
  <c r="A595" i="2"/>
  <c r="B594" i="2"/>
  <c r="Q594" i="2" s="1"/>
  <c r="B356" i="3" l="1"/>
  <c r="D355" i="3"/>
  <c r="G355" i="3"/>
  <c r="B595" i="2"/>
  <c r="Q595" i="2" s="1"/>
  <c r="A596" i="2"/>
  <c r="B357" i="3" l="1"/>
  <c r="D356" i="3"/>
  <c r="G356" i="3"/>
  <c r="A597" i="2"/>
  <c r="B596" i="2"/>
  <c r="Q596" i="2" s="1"/>
  <c r="B358" i="3" l="1"/>
  <c r="D357" i="3"/>
  <c r="G357" i="3"/>
  <c r="A598" i="2"/>
  <c r="B597" i="2"/>
  <c r="Q597" i="2" s="1"/>
  <c r="B359" i="3" l="1"/>
  <c r="D358" i="3"/>
  <c r="G358" i="3"/>
  <c r="A599" i="2"/>
  <c r="B598" i="2"/>
  <c r="Q598" i="2" s="1"/>
  <c r="B360" i="3" l="1"/>
  <c r="D359" i="3"/>
  <c r="G359" i="3"/>
  <c r="B599" i="2"/>
  <c r="Q599" i="2" s="1"/>
  <c r="A600" i="2"/>
  <c r="B361" i="3" l="1"/>
  <c r="D360" i="3"/>
  <c r="G360" i="3"/>
  <c r="B600" i="2"/>
  <c r="Q600" i="2" s="1"/>
  <c r="A601" i="2"/>
  <c r="B362" i="3" l="1"/>
  <c r="D361" i="3"/>
  <c r="G361" i="3"/>
  <c r="A602" i="2"/>
  <c r="B601" i="2"/>
  <c r="Q601" i="2" s="1"/>
  <c r="B363" i="3" l="1"/>
  <c r="D362" i="3"/>
  <c r="G362" i="3"/>
  <c r="B602" i="2"/>
  <c r="Q602" i="2" s="1"/>
  <c r="A603" i="2"/>
  <c r="B364" i="3" l="1"/>
  <c r="D363" i="3"/>
  <c r="G363" i="3"/>
  <c r="B603" i="2"/>
  <c r="Q603" i="2" s="1"/>
  <c r="A604" i="2"/>
  <c r="B365" i="3" l="1"/>
  <c r="D364" i="3"/>
  <c r="G364" i="3"/>
  <c r="A605" i="2"/>
  <c r="B604" i="2"/>
  <c r="Q604" i="2" s="1"/>
  <c r="B366" i="3" l="1"/>
  <c r="D365" i="3"/>
  <c r="G365" i="3"/>
  <c r="A606" i="2"/>
  <c r="B605" i="2"/>
  <c r="Q605" i="2" s="1"/>
  <c r="B367" i="3" l="1"/>
  <c r="D366" i="3"/>
  <c r="G366" i="3"/>
  <c r="B606" i="2"/>
  <c r="Q606" i="2" s="1"/>
  <c r="A607" i="2"/>
  <c r="B368" i="3" l="1"/>
  <c r="D367" i="3"/>
  <c r="G367" i="3"/>
  <c r="B607" i="2"/>
  <c r="Q607" i="2" s="1"/>
  <c r="A608" i="2"/>
  <c r="B369" i="3" l="1"/>
  <c r="D368" i="3"/>
  <c r="G368" i="3"/>
  <c r="B608" i="2"/>
  <c r="Q608" i="2" s="1"/>
  <c r="A609" i="2"/>
  <c r="B370" i="3" l="1"/>
  <c r="D369" i="3"/>
  <c r="G369" i="3"/>
  <c r="A610" i="2"/>
  <c r="B609" i="2"/>
  <c r="Q609" i="2" s="1"/>
  <c r="B371" i="3" l="1"/>
  <c r="D370" i="3"/>
  <c r="G370" i="3"/>
  <c r="A611" i="2"/>
  <c r="B610" i="2"/>
  <c r="Q610" i="2" s="1"/>
  <c r="B372" i="3" l="1"/>
  <c r="D371" i="3"/>
  <c r="G371" i="3"/>
  <c r="B611" i="2"/>
  <c r="Q611" i="2" s="1"/>
  <c r="A612" i="2"/>
  <c r="B373" i="3" l="1"/>
  <c r="D372" i="3"/>
  <c r="G372" i="3"/>
  <c r="A613" i="2"/>
  <c r="B612" i="2"/>
  <c r="Q612" i="2" s="1"/>
  <c r="B374" i="3" l="1"/>
  <c r="D373" i="3"/>
  <c r="G373" i="3"/>
  <c r="A614" i="2"/>
  <c r="B613" i="2"/>
  <c r="Q613" i="2" s="1"/>
  <c r="B375" i="3" l="1"/>
  <c r="D374" i="3"/>
  <c r="G374" i="3"/>
  <c r="A615" i="2"/>
  <c r="B614" i="2"/>
  <c r="Q614" i="2" s="1"/>
  <c r="B376" i="3" l="1"/>
  <c r="D375" i="3"/>
  <c r="G375" i="3"/>
  <c r="B615" i="2"/>
  <c r="Q615" i="2" s="1"/>
  <c r="A616" i="2"/>
  <c r="B377" i="3" l="1"/>
  <c r="D376" i="3"/>
  <c r="G376" i="3"/>
  <c r="B616" i="2"/>
  <c r="Q616" i="2" s="1"/>
  <c r="A617" i="2"/>
  <c r="B378" i="3" l="1"/>
  <c r="D377" i="3"/>
  <c r="G377" i="3"/>
  <c r="A618" i="2"/>
  <c r="B617" i="2"/>
  <c r="Q617" i="2" s="1"/>
  <c r="B379" i="3" l="1"/>
  <c r="D378" i="3"/>
  <c r="G378" i="3"/>
  <c r="B618" i="2"/>
  <c r="Q618" i="2" s="1"/>
  <c r="A619" i="2"/>
  <c r="B380" i="3" l="1"/>
  <c r="D379" i="3"/>
  <c r="G379" i="3"/>
  <c r="B619" i="2"/>
  <c r="Q619" i="2" s="1"/>
  <c r="A620" i="2"/>
  <c r="B381" i="3" l="1"/>
  <c r="D380" i="3"/>
  <c r="G380" i="3"/>
  <c r="A621" i="2"/>
  <c r="B620" i="2"/>
  <c r="Q620" i="2" s="1"/>
  <c r="B382" i="3" l="1"/>
  <c r="D381" i="3"/>
  <c r="G381" i="3"/>
  <c r="A622" i="2"/>
  <c r="B621" i="2"/>
  <c r="Q621" i="2" s="1"/>
  <c r="B383" i="3" l="1"/>
  <c r="D382" i="3"/>
  <c r="G382" i="3"/>
  <c r="A623" i="2"/>
  <c r="B622" i="2"/>
  <c r="Q622" i="2" s="1"/>
  <c r="B384" i="3" l="1"/>
  <c r="D383" i="3"/>
  <c r="G383" i="3"/>
  <c r="B623" i="2"/>
  <c r="Q623" i="2" s="1"/>
  <c r="A624" i="2"/>
  <c r="B385" i="3" l="1"/>
  <c r="D384" i="3"/>
  <c r="G384" i="3"/>
  <c r="B624" i="2"/>
  <c r="Q624" i="2" s="1"/>
  <c r="A625" i="2"/>
  <c r="B386" i="3" l="1"/>
  <c r="D385" i="3"/>
  <c r="G385" i="3"/>
  <c r="A626" i="2"/>
  <c r="B625" i="2"/>
  <c r="Q625" i="2" s="1"/>
  <c r="B387" i="3" l="1"/>
  <c r="D386" i="3"/>
  <c r="G386" i="3"/>
  <c r="A627" i="2"/>
  <c r="B626" i="2"/>
  <c r="Q626" i="2" s="1"/>
  <c r="B388" i="3" l="1"/>
  <c r="D387" i="3"/>
  <c r="G387" i="3"/>
  <c r="B627" i="2"/>
  <c r="Q627" i="2" s="1"/>
  <c r="A628" i="2"/>
  <c r="B389" i="3" l="1"/>
  <c r="D388" i="3"/>
  <c r="G388" i="3"/>
  <c r="A629" i="2"/>
  <c r="B628" i="2"/>
  <c r="Q628" i="2" s="1"/>
  <c r="B390" i="3" l="1"/>
  <c r="D389" i="3"/>
  <c r="G389" i="3"/>
  <c r="A630" i="2"/>
  <c r="B629" i="2"/>
  <c r="Q629" i="2" s="1"/>
  <c r="B391" i="3" l="1"/>
  <c r="D390" i="3"/>
  <c r="G390" i="3"/>
  <c r="A631" i="2"/>
  <c r="B630" i="2"/>
  <c r="Q630" i="2" s="1"/>
  <c r="B392" i="3" l="1"/>
  <c r="D391" i="3"/>
  <c r="G391" i="3"/>
  <c r="B631" i="2"/>
  <c r="Q631" i="2" s="1"/>
  <c r="A632" i="2"/>
  <c r="B393" i="3" l="1"/>
  <c r="D392" i="3"/>
  <c r="G392" i="3"/>
  <c r="B632" i="2"/>
  <c r="Q632" i="2" s="1"/>
  <c r="A633" i="2"/>
  <c r="B394" i="3" l="1"/>
  <c r="D393" i="3"/>
  <c r="G393" i="3"/>
  <c r="A634" i="2"/>
  <c r="B633" i="2"/>
  <c r="Q633" i="2" s="1"/>
  <c r="B395" i="3" l="1"/>
  <c r="D394" i="3"/>
  <c r="G394" i="3"/>
  <c r="B634" i="2"/>
  <c r="Q634" i="2" s="1"/>
  <c r="A635" i="2"/>
  <c r="B396" i="3" l="1"/>
  <c r="D395" i="3"/>
  <c r="G395" i="3"/>
  <c r="B635" i="2"/>
  <c r="Q635" i="2" s="1"/>
  <c r="A636" i="2"/>
  <c r="B397" i="3" l="1"/>
  <c r="D396" i="3"/>
  <c r="G396" i="3"/>
  <c r="A637" i="2"/>
  <c r="B636" i="2"/>
  <c r="Q636" i="2" s="1"/>
  <c r="B398" i="3" l="1"/>
  <c r="D397" i="3"/>
  <c r="G397" i="3"/>
  <c r="A638" i="2"/>
  <c r="B637" i="2"/>
  <c r="Q637" i="2" s="1"/>
  <c r="B399" i="3" l="1"/>
  <c r="D398" i="3"/>
  <c r="G398" i="3"/>
  <c r="B638" i="2"/>
  <c r="Q638" i="2" s="1"/>
  <c r="A639" i="2"/>
  <c r="B400" i="3" l="1"/>
  <c r="D399" i="3"/>
  <c r="G399" i="3"/>
  <c r="B639" i="2"/>
  <c r="Q639" i="2" s="1"/>
  <c r="A640" i="2"/>
  <c r="B401" i="3" l="1"/>
  <c r="D400" i="3"/>
  <c r="G400" i="3"/>
  <c r="B640" i="2"/>
  <c r="Q640" i="2" s="1"/>
  <c r="A641" i="2"/>
  <c r="B402" i="3" l="1"/>
  <c r="D401" i="3"/>
  <c r="G401" i="3"/>
  <c r="A642" i="2"/>
  <c r="B641" i="2"/>
  <c r="Q641" i="2" s="1"/>
  <c r="B403" i="3" l="1"/>
  <c r="D402" i="3"/>
  <c r="G402" i="3"/>
  <c r="A643" i="2"/>
  <c r="B642" i="2"/>
  <c r="Q642" i="2" s="1"/>
  <c r="B404" i="3" l="1"/>
  <c r="D403" i="3"/>
  <c r="G403" i="3"/>
  <c r="B643" i="2"/>
  <c r="Q643" i="2" s="1"/>
  <c r="A644" i="2"/>
  <c r="B405" i="3" l="1"/>
  <c r="D404" i="3"/>
  <c r="G404" i="3"/>
  <c r="A645" i="2"/>
  <c r="B644" i="2"/>
  <c r="Q644" i="2" s="1"/>
  <c r="B406" i="3" l="1"/>
  <c r="D405" i="3"/>
  <c r="G405" i="3"/>
  <c r="A646" i="2"/>
  <c r="B645" i="2"/>
  <c r="Q645" i="2" s="1"/>
  <c r="B407" i="3" l="1"/>
  <c r="D406" i="3"/>
  <c r="G406" i="3"/>
  <c r="A647" i="2"/>
  <c r="B646" i="2"/>
  <c r="Q646" i="2" s="1"/>
  <c r="B408" i="3" l="1"/>
  <c r="D407" i="3"/>
  <c r="G407" i="3"/>
  <c r="B647" i="2"/>
  <c r="Q647" i="2" s="1"/>
  <c r="A648" i="2"/>
  <c r="B409" i="3" l="1"/>
  <c r="D408" i="3"/>
  <c r="G408" i="3"/>
  <c r="B648" i="2"/>
  <c r="Q648" i="2" s="1"/>
  <c r="A649" i="2"/>
  <c r="B410" i="3" l="1"/>
  <c r="D409" i="3"/>
  <c r="G409" i="3"/>
  <c r="A650" i="2"/>
  <c r="B649" i="2"/>
  <c r="Q649" i="2" s="1"/>
  <c r="B411" i="3" l="1"/>
  <c r="D410" i="3"/>
  <c r="G410" i="3"/>
  <c r="B650" i="2"/>
  <c r="Q650" i="2" s="1"/>
  <c r="A651" i="2"/>
  <c r="B412" i="3" l="1"/>
  <c r="D411" i="3"/>
  <c r="G411" i="3"/>
  <c r="B651" i="2"/>
  <c r="Q651" i="2" s="1"/>
  <c r="A652" i="2"/>
  <c r="B413" i="3" l="1"/>
  <c r="D412" i="3"/>
  <c r="G412" i="3"/>
  <c r="A653" i="2"/>
  <c r="B652" i="2"/>
  <c r="Q652" i="2" s="1"/>
  <c r="B414" i="3" l="1"/>
  <c r="D413" i="3"/>
  <c r="G413" i="3"/>
  <c r="A654" i="2"/>
  <c r="B653" i="2"/>
  <c r="Q653" i="2" s="1"/>
  <c r="B415" i="3" l="1"/>
  <c r="D414" i="3"/>
  <c r="G414" i="3"/>
  <c r="A655" i="2"/>
  <c r="B654" i="2"/>
  <c r="Q654" i="2" s="1"/>
  <c r="B416" i="3" l="1"/>
  <c r="D415" i="3"/>
  <c r="G415" i="3"/>
  <c r="B655" i="2"/>
  <c r="Q655" i="2" s="1"/>
  <c r="A656" i="2"/>
  <c r="B417" i="3" l="1"/>
  <c r="D416" i="3"/>
  <c r="G416" i="3"/>
  <c r="B656" i="2"/>
  <c r="Q656" i="2" s="1"/>
  <c r="A657" i="2"/>
  <c r="B418" i="3" l="1"/>
  <c r="D417" i="3"/>
  <c r="G417" i="3"/>
  <c r="A658" i="2"/>
  <c r="B657" i="2"/>
  <c r="Q657" i="2" s="1"/>
  <c r="B419" i="3" l="1"/>
  <c r="D418" i="3"/>
  <c r="G418" i="3"/>
  <c r="A659" i="2"/>
  <c r="B658" i="2"/>
  <c r="Q658" i="2" s="1"/>
  <c r="B420" i="3" l="1"/>
  <c r="D419" i="3"/>
  <c r="G419" i="3"/>
  <c r="B659" i="2"/>
  <c r="Q659" i="2" s="1"/>
  <c r="A660" i="2"/>
  <c r="B421" i="3" l="1"/>
  <c r="D420" i="3"/>
  <c r="G420" i="3"/>
  <c r="A661" i="2"/>
  <c r="B660" i="2"/>
  <c r="Q660" i="2" s="1"/>
  <c r="B422" i="3" l="1"/>
  <c r="D421" i="3"/>
  <c r="G421" i="3"/>
  <c r="A662" i="2"/>
  <c r="B661" i="2"/>
  <c r="Q661" i="2" s="1"/>
  <c r="B423" i="3" l="1"/>
  <c r="D422" i="3"/>
  <c r="G422" i="3"/>
  <c r="A663" i="2"/>
  <c r="B662" i="2"/>
  <c r="Q662" i="2" s="1"/>
  <c r="B424" i="3" l="1"/>
  <c r="D423" i="3"/>
  <c r="G423" i="3"/>
  <c r="B663" i="2"/>
  <c r="Q663" i="2" s="1"/>
  <c r="A664" i="2"/>
  <c r="B425" i="3" l="1"/>
  <c r="D424" i="3"/>
  <c r="G424" i="3"/>
  <c r="B664" i="2"/>
  <c r="Q664" i="2" s="1"/>
  <c r="A665" i="2"/>
  <c r="B426" i="3" l="1"/>
  <c r="D425" i="3"/>
  <c r="G425" i="3"/>
  <c r="A666" i="2"/>
  <c r="B665" i="2"/>
  <c r="Q665" i="2" s="1"/>
  <c r="B427" i="3" l="1"/>
  <c r="D426" i="3"/>
  <c r="G426" i="3"/>
  <c r="B666" i="2"/>
  <c r="Q666" i="2" s="1"/>
  <c r="A667" i="2"/>
  <c r="B428" i="3" l="1"/>
  <c r="D427" i="3"/>
  <c r="G427" i="3"/>
  <c r="A668" i="2"/>
  <c r="B667" i="2"/>
  <c r="Q667" i="2" s="1"/>
  <c r="B429" i="3" l="1"/>
  <c r="D428" i="3"/>
  <c r="G428" i="3"/>
  <c r="B668" i="2"/>
  <c r="Q668" i="2" s="1"/>
  <c r="A669" i="2"/>
  <c r="B430" i="3" l="1"/>
  <c r="D429" i="3"/>
  <c r="G429" i="3"/>
  <c r="B669" i="2"/>
  <c r="Q669" i="2" s="1"/>
  <c r="A670" i="2"/>
  <c r="B431" i="3" l="1"/>
  <c r="D430" i="3"/>
  <c r="G430" i="3"/>
  <c r="A671" i="2"/>
  <c r="B670" i="2"/>
  <c r="Q670" i="2" s="1"/>
  <c r="B432" i="3" l="1"/>
  <c r="D431" i="3"/>
  <c r="G431" i="3"/>
  <c r="A672" i="2"/>
  <c r="B671" i="2"/>
  <c r="Q671" i="2" s="1"/>
  <c r="B433" i="3" l="1"/>
  <c r="D432" i="3"/>
  <c r="G432" i="3"/>
  <c r="B672" i="2"/>
  <c r="Q672" i="2" s="1"/>
  <c r="A673" i="2"/>
  <c r="B434" i="3" l="1"/>
  <c r="D433" i="3"/>
  <c r="G433" i="3"/>
  <c r="B673" i="2"/>
  <c r="Q673" i="2" s="1"/>
  <c r="A674" i="2"/>
  <c r="B435" i="3" l="1"/>
  <c r="D434" i="3"/>
  <c r="G434" i="3"/>
  <c r="A675" i="2"/>
  <c r="B674" i="2"/>
  <c r="Q674" i="2" s="1"/>
  <c r="B436" i="3" l="1"/>
  <c r="D435" i="3"/>
  <c r="G435" i="3"/>
  <c r="A676" i="2"/>
  <c r="B675" i="2"/>
  <c r="Q675" i="2" s="1"/>
  <c r="B437" i="3" l="1"/>
  <c r="D436" i="3"/>
  <c r="G436" i="3"/>
  <c r="B676" i="2"/>
  <c r="Q676" i="2" s="1"/>
  <c r="A677" i="2"/>
  <c r="B438" i="3" l="1"/>
  <c r="D437" i="3"/>
  <c r="G437" i="3"/>
  <c r="B677" i="2"/>
  <c r="Q677" i="2" s="1"/>
  <c r="A678" i="2"/>
  <c r="B439" i="3" l="1"/>
  <c r="D438" i="3"/>
  <c r="G438" i="3"/>
  <c r="A679" i="2"/>
  <c r="B678" i="2"/>
  <c r="Q678" i="2" s="1"/>
  <c r="B440" i="3" l="1"/>
  <c r="D439" i="3"/>
  <c r="G439" i="3"/>
  <c r="A680" i="2"/>
  <c r="B679" i="2"/>
  <c r="Q679" i="2" s="1"/>
  <c r="B441" i="3" l="1"/>
  <c r="D440" i="3"/>
  <c r="G440" i="3"/>
  <c r="B680" i="2"/>
  <c r="Q680" i="2" s="1"/>
  <c r="A681" i="2"/>
  <c r="B442" i="3" l="1"/>
  <c r="D441" i="3"/>
  <c r="G441" i="3"/>
  <c r="B681" i="2"/>
  <c r="Q681" i="2" s="1"/>
  <c r="A682" i="2"/>
  <c r="B443" i="3" l="1"/>
  <c r="D442" i="3"/>
  <c r="G442" i="3"/>
  <c r="A683" i="2"/>
  <c r="B682" i="2"/>
  <c r="Q682" i="2" s="1"/>
  <c r="B444" i="3" l="1"/>
  <c r="D443" i="3"/>
  <c r="G443" i="3"/>
  <c r="A684" i="2"/>
  <c r="B683" i="2"/>
  <c r="Q683" i="2" s="1"/>
  <c r="B445" i="3" l="1"/>
  <c r="D444" i="3"/>
  <c r="G444" i="3"/>
  <c r="B684" i="2"/>
  <c r="Q684" i="2" s="1"/>
  <c r="A685" i="2"/>
  <c r="B446" i="3" l="1"/>
  <c r="D445" i="3"/>
  <c r="G445" i="3"/>
  <c r="B685" i="2"/>
  <c r="Q685" i="2" s="1"/>
  <c r="A686" i="2"/>
  <c r="B447" i="3" l="1"/>
  <c r="D446" i="3"/>
  <c r="G446" i="3"/>
  <c r="A687" i="2"/>
  <c r="B686" i="2"/>
  <c r="Q686" i="2" s="1"/>
  <c r="B448" i="3" l="1"/>
  <c r="D447" i="3"/>
  <c r="G447" i="3"/>
  <c r="A688" i="2"/>
  <c r="B687" i="2"/>
  <c r="Q687" i="2" s="1"/>
  <c r="B449" i="3" l="1"/>
  <c r="D448" i="3"/>
  <c r="G448" i="3"/>
  <c r="B688" i="2"/>
  <c r="Q688" i="2" s="1"/>
  <c r="A689" i="2"/>
  <c r="B450" i="3" l="1"/>
  <c r="D449" i="3"/>
  <c r="G449" i="3"/>
  <c r="B689" i="2"/>
  <c r="Q689" i="2" s="1"/>
  <c r="A690" i="2"/>
  <c r="B451" i="3" l="1"/>
  <c r="D450" i="3"/>
  <c r="G450" i="3"/>
  <c r="A691" i="2"/>
  <c r="B690" i="2"/>
  <c r="Q690" i="2" s="1"/>
  <c r="B452" i="3" l="1"/>
  <c r="D451" i="3"/>
  <c r="G451" i="3"/>
  <c r="A692" i="2"/>
  <c r="B691" i="2"/>
  <c r="Q691" i="2" s="1"/>
  <c r="B453" i="3" l="1"/>
  <c r="D452" i="3"/>
  <c r="G452" i="3"/>
  <c r="B692" i="2"/>
  <c r="Q692" i="2" s="1"/>
  <c r="A693" i="2"/>
  <c r="B454" i="3" l="1"/>
  <c r="D453" i="3"/>
  <c r="G453" i="3"/>
  <c r="B693" i="2"/>
  <c r="Q693" i="2" s="1"/>
  <c r="A694" i="2"/>
  <c r="B455" i="3" l="1"/>
  <c r="D454" i="3"/>
  <c r="G454" i="3"/>
  <c r="A695" i="2"/>
  <c r="B694" i="2"/>
  <c r="Q694" i="2" s="1"/>
  <c r="B456" i="3" l="1"/>
  <c r="D455" i="3"/>
  <c r="G455" i="3"/>
  <c r="A696" i="2"/>
  <c r="B695" i="2"/>
  <c r="Q695" i="2" s="1"/>
  <c r="B457" i="3" l="1"/>
  <c r="D456" i="3"/>
  <c r="G456" i="3"/>
  <c r="B696" i="2"/>
  <c r="Q696" i="2" s="1"/>
  <c r="A697" i="2"/>
  <c r="B458" i="3" l="1"/>
  <c r="D457" i="3"/>
  <c r="G457" i="3"/>
  <c r="B697" i="2"/>
  <c r="Q697" i="2" s="1"/>
  <c r="A698" i="2"/>
  <c r="B459" i="3" l="1"/>
  <c r="D458" i="3"/>
  <c r="G458" i="3"/>
  <c r="A699" i="2"/>
  <c r="B698" i="2"/>
  <c r="Q698" i="2" s="1"/>
  <c r="B460" i="3" l="1"/>
  <c r="D459" i="3"/>
  <c r="G459" i="3"/>
  <c r="A700" i="2"/>
  <c r="B699" i="2"/>
  <c r="Q699" i="2" s="1"/>
  <c r="B461" i="3" l="1"/>
  <c r="D460" i="3"/>
  <c r="G460" i="3"/>
  <c r="B700" i="2"/>
  <c r="Q700" i="2" s="1"/>
  <c r="A701" i="2"/>
  <c r="B462" i="3" l="1"/>
  <c r="D461" i="3"/>
  <c r="G461" i="3"/>
  <c r="B701" i="2"/>
  <c r="Q701" i="2" s="1"/>
  <c r="A702" i="2"/>
  <c r="B463" i="3" l="1"/>
  <c r="D462" i="3"/>
  <c r="G462" i="3"/>
  <c r="A703" i="2"/>
  <c r="B702" i="2"/>
  <c r="Q702" i="2" s="1"/>
  <c r="B464" i="3" l="1"/>
  <c r="D463" i="3"/>
  <c r="G463" i="3"/>
  <c r="A704" i="2"/>
  <c r="B703" i="2"/>
  <c r="Q703" i="2" s="1"/>
  <c r="B465" i="3" l="1"/>
  <c r="D464" i="3"/>
  <c r="G464" i="3"/>
  <c r="B704" i="2"/>
  <c r="Q704" i="2" s="1"/>
  <c r="A705" i="2"/>
  <c r="B466" i="3" l="1"/>
  <c r="D465" i="3"/>
  <c r="G465" i="3"/>
  <c r="B705" i="2"/>
  <c r="Q705" i="2" s="1"/>
  <c r="A706" i="2"/>
  <c r="B467" i="3" l="1"/>
  <c r="D466" i="3"/>
  <c r="G466" i="3"/>
  <c r="A707" i="2"/>
  <c r="B706" i="2"/>
  <c r="Q706" i="2" s="1"/>
  <c r="B468" i="3" l="1"/>
  <c r="D467" i="3"/>
  <c r="G467" i="3"/>
  <c r="A708" i="2"/>
  <c r="B707" i="2"/>
  <c r="Q707" i="2" s="1"/>
  <c r="B469" i="3" l="1"/>
  <c r="D468" i="3"/>
  <c r="G468" i="3"/>
  <c r="B708" i="2"/>
  <c r="Q708" i="2" s="1"/>
  <c r="A709" i="2"/>
  <c r="B470" i="3" l="1"/>
  <c r="D469" i="3"/>
  <c r="G469" i="3"/>
  <c r="B709" i="2"/>
  <c r="Q709" i="2" s="1"/>
  <c r="A710" i="2"/>
  <c r="B471" i="3" l="1"/>
  <c r="D470" i="3"/>
  <c r="G470" i="3"/>
  <c r="A711" i="2"/>
  <c r="B710" i="2"/>
  <c r="Q710" i="2" s="1"/>
  <c r="B472" i="3" l="1"/>
  <c r="D471" i="3"/>
  <c r="G471" i="3"/>
  <c r="A712" i="2"/>
  <c r="B711" i="2"/>
  <c r="Q711" i="2" s="1"/>
  <c r="B473" i="3" l="1"/>
  <c r="D472" i="3"/>
  <c r="G472" i="3"/>
  <c r="B712" i="2"/>
  <c r="Q712" i="2" s="1"/>
  <c r="A713" i="2"/>
  <c r="B474" i="3" l="1"/>
  <c r="D473" i="3"/>
  <c r="G473" i="3"/>
  <c r="B713" i="2"/>
  <c r="Q713" i="2" s="1"/>
  <c r="A714" i="2"/>
  <c r="B475" i="3" l="1"/>
  <c r="D474" i="3"/>
  <c r="G474" i="3"/>
  <c r="A715" i="2"/>
  <c r="B714" i="2"/>
  <c r="Q714" i="2" s="1"/>
  <c r="B476" i="3" l="1"/>
  <c r="D475" i="3"/>
  <c r="G475" i="3"/>
  <c r="A716" i="2"/>
  <c r="B715" i="2"/>
  <c r="Q715" i="2" s="1"/>
  <c r="B477" i="3" l="1"/>
  <c r="D476" i="3"/>
  <c r="G476" i="3"/>
  <c r="B716" i="2"/>
  <c r="Q716" i="2" s="1"/>
  <c r="A717" i="2"/>
  <c r="B478" i="3" l="1"/>
  <c r="D477" i="3"/>
  <c r="G477" i="3"/>
  <c r="B717" i="2"/>
  <c r="Q717" i="2" s="1"/>
  <c r="A718" i="2"/>
  <c r="B479" i="3" l="1"/>
  <c r="D478" i="3"/>
  <c r="G478" i="3"/>
  <c r="A719" i="2"/>
  <c r="B718" i="2"/>
  <c r="Q718" i="2" s="1"/>
  <c r="B480" i="3" l="1"/>
  <c r="D479" i="3"/>
  <c r="G479" i="3"/>
  <c r="A720" i="2"/>
  <c r="B719" i="2"/>
  <c r="Q719" i="2" s="1"/>
  <c r="B481" i="3" l="1"/>
  <c r="D480" i="3"/>
  <c r="G480" i="3"/>
  <c r="B720" i="2"/>
  <c r="Q720" i="2" s="1"/>
  <c r="A721" i="2"/>
  <c r="B482" i="3" l="1"/>
  <c r="D481" i="3"/>
  <c r="G481" i="3"/>
  <c r="B721" i="2"/>
  <c r="Q721" i="2" s="1"/>
  <c r="A722" i="2"/>
  <c r="B483" i="3" l="1"/>
  <c r="D482" i="3"/>
  <c r="G482" i="3"/>
  <c r="A723" i="2"/>
  <c r="B722" i="2"/>
  <c r="Q722" i="2" s="1"/>
  <c r="B484" i="3" l="1"/>
  <c r="D483" i="3"/>
  <c r="G483" i="3"/>
  <c r="A724" i="2"/>
  <c r="B723" i="2"/>
  <c r="Q723" i="2" s="1"/>
  <c r="B485" i="3" l="1"/>
  <c r="D484" i="3"/>
  <c r="G484" i="3"/>
  <c r="B724" i="2"/>
  <c r="Q724" i="2" s="1"/>
  <c r="A725" i="2"/>
  <c r="B486" i="3" l="1"/>
  <c r="D485" i="3"/>
  <c r="G485" i="3"/>
  <c r="B725" i="2"/>
  <c r="Q725" i="2" s="1"/>
  <c r="A726" i="2"/>
  <c r="B487" i="3" l="1"/>
  <c r="D486" i="3"/>
  <c r="G486" i="3"/>
  <c r="A727" i="2"/>
  <c r="B726" i="2"/>
  <c r="Q726" i="2" s="1"/>
  <c r="B488" i="3" l="1"/>
  <c r="D487" i="3"/>
  <c r="G487" i="3"/>
  <c r="A728" i="2"/>
  <c r="B727" i="2"/>
  <c r="Q727" i="2" s="1"/>
  <c r="B489" i="3" l="1"/>
  <c r="D488" i="3"/>
  <c r="G488" i="3"/>
  <c r="B728" i="2"/>
  <c r="Q728" i="2" s="1"/>
  <c r="A729" i="2"/>
  <c r="B490" i="3" l="1"/>
  <c r="D489" i="3"/>
  <c r="G489" i="3"/>
  <c r="B729" i="2"/>
  <c r="Q729" i="2" s="1"/>
  <c r="A730" i="2"/>
  <c r="B491" i="3" l="1"/>
  <c r="D490" i="3"/>
  <c r="G490" i="3"/>
  <c r="A731" i="2"/>
  <c r="B730" i="2"/>
  <c r="Q730" i="2" s="1"/>
  <c r="B492" i="3" l="1"/>
  <c r="D491" i="3"/>
  <c r="G491" i="3"/>
  <c r="A732" i="2"/>
  <c r="B731" i="2"/>
  <c r="Q731" i="2" s="1"/>
  <c r="B493" i="3" l="1"/>
  <c r="D492" i="3"/>
  <c r="G492" i="3"/>
  <c r="B732" i="2"/>
  <c r="Q732" i="2" s="1"/>
  <c r="A733" i="2"/>
  <c r="B494" i="3" l="1"/>
  <c r="D493" i="3"/>
  <c r="G493" i="3"/>
  <c r="B733" i="2"/>
  <c r="Q733" i="2" s="1"/>
  <c r="A734" i="2"/>
  <c r="B495" i="3" l="1"/>
  <c r="D494" i="3"/>
  <c r="G494" i="3"/>
  <c r="A735" i="2"/>
  <c r="B734" i="2"/>
  <c r="Q734" i="2" s="1"/>
  <c r="B496" i="3" l="1"/>
  <c r="D495" i="3"/>
  <c r="G495" i="3"/>
  <c r="A736" i="2"/>
  <c r="B735" i="2"/>
  <c r="Q735" i="2" s="1"/>
  <c r="B497" i="3" l="1"/>
  <c r="D496" i="3"/>
  <c r="G496" i="3"/>
  <c r="B736" i="2"/>
  <c r="Q736" i="2" s="1"/>
  <c r="A737" i="2"/>
  <c r="B498" i="3" l="1"/>
  <c r="D497" i="3"/>
  <c r="G497" i="3"/>
  <c r="B737" i="2"/>
  <c r="Q737" i="2" s="1"/>
  <c r="A738" i="2"/>
  <c r="B499" i="3" l="1"/>
  <c r="D498" i="3"/>
  <c r="G498" i="3"/>
  <c r="A739" i="2"/>
  <c r="B738" i="2"/>
  <c r="Q738" i="2" s="1"/>
  <c r="B500" i="3" l="1"/>
  <c r="D499" i="3"/>
  <c r="G499" i="3"/>
  <c r="A740" i="2"/>
  <c r="B739" i="2"/>
  <c r="Q739" i="2" s="1"/>
  <c r="B501" i="3" l="1"/>
  <c r="D500" i="3"/>
  <c r="G500" i="3"/>
  <c r="B740" i="2"/>
  <c r="Q740" i="2" s="1"/>
  <c r="A741" i="2"/>
  <c r="B502" i="3" l="1"/>
  <c r="D501" i="3"/>
  <c r="G501" i="3"/>
  <c r="B741" i="2"/>
  <c r="Q741" i="2" s="1"/>
  <c r="A742" i="2"/>
  <c r="B503" i="3" l="1"/>
  <c r="D502" i="3"/>
  <c r="G502" i="3"/>
  <c r="A743" i="2"/>
  <c r="B742" i="2"/>
  <c r="Q742" i="2" s="1"/>
  <c r="B504" i="3" l="1"/>
  <c r="D503" i="3"/>
  <c r="G503" i="3"/>
  <c r="A744" i="2"/>
  <c r="B743" i="2"/>
  <c r="Q743" i="2" s="1"/>
  <c r="B505" i="3" l="1"/>
  <c r="D504" i="3"/>
  <c r="G504" i="3"/>
  <c r="B744" i="2"/>
  <c r="Q744" i="2" s="1"/>
  <c r="A745" i="2"/>
  <c r="B506" i="3" l="1"/>
  <c r="D505" i="3"/>
  <c r="G505" i="3"/>
  <c r="B745" i="2"/>
  <c r="Q745" i="2" s="1"/>
  <c r="A746" i="2"/>
  <c r="B507" i="3" l="1"/>
  <c r="D506" i="3"/>
  <c r="G506" i="3"/>
  <c r="A747" i="2"/>
  <c r="B746" i="2"/>
  <c r="Q746" i="2" s="1"/>
  <c r="B508" i="3" l="1"/>
  <c r="D507" i="3"/>
  <c r="G507" i="3"/>
  <c r="A748" i="2"/>
  <c r="B747" i="2"/>
  <c r="Q747" i="2" s="1"/>
  <c r="B509" i="3" l="1"/>
  <c r="D508" i="3"/>
  <c r="G508" i="3"/>
  <c r="B748" i="2"/>
  <c r="Q748" i="2" s="1"/>
  <c r="A749" i="2"/>
  <c r="B510" i="3" l="1"/>
  <c r="D509" i="3"/>
  <c r="G509" i="3"/>
  <c r="B749" i="2"/>
  <c r="Q749" i="2" s="1"/>
  <c r="A750" i="2"/>
  <c r="B511" i="3" l="1"/>
  <c r="D510" i="3"/>
  <c r="G510" i="3"/>
  <c r="A751" i="2"/>
  <c r="B750" i="2"/>
  <c r="Q750" i="2" s="1"/>
  <c r="B512" i="3" l="1"/>
  <c r="D511" i="3"/>
  <c r="G511" i="3"/>
  <c r="A752" i="2"/>
  <c r="B751" i="2"/>
  <c r="Q751" i="2" s="1"/>
  <c r="B513" i="3" l="1"/>
  <c r="D512" i="3"/>
  <c r="G512" i="3"/>
  <c r="B752" i="2"/>
  <c r="Q752" i="2" s="1"/>
  <c r="A753" i="2"/>
  <c r="B514" i="3" l="1"/>
  <c r="D513" i="3"/>
  <c r="G513" i="3"/>
  <c r="B753" i="2"/>
  <c r="Q753" i="2" s="1"/>
  <c r="A754" i="2"/>
  <c r="B515" i="3" l="1"/>
  <c r="D514" i="3"/>
  <c r="G514" i="3"/>
  <c r="A755" i="2"/>
  <c r="B754" i="2"/>
  <c r="Q754" i="2" s="1"/>
  <c r="B516" i="3" l="1"/>
  <c r="D515" i="3"/>
  <c r="G515" i="3"/>
  <c r="A756" i="2"/>
  <c r="B755" i="2"/>
  <c r="Q755" i="2" s="1"/>
  <c r="B517" i="3" l="1"/>
  <c r="D516" i="3"/>
  <c r="G516" i="3"/>
  <c r="B756" i="2"/>
  <c r="Q756" i="2" s="1"/>
  <c r="A757" i="2"/>
  <c r="B518" i="3" l="1"/>
  <c r="D517" i="3"/>
  <c r="G517" i="3"/>
  <c r="B757" i="2"/>
  <c r="Q757" i="2" s="1"/>
  <c r="A758" i="2"/>
  <c r="B519" i="3" l="1"/>
  <c r="D518" i="3"/>
  <c r="G518" i="3"/>
  <c r="A759" i="2"/>
  <c r="B758" i="2"/>
  <c r="Q758" i="2" s="1"/>
  <c r="B520" i="3" l="1"/>
  <c r="D519" i="3"/>
  <c r="G519" i="3"/>
  <c r="A760" i="2"/>
  <c r="B759" i="2"/>
  <c r="Q759" i="2" s="1"/>
  <c r="B521" i="3" l="1"/>
  <c r="D520" i="3"/>
  <c r="G520" i="3"/>
  <c r="B760" i="2"/>
  <c r="Q760" i="2" s="1"/>
  <c r="A761" i="2"/>
  <c r="B522" i="3" l="1"/>
  <c r="D521" i="3"/>
  <c r="G521" i="3"/>
  <c r="B761" i="2"/>
  <c r="Q761" i="2" s="1"/>
  <c r="A762" i="2"/>
  <c r="B523" i="3" l="1"/>
  <c r="D522" i="3"/>
  <c r="G522" i="3"/>
  <c r="A763" i="2"/>
  <c r="B762" i="2"/>
  <c r="Q762" i="2" s="1"/>
  <c r="B524" i="3" l="1"/>
  <c r="D523" i="3"/>
  <c r="G523" i="3"/>
  <c r="A764" i="2"/>
  <c r="B763" i="2"/>
  <c r="Q763" i="2" s="1"/>
  <c r="B525" i="3" l="1"/>
  <c r="D524" i="3"/>
  <c r="G524" i="3"/>
  <c r="B764" i="2"/>
  <c r="Q764" i="2" s="1"/>
  <c r="A765" i="2"/>
  <c r="B526" i="3" l="1"/>
  <c r="D525" i="3"/>
  <c r="G525" i="3"/>
  <c r="B765" i="2"/>
  <c r="Q765" i="2" s="1"/>
  <c r="A766" i="2"/>
  <c r="B527" i="3" l="1"/>
  <c r="D526" i="3"/>
  <c r="G526" i="3"/>
  <c r="A767" i="2"/>
  <c r="B766" i="2"/>
  <c r="Q766" i="2" s="1"/>
  <c r="B528" i="3" l="1"/>
  <c r="D527" i="3"/>
  <c r="G527" i="3"/>
  <c r="A768" i="2"/>
  <c r="B767" i="2"/>
  <c r="Q767" i="2" s="1"/>
  <c r="B529" i="3" l="1"/>
  <c r="D528" i="3"/>
  <c r="G528" i="3"/>
  <c r="B768" i="2"/>
  <c r="Q768" i="2" s="1"/>
  <c r="A769" i="2"/>
  <c r="B530" i="3" l="1"/>
  <c r="D529" i="3"/>
  <c r="G529" i="3"/>
  <c r="B769" i="2"/>
  <c r="Q769" i="2" s="1"/>
  <c r="A770" i="2"/>
  <c r="B531" i="3" l="1"/>
  <c r="D530" i="3"/>
  <c r="G530" i="3"/>
  <c r="A771" i="2"/>
  <c r="B770" i="2"/>
  <c r="Q770" i="2" s="1"/>
  <c r="B532" i="3" l="1"/>
  <c r="D531" i="3"/>
  <c r="G531" i="3"/>
  <c r="A772" i="2"/>
  <c r="B771" i="2"/>
  <c r="Q771" i="2" s="1"/>
  <c r="B533" i="3" l="1"/>
  <c r="D532" i="3"/>
  <c r="G532" i="3"/>
  <c r="B772" i="2"/>
  <c r="Q772" i="2" s="1"/>
  <c r="A773" i="2"/>
  <c r="B534" i="3" l="1"/>
  <c r="D533" i="3"/>
  <c r="G533" i="3"/>
  <c r="B773" i="2"/>
  <c r="Q773" i="2" s="1"/>
  <c r="A774" i="2"/>
  <c r="B535" i="3" l="1"/>
  <c r="D534" i="3"/>
  <c r="G534" i="3"/>
  <c r="A775" i="2"/>
  <c r="B774" i="2"/>
  <c r="Q774" i="2" s="1"/>
  <c r="B536" i="3" l="1"/>
  <c r="D535" i="3"/>
  <c r="G535" i="3"/>
  <c r="A776" i="2"/>
  <c r="B775" i="2"/>
  <c r="Q775" i="2" s="1"/>
  <c r="B537" i="3" l="1"/>
  <c r="D536" i="3"/>
  <c r="G536" i="3"/>
  <c r="B776" i="2"/>
  <c r="Q776" i="2" s="1"/>
  <c r="A777" i="2"/>
  <c r="B538" i="3" l="1"/>
  <c r="D537" i="3"/>
  <c r="G537" i="3"/>
  <c r="B777" i="2"/>
  <c r="Q777" i="2" s="1"/>
  <c r="A778" i="2"/>
  <c r="B539" i="3" l="1"/>
  <c r="D538" i="3"/>
  <c r="G538" i="3"/>
  <c r="A779" i="2"/>
  <c r="B778" i="2"/>
  <c r="Q778" i="2" s="1"/>
  <c r="B540" i="3" l="1"/>
  <c r="D539" i="3"/>
  <c r="G539" i="3"/>
  <c r="A780" i="2"/>
  <c r="B779" i="2"/>
  <c r="Q779" i="2" s="1"/>
  <c r="B541" i="3" l="1"/>
  <c r="D540" i="3"/>
  <c r="G540" i="3"/>
  <c r="B780" i="2"/>
  <c r="Q780" i="2" s="1"/>
  <c r="A781" i="2"/>
  <c r="B542" i="3" l="1"/>
  <c r="D541" i="3"/>
  <c r="G541" i="3"/>
  <c r="B781" i="2"/>
  <c r="Q781" i="2" s="1"/>
  <c r="A782" i="2"/>
  <c r="B543" i="3" l="1"/>
  <c r="D542" i="3"/>
  <c r="G542" i="3"/>
  <c r="A783" i="2"/>
  <c r="B782" i="2"/>
  <c r="Q782" i="2" s="1"/>
  <c r="D543" i="3" l="1"/>
  <c r="G543" i="3"/>
  <c r="A784" i="2"/>
  <c r="B783" i="2"/>
  <c r="Q783" i="2" s="1"/>
  <c r="B784" i="2" l="1"/>
  <c r="Q784" i="2" s="1"/>
  <c r="A785" i="2"/>
  <c r="B785" i="2" l="1"/>
  <c r="Q785" i="2" s="1"/>
  <c r="A786" i="2"/>
  <c r="A787" i="2" l="1"/>
  <c r="B786" i="2"/>
  <c r="Q786" i="2" s="1"/>
  <c r="A788" i="2" l="1"/>
  <c r="B787" i="2"/>
  <c r="Q787" i="2" s="1"/>
  <c r="B788" i="2" l="1"/>
  <c r="Q788" i="2" s="1"/>
  <c r="A789" i="2"/>
  <c r="B789" i="2" l="1"/>
  <c r="Q789" i="2" s="1"/>
  <c r="A790" i="2"/>
  <c r="A791" i="2" l="1"/>
  <c r="B790" i="2"/>
  <c r="Q790" i="2" s="1"/>
  <c r="A792" i="2" l="1"/>
  <c r="B791" i="2"/>
  <c r="Q791" i="2" s="1"/>
  <c r="B792" i="2" l="1"/>
  <c r="Q792" i="2" s="1"/>
  <c r="A793" i="2"/>
  <c r="B793" i="2" l="1"/>
  <c r="Q793" i="2" s="1"/>
  <c r="A794" i="2"/>
  <c r="A795" i="2" l="1"/>
  <c r="B794" i="2"/>
  <c r="Q794" i="2" s="1"/>
  <c r="A796" i="2" l="1"/>
  <c r="B795" i="2"/>
  <c r="Q795" i="2" s="1"/>
  <c r="B796" i="2" l="1"/>
  <c r="Q796" i="2" s="1"/>
  <c r="A797" i="2"/>
  <c r="B797" i="2" l="1"/>
  <c r="Q797" i="2" s="1"/>
  <c r="A798" i="2"/>
  <c r="A799" i="2" l="1"/>
  <c r="B798" i="2"/>
  <c r="Q798" i="2" s="1"/>
  <c r="A800" i="2" l="1"/>
  <c r="B799" i="2"/>
  <c r="Q799" i="2" s="1"/>
  <c r="B800" i="2" l="1"/>
  <c r="Q800" i="2" s="1"/>
  <c r="A801" i="2"/>
  <c r="B801" i="2" l="1"/>
  <c r="Q801" i="2" s="1"/>
  <c r="A802" i="2"/>
  <c r="A803" i="2" l="1"/>
  <c r="B802" i="2"/>
  <c r="Q802" i="2" s="1"/>
  <c r="A804" i="2" l="1"/>
  <c r="B803" i="2"/>
  <c r="Q803" i="2" s="1"/>
  <c r="B804" i="2" l="1"/>
  <c r="Q804" i="2" s="1"/>
  <c r="A805" i="2"/>
  <c r="B805" i="2" l="1"/>
  <c r="Q805" i="2" s="1"/>
  <c r="A806" i="2"/>
  <c r="A807" i="2" l="1"/>
  <c r="B806" i="2"/>
  <c r="Q806" i="2" s="1"/>
  <c r="A808" i="2" l="1"/>
  <c r="B807" i="2"/>
  <c r="Q807" i="2" s="1"/>
  <c r="B808" i="2" l="1"/>
  <c r="Q808" i="2" s="1"/>
  <c r="A809" i="2"/>
  <c r="B809" i="2" l="1"/>
  <c r="Q809" i="2" s="1"/>
  <c r="A810" i="2"/>
  <c r="A811" i="2" l="1"/>
  <c r="B810" i="2"/>
  <c r="Q810" i="2" s="1"/>
  <c r="A812" i="2" l="1"/>
  <c r="B811" i="2"/>
  <c r="Q811" i="2" s="1"/>
  <c r="B812" i="2" l="1"/>
  <c r="Q812" i="2" s="1"/>
  <c r="A813" i="2"/>
  <c r="B813" i="2" l="1"/>
  <c r="Q813" i="2" s="1"/>
  <c r="A814" i="2"/>
  <c r="A815" i="2" l="1"/>
  <c r="B814" i="2"/>
  <c r="Q814" i="2" s="1"/>
  <c r="A816" i="2" l="1"/>
  <c r="B815" i="2"/>
  <c r="Q815" i="2" s="1"/>
  <c r="B816" i="2" l="1"/>
  <c r="Q816" i="2" s="1"/>
  <c r="A817" i="2"/>
  <c r="B817" i="2" l="1"/>
  <c r="Q817" i="2" s="1"/>
  <c r="A818" i="2"/>
  <c r="A819" i="2" l="1"/>
  <c r="B818" i="2"/>
  <c r="Q818" i="2" s="1"/>
  <c r="A820" i="2" l="1"/>
  <c r="B819" i="2"/>
  <c r="Q819" i="2" s="1"/>
  <c r="B820" i="2" l="1"/>
  <c r="Q820" i="2" s="1"/>
  <c r="A821" i="2"/>
  <c r="B821" i="2" l="1"/>
  <c r="Q821" i="2" s="1"/>
  <c r="A822" i="2"/>
  <c r="A823" i="2" l="1"/>
  <c r="B822" i="2"/>
  <c r="Q822" i="2" s="1"/>
  <c r="A824" i="2" l="1"/>
  <c r="B823" i="2"/>
  <c r="Q823" i="2" s="1"/>
  <c r="B824" i="2" l="1"/>
  <c r="Q824" i="2" s="1"/>
  <c r="A825" i="2"/>
  <c r="B825" i="2" l="1"/>
  <c r="Q825" i="2" s="1"/>
  <c r="A826" i="2"/>
  <c r="A827" i="2" l="1"/>
  <c r="B826" i="2"/>
  <c r="Q826" i="2" s="1"/>
  <c r="A828" i="2" l="1"/>
  <c r="B827" i="2"/>
  <c r="Q827" i="2" s="1"/>
  <c r="B828" i="2" l="1"/>
  <c r="Q828" i="2" s="1"/>
  <c r="A829" i="2"/>
  <c r="B829" i="2" l="1"/>
  <c r="Q829" i="2" s="1"/>
  <c r="A830" i="2"/>
  <c r="A831" i="2" l="1"/>
  <c r="B830" i="2"/>
  <c r="Q830" i="2" s="1"/>
  <c r="A832" i="2" l="1"/>
  <c r="B831" i="2"/>
  <c r="Q831" i="2" s="1"/>
  <c r="B832" i="2" l="1"/>
  <c r="Q832" i="2" s="1"/>
  <c r="A833" i="2"/>
  <c r="B833" i="2" l="1"/>
  <c r="Q833" i="2" s="1"/>
  <c r="A834" i="2"/>
  <c r="A835" i="2" l="1"/>
  <c r="B834" i="2"/>
  <c r="Q834" i="2" s="1"/>
  <c r="A836" i="2" l="1"/>
  <c r="B835" i="2"/>
  <c r="Q835" i="2" s="1"/>
  <c r="B836" i="2" l="1"/>
  <c r="Q836" i="2" s="1"/>
  <c r="A837" i="2"/>
  <c r="B837" i="2" l="1"/>
  <c r="Q837" i="2" s="1"/>
  <c r="A838" i="2"/>
  <c r="A839" i="2" l="1"/>
  <c r="B838" i="2"/>
  <c r="Q838" i="2" s="1"/>
  <c r="A840" i="2" l="1"/>
  <c r="B839" i="2"/>
  <c r="Q839" i="2" s="1"/>
  <c r="B840" i="2" l="1"/>
  <c r="Q840" i="2" s="1"/>
  <c r="A841" i="2"/>
  <c r="B841" i="2" l="1"/>
  <c r="Q841" i="2" s="1"/>
  <c r="A842" i="2"/>
  <c r="A843" i="2" l="1"/>
  <c r="B842" i="2"/>
  <c r="Q842" i="2" s="1"/>
  <c r="A844" i="2" l="1"/>
  <c r="B843" i="2"/>
  <c r="Q843" i="2" s="1"/>
  <c r="B844" i="2" l="1"/>
  <c r="Q844" i="2" s="1"/>
  <c r="A845" i="2"/>
  <c r="B845" i="2" l="1"/>
  <c r="Q845" i="2" s="1"/>
  <c r="A846" i="2"/>
  <c r="A847" i="2" l="1"/>
  <c r="B846" i="2"/>
  <c r="Q846" i="2" s="1"/>
  <c r="A848" i="2" l="1"/>
  <c r="B847" i="2"/>
  <c r="Q847" i="2" s="1"/>
  <c r="B848" i="2" l="1"/>
  <c r="Q848" i="2" s="1"/>
  <c r="A849" i="2"/>
  <c r="B849" i="2" l="1"/>
  <c r="Q849" i="2" s="1"/>
  <c r="A850" i="2"/>
  <c r="A851" i="2" l="1"/>
  <c r="B850" i="2"/>
  <c r="Q850" i="2" s="1"/>
  <c r="A852" i="2" l="1"/>
  <c r="B851" i="2"/>
  <c r="Q851" i="2" s="1"/>
  <c r="B852" i="2" l="1"/>
  <c r="Q852" i="2" s="1"/>
  <c r="A853" i="2"/>
  <c r="B853" i="2" l="1"/>
  <c r="Q853" i="2" s="1"/>
  <c r="A854" i="2"/>
  <c r="A855" i="2" l="1"/>
  <c r="B854" i="2"/>
  <c r="Q854" i="2" s="1"/>
  <c r="A856" i="2" l="1"/>
  <c r="B855" i="2"/>
  <c r="Q855" i="2" s="1"/>
  <c r="B856" i="2" l="1"/>
  <c r="Q856" i="2" s="1"/>
  <c r="A857" i="2"/>
  <c r="B857" i="2" l="1"/>
  <c r="Q857" i="2" s="1"/>
  <c r="A858" i="2"/>
  <c r="A859" i="2" l="1"/>
  <c r="B858" i="2"/>
  <c r="Q858" i="2" s="1"/>
  <c r="A860" i="2" l="1"/>
  <c r="B859" i="2"/>
  <c r="Q859" i="2" s="1"/>
  <c r="B860" i="2" l="1"/>
  <c r="Q860" i="2" s="1"/>
  <c r="A861" i="2"/>
  <c r="B861" i="2" l="1"/>
  <c r="Q861" i="2" s="1"/>
  <c r="A862" i="2"/>
  <c r="A863" i="2" l="1"/>
  <c r="B862" i="2"/>
  <c r="Q862" i="2" s="1"/>
  <c r="A864" i="2" l="1"/>
  <c r="B863" i="2"/>
  <c r="Q863" i="2" s="1"/>
  <c r="B864" i="2" l="1"/>
  <c r="Q864" i="2" s="1"/>
  <c r="A865" i="2"/>
  <c r="B865" i="2" l="1"/>
  <c r="Q865" i="2" s="1"/>
  <c r="A866" i="2"/>
  <c r="A867" i="2" l="1"/>
  <c r="B866" i="2"/>
  <c r="Q866" i="2" s="1"/>
  <c r="A868" i="2" l="1"/>
  <c r="B867" i="2"/>
  <c r="Q867" i="2" s="1"/>
  <c r="B868" i="2" l="1"/>
  <c r="Q868" i="2" s="1"/>
  <c r="A869" i="2"/>
  <c r="B869" i="2" l="1"/>
  <c r="Q869" i="2" s="1"/>
  <c r="A870" i="2"/>
  <c r="A871" i="2" l="1"/>
  <c r="B870" i="2"/>
  <c r="Q870" i="2" s="1"/>
  <c r="A872" i="2" l="1"/>
  <c r="B871" i="2"/>
  <c r="Q871" i="2" s="1"/>
  <c r="B872" i="2" l="1"/>
  <c r="Q872" i="2" s="1"/>
  <c r="A873" i="2"/>
  <c r="B873" i="2" l="1"/>
  <c r="Q873" i="2" s="1"/>
  <c r="A874" i="2"/>
  <c r="A875" i="2" l="1"/>
  <c r="B874" i="2"/>
  <c r="Q874" i="2" s="1"/>
  <c r="A876" i="2" l="1"/>
  <c r="B875" i="2"/>
  <c r="Q875" i="2" s="1"/>
  <c r="B876" i="2" l="1"/>
  <c r="Q876" i="2" s="1"/>
  <c r="A877" i="2"/>
  <c r="B877" i="2" l="1"/>
  <c r="Q877" i="2" s="1"/>
  <c r="A878" i="2"/>
  <c r="A879" i="2" l="1"/>
  <c r="B878" i="2"/>
  <c r="Q878" i="2" s="1"/>
  <c r="A880" i="2" l="1"/>
  <c r="B879" i="2"/>
  <c r="Q879" i="2" s="1"/>
  <c r="B880" i="2" l="1"/>
  <c r="Q880" i="2" s="1"/>
  <c r="A881" i="2"/>
  <c r="B881" i="2" l="1"/>
  <c r="Q881" i="2" s="1"/>
  <c r="A882" i="2"/>
  <c r="A883" i="2" l="1"/>
  <c r="B882" i="2"/>
  <c r="Q882" i="2" s="1"/>
  <c r="A884" i="2" l="1"/>
  <c r="B883" i="2"/>
  <c r="Q883" i="2" s="1"/>
  <c r="B884" i="2" l="1"/>
  <c r="Q884" i="2" s="1"/>
  <c r="A885" i="2"/>
  <c r="B885" i="2" l="1"/>
  <c r="Q885" i="2" s="1"/>
  <c r="A886" i="2"/>
  <c r="A887" i="2" l="1"/>
  <c r="B886" i="2"/>
  <c r="Q886" i="2" s="1"/>
  <c r="A888" i="2" l="1"/>
  <c r="B887" i="2"/>
  <c r="Q887" i="2" s="1"/>
  <c r="B888" i="2" l="1"/>
  <c r="Q888" i="2" s="1"/>
  <c r="A889" i="2"/>
  <c r="B889" i="2" l="1"/>
  <c r="Q889" i="2" s="1"/>
  <c r="A890" i="2"/>
  <c r="A891" i="2" l="1"/>
  <c r="B890" i="2"/>
  <c r="Q890" i="2" s="1"/>
  <c r="A892" i="2" l="1"/>
  <c r="B891" i="2"/>
  <c r="Q891" i="2" s="1"/>
  <c r="B892" i="2" l="1"/>
  <c r="Q892" i="2" s="1"/>
  <c r="A893" i="2"/>
  <c r="B893" i="2" l="1"/>
  <c r="Q893" i="2" s="1"/>
  <c r="A894" i="2"/>
  <c r="A895" i="2" l="1"/>
  <c r="B894" i="2"/>
  <c r="Q894" i="2" s="1"/>
  <c r="A896" i="2" l="1"/>
  <c r="B895" i="2"/>
  <c r="Q895" i="2" s="1"/>
  <c r="B896" i="2" l="1"/>
  <c r="Q896" i="2" s="1"/>
  <c r="A897" i="2"/>
  <c r="B897" i="2" l="1"/>
  <c r="Q897" i="2" s="1"/>
  <c r="A898" i="2"/>
  <c r="A899" i="2" l="1"/>
  <c r="B898" i="2"/>
  <c r="Q898" i="2" s="1"/>
  <c r="A900" i="2" l="1"/>
  <c r="B899" i="2"/>
  <c r="Q899" i="2" s="1"/>
  <c r="B900" i="2" l="1"/>
  <c r="Q900" i="2" s="1"/>
  <c r="A901" i="2"/>
  <c r="B901" i="2" l="1"/>
  <c r="Q901" i="2" s="1"/>
  <c r="A902" i="2"/>
  <c r="A903" i="2" l="1"/>
  <c r="B902" i="2"/>
  <c r="Q902" i="2" s="1"/>
  <c r="A904" i="2" l="1"/>
  <c r="B903" i="2"/>
  <c r="Q903" i="2" s="1"/>
  <c r="A905" i="2" l="1"/>
  <c r="B904" i="2"/>
  <c r="Q904" i="2" s="1"/>
  <c r="A906" i="2" l="1"/>
  <c r="B905" i="2"/>
  <c r="Q905" i="2" s="1"/>
  <c r="B906" i="2" l="1"/>
  <c r="Q906" i="2" s="1"/>
  <c r="A907" i="2"/>
  <c r="B907" i="2" l="1"/>
  <c r="Q907" i="2" s="1"/>
  <c r="A908" i="2"/>
  <c r="B908" i="2" l="1"/>
  <c r="Q908" i="2" s="1"/>
  <c r="A909" i="2"/>
  <c r="A910" i="2" l="1"/>
  <c r="B909" i="2"/>
  <c r="Q909" i="2" s="1"/>
  <c r="A911" i="2" l="1"/>
  <c r="B910" i="2"/>
  <c r="Q910" i="2" s="1"/>
  <c r="B911" i="2" l="1"/>
  <c r="Q911" i="2" s="1"/>
  <c r="A912" i="2"/>
  <c r="A913" i="2" l="1"/>
  <c r="B912" i="2"/>
  <c r="Q912" i="2" s="1"/>
  <c r="A914" i="2" l="1"/>
  <c r="B913" i="2"/>
  <c r="Q913" i="2" s="1"/>
  <c r="A915" i="2" l="1"/>
  <c r="B914" i="2"/>
  <c r="Q914" i="2" s="1"/>
  <c r="B915" i="2" l="1"/>
  <c r="Q915" i="2" s="1"/>
  <c r="A916" i="2"/>
  <c r="B916" i="2" l="1"/>
  <c r="Q916" i="2" s="1"/>
  <c r="A917" i="2"/>
  <c r="A918" i="2" l="1"/>
  <c r="B917" i="2"/>
  <c r="Q917" i="2" s="1"/>
  <c r="B918" i="2" l="1"/>
  <c r="Q918" i="2" s="1"/>
  <c r="A919" i="2"/>
  <c r="B919" i="2" l="1"/>
  <c r="Q919" i="2" s="1"/>
  <c r="A920" i="2"/>
  <c r="A921" i="2" l="1"/>
  <c r="B920" i="2"/>
  <c r="Q920" i="2" s="1"/>
  <c r="A922" i="2" l="1"/>
  <c r="B921" i="2"/>
  <c r="Q921" i="2" s="1"/>
  <c r="B922" i="2" l="1"/>
  <c r="Q922" i="2" s="1"/>
  <c r="A923" i="2"/>
  <c r="B923" i="2" l="1"/>
  <c r="Q923" i="2" s="1"/>
  <c r="A924" i="2"/>
  <c r="B924" i="2" l="1"/>
  <c r="Q924" i="2" s="1"/>
  <c r="A925" i="2"/>
  <c r="A926" i="2" l="1"/>
  <c r="B925" i="2"/>
  <c r="Q925" i="2" s="1"/>
  <c r="A927" i="2" l="1"/>
  <c r="B926" i="2"/>
  <c r="Q926" i="2" s="1"/>
  <c r="B927" i="2" l="1"/>
  <c r="Q927" i="2" s="1"/>
  <c r="A928" i="2"/>
  <c r="A929" i="2" l="1"/>
  <c r="B928" i="2"/>
  <c r="Q928" i="2" s="1"/>
  <c r="A930" i="2" l="1"/>
  <c r="B929" i="2"/>
  <c r="Q929" i="2" s="1"/>
  <c r="A931" i="2" l="1"/>
  <c r="B930" i="2"/>
  <c r="Q930" i="2" s="1"/>
  <c r="B931" i="2" l="1"/>
  <c r="Q931" i="2" s="1"/>
  <c r="A932" i="2"/>
  <c r="B932" i="2" l="1"/>
  <c r="Q932" i="2" s="1"/>
  <c r="A933" i="2"/>
  <c r="A934" i="2" l="1"/>
  <c r="B933" i="2"/>
  <c r="Q933" i="2" s="1"/>
  <c r="B934" i="2" l="1"/>
  <c r="Q934" i="2" s="1"/>
  <c r="A935" i="2"/>
  <c r="B935" i="2" l="1"/>
  <c r="Q935" i="2" s="1"/>
  <c r="A936" i="2"/>
  <c r="A937" i="2" l="1"/>
  <c r="B936" i="2"/>
  <c r="Q936" i="2" s="1"/>
  <c r="A938" i="2" l="1"/>
  <c r="B937" i="2"/>
  <c r="Q937" i="2" s="1"/>
  <c r="B938" i="2" l="1"/>
  <c r="Q938" i="2" s="1"/>
  <c r="A939" i="2"/>
  <c r="B939" i="2" l="1"/>
  <c r="Q939" i="2" s="1"/>
  <c r="A940" i="2"/>
  <c r="B940" i="2" l="1"/>
  <c r="Q940" i="2" s="1"/>
  <c r="A941" i="2"/>
  <c r="A942" i="2" l="1"/>
  <c r="B941" i="2"/>
  <c r="Q941" i="2" s="1"/>
  <c r="A943" i="2" l="1"/>
  <c r="B942" i="2"/>
  <c r="Q942" i="2" s="1"/>
  <c r="B943" i="2" l="1"/>
  <c r="Q943" i="2" s="1"/>
  <c r="A944" i="2"/>
  <c r="A945" i="2" l="1"/>
  <c r="B944" i="2"/>
  <c r="Q944" i="2" s="1"/>
  <c r="A946" i="2" l="1"/>
  <c r="B945" i="2"/>
  <c r="Q945" i="2" s="1"/>
  <c r="A947" i="2" l="1"/>
  <c r="B946" i="2"/>
  <c r="Q946" i="2" s="1"/>
  <c r="B947" i="2" l="1"/>
  <c r="Q947" i="2" s="1"/>
  <c r="A948" i="2"/>
  <c r="B948" i="2" l="1"/>
  <c r="Q948" i="2" s="1"/>
  <c r="A949" i="2"/>
  <c r="A950" i="2" l="1"/>
  <c r="B949" i="2"/>
  <c r="Q949" i="2" s="1"/>
  <c r="B950" i="2" l="1"/>
  <c r="Q950" i="2" s="1"/>
  <c r="A951" i="2"/>
  <c r="B951" i="2" l="1"/>
  <c r="Q951" i="2" s="1"/>
  <c r="A952" i="2"/>
  <c r="A953" i="2" l="1"/>
  <c r="B952" i="2"/>
  <c r="Q952" i="2" s="1"/>
  <c r="A954" i="2" l="1"/>
  <c r="B953" i="2"/>
  <c r="Q953" i="2" s="1"/>
  <c r="B954" i="2" l="1"/>
  <c r="Q954" i="2" s="1"/>
  <c r="A955" i="2"/>
  <c r="B955" i="2" l="1"/>
  <c r="Q955" i="2" s="1"/>
  <c r="A956" i="2"/>
  <c r="B956" i="2" l="1"/>
  <c r="Q956" i="2" s="1"/>
  <c r="A957" i="2"/>
  <c r="A958" i="2" l="1"/>
  <c r="B957" i="2"/>
  <c r="Q957" i="2" s="1"/>
  <c r="A959" i="2" l="1"/>
  <c r="B958" i="2"/>
  <c r="Q958" i="2" s="1"/>
  <c r="B959" i="2" l="1"/>
  <c r="Q959" i="2" s="1"/>
  <c r="A960" i="2"/>
  <c r="A961" i="2" l="1"/>
  <c r="B960" i="2"/>
  <c r="Q960" i="2" s="1"/>
  <c r="A962" i="2" l="1"/>
  <c r="B961" i="2"/>
  <c r="Q961" i="2" s="1"/>
  <c r="A963" i="2" l="1"/>
  <c r="B962" i="2"/>
  <c r="Q962" i="2" s="1"/>
  <c r="B963" i="2" l="1"/>
  <c r="Q963" i="2" s="1"/>
  <c r="A964" i="2"/>
  <c r="B964" i="2" l="1"/>
  <c r="Q964" i="2" s="1"/>
  <c r="A965" i="2"/>
  <c r="A966" i="2" l="1"/>
  <c r="B965" i="2"/>
  <c r="Q965" i="2" s="1"/>
  <c r="B966" i="2" l="1"/>
  <c r="Q966" i="2" s="1"/>
  <c r="A967" i="2"/>
  <c r="B967" i="2" l="1"/>
  <c r="Q967" i="2" s="1"/>
  <c r="A968" i="2"/>
  <c r="A969" i="2" l="1"/>
  <c r="B968" i="2"/>
  <c r="Q968" i="2" s="1"/>
  <c r="A970" i="2" l="1"/>
  <c r="B969" i="2"/>
  <c r="Q969" i="2" s="1"/>
  <c r="B970" i="2" l="1"/>
  <c r="Q970" i="2" s="1"/>
  <c r="A971" i="2"/>
  <c r="B971" i="2" l="1"/>
  <c r="Q971" i="2" s="1"/>
  <c r="A972" i="2"/>
  <c r="B972" i="2" l="1"/>
  <c r="Q972" i="2" s="1"/>
  <c r="A973" i="2"/>
  <c r="A974" i="2" l="1"/>
  <c r="B973" i="2"/>
  <c r="Q973" i="2" s="1"/>
  <c r="A975" i="2" l="1"/>
  <c r="B974" i="2"/>
  <c r="Q974" i="2" s="1"/>
  <c r="B975" i="2" l="1"/>
  <c r="Q975" i="2" s="1"/>
  <c r="A976" i="2"/>
  <c r="A977" i="2" l="1"/>
  <c r="B976" i="2"/>
  <c r="Q976" i="2" s="1"/>
  <c r="A978" i="2" l="1"/>
  <c r="B977" i="2"/>
  <c r="Q977" i="2" s="1"/>
  <c r="A979" i="2" l="1"/>
  <c r="B978" i="2"/>
  <c r="Q978" i="2" s="1"/>
  <c r="B979" i="2" l="1"/>
  <c r="Q979" i="2" s="1"/>
  <c r="A980" i="2"/>
  <c r="B980" i="2" l="1"/>
  <c r="Q980" i="2" s="1"/>
  <c r="A981" i="2"/>
  <c r="A982" i="2" l="1"/>
  <c r="B981" i="2"/>
  <c r="Q981" i="2" s="1"/>
  <c r="B982" i="2" l="1"/>
  <c r="Q982" i="2" s="1"/>
  <c r="A983" i="2"/>
  <c r="B983" i="2" l="1"/>
  <c r="Q983" i="2" s="1"/>
  <c r="A984" i="2"/>
  <c r="A985" i="2" l="1"/>
  <c r="B984" i="2"/>
  <c r="Q984" i="2" s="1"/>
  <c r="A986" i="2" l="1"/>
  <c r="B985" i="2"/>
  <c r="Q985" i="2" s="1"/>
  <c r="B986" i="2" l="1"/>
  <c r="Q986" i="2" s="1"/>
  <c r="A987" i="2"/>
  <c r="B987" i="2" l="1"/>
  <c r="Q987" i="2" s="1"/>
  <c r="A988" i="2"/>
  <c r="B988" i="2" l="1"/>
  <c r="Q988" i="2" s="1"/>
  <c r="A989" i="2"/>
  <c r="A990" i="2" l="1"/>
  <c r="B989" i="2"/>
  <c r="Q989" i="2" s="1"/>
  <c r="A991" i="2" l="1"/>
  <c r="B990" i="2"/>
  <c r="Q990" i="2" s="1"/>
  <c r="B991" i="2" l="1"/>
  <c r="Q991" i="2" s="1"/>
  <c r="A992" i="2"/>
  <c r="A993" i="2" l="1"/>
  <c r="B992" i="2"/>
  <c r="Q992" i="2" s="1"/>
  <c r="A994" i="2" l="1"/>
  <c r="B993" i="2"/>
  <c r="Q993" i="2" s="1"/>
  <c r="A995" i="2" l="1"/>
  <c r="B994" i="2"/>
  <c r="Q994" i="2" s="1"/>
  <c r="B995" i="2" l="1"/>
  <c r="Q995" i="2" s="1"/>
  <c r="A996" i="2"/>
  <c r="A997" i="2" l="1"/>
  <c r="B996" i="2"/>
  <c r="Q996" i="2" s="1"/>
  <c r="A998" i="2" l="1"/>
  <c r="B997" i="2"/>
  <c r="Q997" i="2" s="1"/>
  <c r="A999" i="2" l="1"/>
  <c r="B998" i="2"/>
  <c r="Q998" i="2" s="1"/>
  <c r="B999" i="2" l="1"/>
  <c r="Q999" i="2" s="1"/>
  <c r="A1000" i="2"/>
  <c r="A1001" i="2" l="1"/>
  <c r="B1000" i="2"/>
  <c r="Q1000" i="2" s="1"/>
  <c r="A1002" i="2" l="1"/>
  <c r="B1001" i="2"/>
  <c r="Q1001" i="2" s="1"/>
  <c r="A1003" i="2" l="1"/>
  <c r="B1002" i="2"/>
  <c r="Q1002" i="2" s="1"/>
  <c r="B1003" i="2" l="1"/>
  <c r="Q1003" i="2" s="1"/>
  <c r="A1004" i="2"/>
  <c r="B1004" i="2" l="1"/>
  <c r="Q1004" i="2" s="1"/>
  <c r="A1005" i="2"/>
  <c r="A1006" i="2" l="1"/>
  <c r="B1005" i="2"/>
  <c r="Q1005" i="2" s="1"/>
  <c r="B1006" i="2" l="1"/>
  <c r="Q1006" i="2" s="1"/>
  <c r="A1007" i="2"/>
  <c r="B1007" i="2" l="1"/>
  <c r="Q1007" i="2" s="1"/>
  <c r="A1008" i="2"/>
  <c r="A1009" i="2" l="1"/>
  <c r="B1008" i="2"/>
  <c r="Q1008" i="2" s="1"/>
  <c r="A1010" i="2" l="1"/>
  <c r="B1009" i="2"/>
  <c r="Q1009" i="2" s="1"/>
  <c r="A1011" i="2" l="1"/>
  <c r="B1010" i="2"/>
  <c r="Q1010" i="2" s="1"/>
  <c r="B1011" i="2" l="1"/>
  <c r="Q1011" i="2" s="1"/>
  <c r="A1012" i="2"/>
  <c r="B1012" i="2" l="1"/>
  <c r="Q1012" i="2" s="1"/>
  <c r="A1013" i="2"/>
  <c r="A1014" i="2" l="1"/>
  <c r="B1013" i="2"/>
  <c r="Q1013" i="2" s="1"/>
  <c r="A1015" i="2" l="1"/>
  <c r="B1014" i="2"/>
  <c r="Q1014" i="2" s="1"/>
  <c r="B1015" i="2" l="1"/>
  <c r="Q1015" i="2" s="1"/>
  <c r="A1016" i="2"/>
  <c r="A1017" i="2" l="1"/>
  <c r="B1016" i="2"/>
  <c r="Q1016" i="2" s="1"/>
  <c r="A1018" i="2" l="1"/>
  <c r="B1017" i="2"/>
  <c r="Q1017" i="2" s="1"/>
  <c r="A1019" i="2" l="1"/>
  <c r="B1018" i="2"/>
  <c r="Q1018" i="2" s="1"/>
  <c r="B1019" i="2" l="1"/>
  <c r="Q1019" i="2" s="1"/>
  <c r="A1020" i="2"/>
  <c r="B1020" i="2" l="1"/>
  <c r="Q1020" i="2" s="1"/>
  <c r="A1021" i="2"/>
  <c r="A1022" i="2" l="1"/>
  <c r="B1021" i="2"/>
  <c r="Q1021" i="2" s="1"/>
  <c r="B1022" i="2" l="1"/>
  <c r="Q1022" i="2" s="1"/>
  <c r="A1023" i="2"/>
  <c r="B1023" i="2" l="1"/>
  <c r="Q1023" i="2" s="1"/>
  <c r="A1024" i="2"/>
  <c r="A1025" i="2" l="1"/>
  <c r="B1024" i="2"/>
  <c r="Q1024" i="2" s="1"/>
  <c r="A1026" i="2" l="1"/>
  <c r="B1025" i="2"/>
  <c r="Q1025" i="2" s="1"/>
  <c r="B1026" i="2" l="1"/>
  <c r="Q1026" i="2" s="1"/>
  <c r="A1027" i="2"/>
  <c r="B1027" i="2" l="1"/>
  <c r="Q1027" i="2" s="1"/>
  <c r="A1028" i="2"/>
  <c r="B1028" i="2" l="1"/>
  <c r="Q1028" i="2" s="1"/>
  <c r="A1029" i="2"/>
  <c r="A1030" i="2" l="1"/>
  <c r="B1029" i="2"/>
  <c r="Q1029" i="2" s="1"/>
  <c r="A1031" i="2" l="1"/>
  <c r="B1030" i="2"/>
  <c r="Q1030" i="2" s="1"/>
  <c r="B1031" i="2" l="1"/>
  <c r="Q1031" i="2" s="1"/>
  <c r="A1032" i="2"/>
  <c r="A1033" i="2" l="1"/>
  <c r="B1032" i="2"/>
  <c r="Q1032" i="2" s="1"/>
  <c r="A1034" i="2" l="1"/>
  <c r="B1033" i="2"/>
  <c r="Q1033" i="2" s="1"/>
  <c r="A1035" i="2" l="1"/>
  <c r="B1034" i="2"/>
  <c r="Q1034" i="2" s="1"/>
  <c r="B1035" i="2" l="1"/>
  <c r="Q1035" i="2" s="1"/>
  <c r="A1036" i="2"/>
  <c r="B1036" i="2" l="1"/>
  <c r="Q1036" i="2" s="1"/>
  <c r="A1037" i="2"/>
  <c r="A1038" i="2" l="1"/>
  <c r="B1037" i="2"/>
  <c r="Q1037" i="2" s="1"/>
  <c r="B1038" i="2" l="1"/>
  <c r="Q1038" i="2" s="1"/>
  <c r="A1039" i="2"/>
  <c r="B1039" i="2" l="1"/>
  <c r="Q1039" i="2" s="1"/>
  <c r="A1040" i="2"/>
  <c r="A1041" i="2" l="1"/>
  <c r="B1040" i="2"/>
  <c r="Q1040" i="2" s="1"/>
  <c r="A1042" i="2" l="1"/>
  <c r="B1041" i="2"/>
  <c r="Q1041" i="2" s="1"/>
  <c r="B1042" i="2" l="1"/>
  <c r="Q1042" i="2" s="1"/>
  <c r="A1043" i="2"/>
  <c r="B1043" i="2" l="1"/>
  <c r="Q1043" i="2" s="1"/>
  <c r="A1044" i="2"/>
  <c r="B1044" i="2" l="1"/>
  <c r="Q1044" i="2" s="1"/>
  <c r="A1045" i="2"/>
  <c r="A1046" i="2" l="1"/>
  <c r="B1045" i="2"/>
  <c r="Q1045" i="2" s="1"/>
  <c r="A1047" i="2" l="1"/>
  <c r="B1046" i="2"/>
  <c r="Q1046" i="2" s="1"/>
  <c r="B1047" i="2" l="1"/>
  <c r="Q1047" i="2" s="1"/>
  <c r="A1048" i="2"/>
  <c r="A1049" i="2" l="1"/>
  <c r="B1048" i="2"/>
  <c r="Q1048" i="2" s="1"/>
  <c r="A1050" i="2" l="1"/>
  <c r="B1049" i="2"/>
  <c r="Q1049" i="2" s="1"/>
  <c r="A1051" i="2" l="1"/>
  <c r="B1050" i="2"/>
  <c r="Q1050" i="2" s="1"/>
  <c r="B1051" i="2" l="1"/>
  <c r="Q1051" i="2" s="1"/>
  <c r="A1052" i="2"/>
  <c r="B1052" i="2" l="1"/>
  <c r="Q1052" i="2" s="1"/>
  <c r="A1053" i="2"/>
  <c r="A1054" i="2" l="1"/>
  <c r="B1053" i="2"/>
  <c r="Q1053" i="2" s="1"/>
  <c r="B1054" i="2" l="1"/>
  <c r="Q1054" i="2" s="1"/>
  <c r="A1055" i="2"/>
  <c r="B1055" i="2" l="1"/>
  <c r="Q1055" i="2" s="1"/>
  <c r="A1056" i="2"/>
  <c r="A1057" i="2" l="1"/>
  <c r="B1056" i="2"/>
  <c r="Q1056" i="2" s="1"/>
  <c r="A1058" i="2" l="1"/>
  <c r="B1057" i="2"/>
  <c r="Q1057" i="2" s="1"/>
  <c r="B1058" i="2" l="1"/>
  <c r="Q1058" i="2" s="1"/>
  <c r="A1059" i="2"/>
  <c r="B1059" i="2" l="1"/>
  <c r="Q1059" i="2" s="1"/>
  <c r="A1060" i="2"/>
  <c r="B1060" i="2" l="1"/>
  <c r="Q1060" i="2" s="1"/>
  <c r="A1061" i="2"/>
  <c r="A1062" i="2" l="1"/>
  <c r="B1061" i="2"/>
  <c r="Q1061" i="2" s="1"/>
  <c r="A1063" i="2" l="1"/>
  <c r="B1062" i="2"/>
  <c r="Q1062" i="2" s="1"/>
  <c r="B1063" i="2" l="1"/>
  <c r="Q1063" i="2" s="1"/>
  <c r="A1064" i="2"/>
  <c r="A1065" i="2" l="1"/>
  <c r="B1064" i="2"/>
  <c r="Q1064" i="2" s="1"/>
  <c r="A1066" i="2" l="1"/>
  <c r="B1065" i="2"/>
  <c r="Q1065" i="2" s="1"/>
  <c r="A1067" i="2" l="1"/>
  <c r="B1066" i="2"/>
  <c r="Q1066" i="2" s="1"/>
  <c r="B1067" i="2" l="1"/>
  <c r="Q1067" i="2" s="1"/>
  <c r="A1068" i="2"/>
  <c r="B1068" i="2" l="1"/>
  <c r="Q1068" i="2" s="1"/>
  <c r="A1069" i="2"/>
  <c r="A1070" i="2" l="1"/>
  <c r="B1069" i="2"/>
  <c r="Q1069" i="2" s="1"/>
  <c r="B1070" i="2" l="1"/>
  <c r="Q1070" i="2" s="1"/>
  <c r="A1071" i="2"/>
  <c r="B1071" i="2" l="1"/>
  <c r="Q1071" i="2" s="1"/>
  <c r="A1072" i="2"/>
  <c r="A1073" i="2" l="1"/>
  <c r="B1072" i="2"/>
  <c r="Q1072" i="2" s="1"/>
  <c r="A1074" i="2" l="1"/>
  <c r="B1073" i="2"/>
  <c r="Q1073" i="2" s="1"/>
  <c r="B1074" i="2" l="1"/>
  <c r="Q1074" i="2" s="1"/>
  <c r="A1075" i="2"/>
  <c r="B1075" i="2" l="1"/>
  <c r="Q1075" i="2" s="1"/>
  <c r="A1076" i="2"/>
  <c r="B1076" i="2" l="1"/>
  <c r="Q1076" i="2" s="1"/>
  <c r="A1077" i="2"/>
  <c r="A1078" i="2" l="1"/>
  <c r="B1077" i="2"/>
  <c r="Q1077" i="2" s="1"/>
  <c r="A1079" i="2" l="1"/>
  <c r="B1078" i="2"/>
  <c r="Q1078" i="2" s="1"/>
  <c r="B1079" i="2" l="1"/>
  <c r="Q1079" i="2" s="1"/>
  <c r="A1080" i="2"/>
  <c r="A1081" i="2" l="1"/>
  <c r="B1080" i="2"/>
  <c r="Q1080" i="2" s="1"/>
  <c r="A1082" i="2" l="1"/>
  <c r="B1081" i="2"/>
  <c r="Q1081" i="2" s="1"/>
  <c r="A1083" i="2" l="1"/>
  <c r="B1082" i="2"/>
  <c r="Q1082" i="2" s="1"/>
  <c r="B1083" i="2" l="1"/>
  <c r="Q1083" i="2" s="1"/>
  <c r="A1084" i="2"/>
  <c r="B1084" i="2" l="1"/>
  <c r="Q1084" i="2" s="1"/>
  <c r="A1085" i="2"/>
  <c r="A1086" i="2" l="1"/>
  <c r="B1085" i="2"/>
  <c r="Q1085" i="2" s="1"/>
  <c r="B1086" i="2" l="1"/>
  <c r="Q1086" i="2" s="1"/>
  <c r="A1087" i="2"/>
  <c r="A1088" i="2" l="1"/>
  <c r="B1087" i="2"/>
  <c r="Q1087" i="2" s="1"/>
  <c r="B1088" i="2" l="1"/>
  <c r="Q1088" i="2" s="1"/>
  <c r="A1089" i="2"/>
  <c r="B1089" i="2" l="1"/>
  <c r="Q1089" i="2" s="1"/>
  <c r="A1090" i="2"/>
  <c r="A1091" i="2" l="1"/>
  <c r="B1090" i="2"/>
  <c r="Q1090" i="2" s="1"/>
  <c r="A1092" i="2" l="1"/>
  <c r="B1091" i="2"/>
  <c r="Q1091" i="2" s="1"/>
  <c r="B1092" i="2" l="1"/>
  <c r="Q1092" i="2" s="1"/>
  <c r="A1093" i="2"/>
  <c r="B1093" i="2" l="1"/>
  <c r="Q1093" i="2" s="1"/>
  <c r="A1094" i="2"/>
  <c r="A1095" i="2" l="1"/>
  <c r="B1094" i="2"/>
  <c r="Q1094" i="2" s="1"/>
  <c r="A1096" i="2" l="1"/>
  <c r="B1095" i="2"/>
  <c r="Q1095" i="2" s="1"/>
  <c r="B1096" i="2" l="1"/>
  <c r="Q1096" i="2" s="1"/>
  <c r="A1097" i="2"/>
  <c r="A1098" i="2" l="1"/>
  <c r="B1097" i="2"/>
  <c r="Q1097" i="2" s="1"/>
  <c r="A1099" i="2" l="1"/>
  <c r="B1098" i="2"/>
  <c r="Q1098" i="2" s="1"/>
  <c r="A1100" i="2" l="1"/>
  <c r="B1099" i="2"/>
  <c r="Q1099" i="2" s="1"/>
  <c r="B1100" i="2" l="1"/>
  <c r="Q1100" i="2" s="1"/>
  <c r="A1101" i="2"/>
  <c r="B1101" i="2" l="1"/>
  <c r="Q1101" i="2" s="1"/>
  <c r="A1102" i="2"/>
  <c r="A1103" i="2" l="1"/>
  <c r="B1102" i="2"/>
  <c r="Q1102" i="2" s="1"/>
  <c r="B1103" i="2" l="1"/>
  <c r="Q1103" i="2" s="1"/>
  <c r="A1104" i="2"/>
  <c r="B1104" i="2" l="1"/>
  <c r="Q1104" i="2" s="1"/>
  <c r="A1105" i="2"/>
  <c r="A1106" i="2" l="1"/>
  <c r="B1105" i="2"/>
  <c r="Q1105" i="2" s="1"/>
  <c r="A1107" i="2" l="1"/>
  <c r="B1106" i="2"/>
  <c r="Q1106" i="2" s="1"/>
  <c r="B1107" i="2" l="1"/>
  <c r="Q1107" i="2" s="1"/>
  <c r="A1108" i="2"/>
  <c r="B1108" i="2" l="1"/>
  <c r="Q1108" i="2" s="1"/>
  <c r="A1109" i="2"/>
  <c r="B1109" i="2" l="1"/>
  <c r="Q1109" i="2" s="1"/>
  <c r="A1110" i="2"/>
  <c r="A1111" i="2" l="1"/>
  <c r="B1110" i="2"/>
  <c r="Q1110" i="2" s="1"/>
  <c r="A1112" i="2" l="1"/>
  <c r="B1111" i="2"/>
  <c r="Q1111" i="2" s="1"/>
  <c r="B1112" i="2" l="1"/>
  <c r="Q1112" i="2" s="1"/>
  <c r="A1113" i="2"/>
  <c r="A1114" i="2" l="1"/>
  <c r="B1113" i="2"/>
  <c r="Q1113" i="2" s="1"/>
  <c r="A1115" i="2" l="1"/>
  <c r="B1114" i="2"/>
  <c r="Q1114" i="2" s="1"/>
  <c r="A1116" i="2" l="1"/>
  <c r="B1115" i="2"/>
  <c r="Q1115" i="2" s="1"/>
  <c r="B1116" i="2" l="1"/>
  <c r="Q1116" i="2" s="1"/>
  <c r="A1117" i="2"/>
  <c r="B1117" i="2" l="1"/>
  <c r="Q1117" i="2" s="1"/>
  <c r="A1118" i="2"/>
  <c r="A1119" i="2" l="1"/>
  <c r="B1118" i="2"/>
  <c r="Q1118" i="2" s="1"/>
  <c r="B1119" i="2" l="1"/>
  <c r="Q1119" i="2" s="1"/>
  <c r="A1120" i="2"/>
  <c r="B1120" i="2" l="1"/>
  <c r="Q1120" i="2" s="1"/>
  <c r="A1121" i="2"/>
  <c r="A1122" i="2" l="1"/>
  <c r="B1121" i="2"/>
  <c r="Q1121" i="2" s="1"/>
  <c r="A1123" i="2" l="1"/>
  <c r="B1122" i="2"/>
  <c r="Q1122" i="2" s="1"/>
  <c r="B1123" i="2" l="1"/>
  <c r="Q1123" i="2" s="1"/>
  <c r="A1124" i="2"/>
  <c r="B1124" i="2" l="1"/>
  <c r="Q1124" i="2" s="1"/>
  <c r="A1125" i="2"/>
  <c r="B1125" i="2" l="1"/>
  <c r="Q1125" i="2" s="1"/>
  <c r="A1126" i="2"/>
  <c r="A1127" i="2" l="1"/>
  <c r="B1126" i="2"/>
  <c r="Q1126" i="2" s="1"/>
  <c r="A1128" i="2" l="1"/>
  <c r="B1127" i="2"/>
  <c r="Q1127" i="2" s="1"/>
  <c r="B1128" i="2" l="1"/>
  <c r="Q1128" i="2" s="1"/>
  <c r="A1129" i="2"/>
  <c r="A1130" i="2" l="1"/>
  <c r="B1129" i="2"/>
  <c r="Q1129" i="2" s="1"/>
  <c r="A1131" i="2" l="1"/>
  <c r="B1130" i="2"/>
  <c r="Q1130" i="2" s="1"/>
  <c r="A1132" i="2" l="1"/>
  <c r="B1131" i="2"/>
  <c r="Q1131" i="2" s="1"/>
  <c r="B1132" i="2" l="1"/>
  <c r="Q1132" i="2" s="1"/>
  <c r="A1133" i="2"/>
  <c r="B1133" i="2" l="1"/>
  <c r="Q1133" i="2" s="1"/>
  <c r="A1134" i="2"/>
  <c r="A1135" i="2" l="1"/>
  <c r="B1134" i="2"/>
  <c r="Q1134" i="2" s="1"/>
  <c r="B1135" i="2" l="1"/>
  <c r="Q1135" i="2" s="1"/>
  <c r="A1136" i="2"/>
  <c r="B1136" i="2" l="1"/>
  <c r="Q1136" i="2" s="1"/>
  <c r="A1137" i="2"/>
  <c r="A1138" i="2" l="1"/>
  <c r="B1137" i="2"/>
  <c r="Q1137" i="2" s="1"/>
  <c r="A1139" i="2" l="1"/>
  <c r="B1138" i="2"/>
  <c r="Q1138" i="2" s="1"/>
  <c r="B1139" i="2" l="1"/>
  <c r="Q1139" i="2" s="1"/>
  <c r="A1140" i="2"/>
  <c r="B1140" i="2" l="1"/>
  <c r="Q1140" i="2" s="1"/>
  <c r="A1141" i="2"/>
  <c r="B1141" i="2" l="1"/>
  <c r="Q1141" i="2" s="1"/>
  <c r="A1142" i="2"/>
  <c r="A1143" i="2" l="1"/>
  <c r="B1142" i="2"/>
  <c r="Q1142" i="2" s="1"/>
  <c r="A1144" i="2" l="1"/>
  <c r="B1143" i="2"/>
  <c r="Q1143" i="2" s="1"/>
  <c r="B1144" i="2" l="1"/>
  <c r="Q1144" i="2" s="1"/>
  <c r="A1145" i="2"/>
  <c r="A1146" i="2" l="1"/>
  <c r="B1145" i="2"/>
  <c r="Q1145" i="2" s="1"/>
  <c r="A1147" i="2" l="1"/>
  <c r="B1146" i="2"/>
  <c r="Q1146" i="2" s="1"/>
  <c r="A1148" i="2" l="1"/>
  <c r="B1147" i="2"/>
  <c r="Q1147" i="2" s="1"/>
  <c r="B1148" i="2" l="1"/>
  <c r="Q1148" i="2" s="1"/>
  <c r="A1149" i="2"/>
  <c r="B1149" i="2" l="1"/>
  <c r="Q1149" i="2" s="1"/>
  <c r="A1150" i="2"/>
  <c r="A1151" i="2" l="1"/>
  <c r="B1150" i="2"/>
  <c r="Q1150" i="2" s="1"/>
  <c r="B1151" i="2" l="1"/>
  <c r="Q1151" i="2" s="1"/>
  <c r="A1152" i="2"/>
  <c r="B1152" i="2" l="1"/>
  <c r="Q1152" i="2" s="1"/>
  <c r="A1153" i="2"/>
  <c r="A1154" i="2" l="1"/>
  <c r="B1153" i="2"/>
  <c r="Q1153" i="2" s="1"/>
  <c r="A1155" i="2" l="1"/>
  <c r="B1154" i="2"/>
  <c r="Q1154" i="2" s="1"/>
  <c r="B1155" i="2" l="1"/>
  <c r="Q1155" i="2" s="1"/>
  <c r="A1156" i="2"/>
  <c r="B1156" i="2" l="1"/>
  <c r="Q1156" i="2" s="1"/>
  <c r="A1157" i="2"/>
  <c r="B1157" i="2" l="1"/>
  <c r="Q1157" i="2" s="1"/>
  <c r="A1158" i="2"/>
  <c r="A1159" i="2" l="1"/>
  <c r="B1158" i="2"/>
  <c r="Q1158" i="2" s="1"/>
  <c r="A1160" i="2" l="1"/>
  <c r="B1159" i="2"/>
  <c r="Q1159" i="2" s="1"/>
  <c r="B1160" i="2" l="1"/>
  <c r="Q1160" i="2" s="1"/>
  <c r="A1161" i="2"/>
  <c r="A1162" i="2" l="1"/>
  <c r="B1161" i="2"/>
  <c r="Q1161" i="2" s="1"/>
  <c r="A1163" i="2" l="1"/>
  <c r="B1162" i="2"/>
  <c r="Q1162" i="2" s="1"/>
  <c r="A1164" i="2" l="1"/>
  <c r="B1163" i="2"/>
  <c r="Q1163" i="2" s="1"/>
  <c r="B1164" i="2" l="1"/>
  <c r="Q1164" i="2" s="1"/>
  <c r="A1165" i="2"/>
  <c r="B1165" i="2" l="1"/>
  <c r="Q1165" i="2" s="1"/>
  <c r="A1166" i="2"/>
  <c r="A1167" i="2" l="1"/>
  <c r="B1166" i="2"/>
  <c r="Q1166" i="2" s="1"/>
  <c r="B1167" i="2" l="1"/>
  <c r="Q1167" i="2" s="1"/>
  <c r="A1168" i="2"/>
  <c r="B1168" i="2" l="1"/>
  <c r="Q1168" i="2" s="1"/>
  <c r="A1169" i="2"/>
  <c r="A1170" i="2" l="1"/>
  <c r="B1169" i="2"/>
  <c r="Q1169" i="2" s="1"/>
  <c r="A1171" i="2" l="1"/>
  <c r="B1170" i="2"/>
  <c r="Q1170" i="2" s="1"/>
  <c r="B1171" i="2" l="1"/>
  <c r="Q1171" i="2" s="1"/>
  <c r="A1172" i="2"/>
  <c r="B1172" i="2" l="1"/>
  <c r="Q1172" i="2" s="1"/>
  <c r="A1173" i="2"/>
  <c r="B1173" i="2" l="1"/>
  <c r="Q1173" i="2" s="1"/>
  <c r="A1174" i="2"/>
  <c r="A1175" i="2" l="1"/>
  <c r="B1174" i="2"/>
  <c r="Q1174" i="2" s="1"/>
  <c r="A1176" i="2" l="1"/>
  <c r="B1175" i="2"/>
  <c r="Q1175" i="2" s="1"/>
  <c r="B1176" i="2" l="1"/>
  <c r="Q1176" i="2" s="1"/>
  <c r="A1177" i="2"/>
  <c r="A1178" i="2" l="1"/>
  <c r="B1177" i="2"/>
  <c r="Q1177" i="2" s="1"/>
  <c r="A1179" i="2" l="1"/>
  <c r="B1178" i="2"/>
  <c r="Q1178" i="2" s="1"/>
  <c r="A1180" i="2" l="1"/>
  <c r="B1179" i="2"/>
  <c r="Q1179" i="2" s="1"/>
  <c r="B1180" i="2" l="1"/>
  <c r="Q1180" i="2" s="1"/>
  <c r="A1181" i="2"/>
  <c r="B1181" i="2" l="1"/>
  <c r="Q1181" i="2" s="1"/>
  <c r="A1182" i="2"/>
  <c r="A1183" i="2" l="1"/>
  <c r="B1182" i="2"/>
  <c r="Q1182" i="2" s="1"/>
  <c r="B1183" i="2" l="1"/>
  <c r="Q1183" i="2" s="1"/>
  <c r="A1184" i="2"/>
  <c r="B1184" i="2" l="1"/>
  <c r="Q1184" i="2" s="1"/>
  <c r="A1185" i="2"/>
  <c r="A1186" i="2" l="1"/>
  <c r="B1185" i="2"/>
  <c r="Q1185" i="2" s="1"/>
  <c r="A1187" i="2" l="1"/>
  <c r="B1186" i="2"/>
  <c r="Q1186" i="2" s="1"/>
  <c r="B1187" i="2" l="1"/>
  <c r="Q1187" i="2" s="1"/>
  <c r="A1188" i="2"/>
  <c r="A1189" i="2" l="1"/>
  <c r="B1188" i="2"/>
  <c r="Q1188" i="2" s="1"/>
  <c r="A1190" i="2" l="1"/>
  <c r="B1189" i="2"/>
  <c r="Q1189" i="2" s="1"/>
  <c r="B1190" i="2" l="1"/>
  <c r="Q1190" i="2" s="1"/>
  <c r="A1191" i="2"/>
  <c r="B1191" i="2" l="1"/>
  <c r="Q1191" i="2" s="1"/>
  <c r="A1192" i="2"/>
  <c r="A1193" i="2" l="1"/>
  <c r="B1192" i="2"/>
  <c r="Q1192" i="2" s="1"/>
  <c r="A1194" i="2" l="1"/>
  <c r="B1193" i="2"/>
  <c r="Q1193" i="2" s="1"/>
  <c r="B1194" i="2" l="1"/>
  <c r="Q1194" i="2" s="1"/>
  <c r="A1195" i="2"/>
  <c r="B1195" i="2" l="1"/>
  <c r="Q1195" i="2" s="1"/>
  <c r="A1196" i="2"/>
  <c r="A1197" i="2" l="1"/>
  <c r="B1196" i="2"/>
  <c r="Q1196" i="2" s="1"/>
  <c r="A1198" i="2" l="1"/>
  <c r="B1197" i="2"/>
  <c r="Q1197" i="2" s="1"/>
  <c r="B1198" i="2" l="1"/>
  <c r="Q1198" i="2" s="1"/>
  <c r="A1199" i="2"/>
  <c r="B1199" i="2" l="1"/>
  <c r="Q1199" i="2" s="1"/>
  <c r="A1200" i="2"/>
  <c r="A1201" i="2" l="1"/>
  <c r="B1200" i="2"/>
  <c r="Q1200" i="2" s="1"/>
  <c r="A1202" i="2" l="1"/>
  <c r="B1201" i="2"/>
  <c r="Q1201" i="2" s="1"/>
  <c r="B1202" i="2" l="1"/>
  <c r="Q1202" i="2" s="1"/>
  <c r="A1203" i="2"/>
  <c r="B1203" i="2" l="1"/>
  <c r="Q1203" i="2" s="1"/>
  <c r="A1204" i="2"/>
  <c r="A1205" i="2" l="1"/>
  <c r="B1204" i="2"/>
  <c r="Q1204" i="2" s="1"/>
  <c r="A1206" i="2" l="1"/>
  <c r="B1205" i="2"/>
  <c r="Q1205" i="2" s="1"/>
  <c r="B1206" i="2" l="1"/>
  <c r="Q1206" i="2" s="1"/>
  <c r="A1207" i="2"/>
  <c r="B1207" i="2" l="1"/>
  <c r="Q1207" i="2" s="1"/>
  <c r="A1208" i="2"/>
  <c r="A1209" i="2" l="1"/>
  <c r="B1208" i="2"/>
  <c r="Q1208" i="2" s="1"/>
  <c r="A1210" i="2" l="1"/>
  <c r="B1209" i="2"/>
  <c r="Q1209" i="2" s="1"/>
  <c r="B1210" i="2" l="1"/>
  <c r="Q1210" i="2" s="1"/>
  <c r="A1211" i="2"/>
  <c r="B1211" i="2" l="1"/>
  <c r="Q1211" i="2" s="1"/>
  <c r="A1212" i="2"/>
  <c r="A1213" i="2" l="1"/>
  <c r="B1212" i="2"/>
  <c r="Q1212" i="2" s="1"/>
  <c r="A1214" i="2" l="1"/>
  <c r="B1213" i="2"/>
  <c r="Q1213" i="2" s="1"/>
  <c r="B1214" i="2" l="1"/>
  <c r="Q1214" i="2" s="1"/>
  <c r="A1215" i="2"/>
  <c r="B1215" i="2" l="1"/>
  <c r="Q1215" i="2" s="1"/>
  <c r="A1216" i="2"/>
  <c r="A1217" i="2" l="1"/>
  <c r="B1216" i="2"/>
  <c r="Q1216" i="2" s="1"/>
  <c r="A1218" i="2" l="1"/>
  <c r="B1217" i="2"/>
  <c r="Q1217" i="2" s="1"/>
  <c r="B1218" i="2" l="1"/>
  <c r="Q1218" i="2" s="1"/>
  <c r="A1219" i="2"/>
  <c r="B1219" i="2" l="1"/>
  <c r="Q1219" i="2" s="1"/>
  <c r="A1220" i="2"/>
  <c r="A1221" i="2" l="1"/>
  <c r="B1220" i="2"/>
  <c r="Q1220" i="2" s="1"/>
  <c r="A1222" i="2" l="1"/>
  <c r="B1221" i="2"/>
  <c r="Q1221" i="2" s="1"/>
  <c r="B1222" i="2" l="1"/>
  <c r="Q1222" i="2" s="1"/>
  <c r="A1223" i="2"/>
  <c r="B1223" i="2" l="1"/>
  <c r="Q1223" i="2" s="1"/>
  <c r="A1224" i="2"/>
  <c r="A1225" i="2" l="1"/>
  <c r="B1224" i="2"/>
  <c r="Q1224" i="2" s="1"/>
  <c r="A1226" i="2" l="1"/>
  <c r="B1225" i="2"/>
  <c r="Q1225" i="2" s="1"/>
  <c r="B1226" i="2" l="1"/>
  <c r="Q1226" i="2" s="1"/>
  <c r="A1227" i="2"/>
  <c r="B1227" i="2" l="1"/>
  <c r="Q1227" i="2" s="1"/>
  <c r="A1228" i="2"/>
  <c r="A1229" i="2" l="1"/>
  <c r="B1228" i="2"/>
  <c r="Q1228" i="2" s="1"/>
  <c r="A1230" i="2" l="1"/>
  <c r="B1229" i="2"/>
  <c r="Q1229" i="2" s="1"/>
  <c r="B1230" i="2" l="1"/>
  <c r="Q1230" i="2" s="1"/>
  <c r="A1231" i="2"/>
  <c r="B1231" i="2" l="1"/>
  <c r="Q1231" i="2" s="1"/>
  <c r="A1232" i="2"/>
  <c r="A1233" i="2" l="1"/>
  <c r="B1232" i="2"/>
  <c r="Q1232" i="2" s="1"/>
  <c r="B1233" i="2" l="1"/>
  <c r="Q1233" i="2" s="1"/>
  <c r="A1234" i="2"/>
  <c r="A1235" i="2" l="1"/>
  <c r="B1234" i="2"/>
  <c r="Q1234" i="2" s="1"/>
  <c r="A1236" i="2" l="1"/>
  <c r="B1235" i="2"/>
  <c r="Q1235" i="2" s="1"/>
  <c r="B1236" i="2" l="1"/>
  <c r="Q1236" i="2" s="1"/>
  <c r="A1237" i="2"/>
  <c r="B1237" i="2" l="1"/>
  <c r="Q1237" i="2" s="1"/>
  <c r="A1238" i="2"/>
  <c r="B1238" i="2" l="1"/>
  <c r="Q1238" i="2" s="1"/>
  <c r="A1239" i="2"/>
  <c r="A1240" i="2" l="1"/>
  <c r="B1239" i="2"/>
  <c r="Q1239" i="2" s="1"/>
  <c r="B1240" i="2" l="1"/>
  <c r="Q1240" i="2" s="1"/>
  <c r="A1241" i="2"/>
  <c r="B1241" i="2" l="1"/>
  <c r="Q1241" i="2" s="1"/>
  <c r="A1242" i="2"/>
  <c r="A1243" i="2" l="1"/>
  <c r="B1242" i="2"/>
  <c r="Q1242" i="2" s="1"/>
  <c r="A1244" i="2" l="1"/>
  <c r="B1243" i="2"/>
  <c r="Q1243" i="2" s="1"/>
  <c r="A1245" i="2" l="1"/>
  <c r="B1244" i="2"/>
  <c r="Q1244" i="2" s="1"/>
  <c r="B1245" i="2" l="1"/>
  <c r="Q1245" i="2" s="1"/>
  <c r="A1246" i="2"/>
  <c r="B1246" i="2" l="1"/>
  <c r="Q1246" i="2" s="1"/>
  <c r="A1247" i="2"/>
  <c r="A1248" i="2" l="1"/>
  <c r="B1247" i="2"/>
  <c r="Q1247" i="2" s="1"/>
  <c r="A1249" i="2" l="1"/>
  <c r="B1248" i="2"/>
  <c r="Q1248" i="2" s="1"/>
  <c r="B1249" i="2" l="1"/>
  <c r="Q1249" i="2" s="1"/>
  <c r="A1250" i="2"/>
  <c r="A1251" i="2" l="1"/>
  <c r="B1250" i="2"/>
  <c r="Q1250" i="2" s="1"/>
  <c r="A1252" i="2" l="1"/>
  <c r="B1251" i="2"/>
  <c r="Q1251" i="2" s="1"/>
  <c r="B1252" i="2" l="1"/>
  <c r="Q1252" i="2" s="1"/>
  <c r="A1253" i="2"/>
  <c r="B1253" i="2" l="1"/>
  <c r="Q1253" i="2" s="1"/>
  <c r="A1254" i="2"/>
  <c r="B1254" i="2" l="1"/>
  <c r="Q1254" i="2" s="1"/>
  <c r="A1255" i="2"/>
  <c r="A1256" i="2" l="1"/>
  <c r="B1255" i="2"/>
  <c r="Q1255" i="2" s="1"/>
  <c r="B1256" i="2" l="1"/>
  <c r="Q1256" i="2" s="1"/>
  <c r="A1257" i="2"/>
  <c r="B1257" i="2" l="1"/>
  <c r="Q1257" i="2" s="1"/>
  <c r="A1258" i="2"/>
  <c r="A1259" i="2" l="1"/>
  <c r="B1258" i="2"/>
  <c r="Q1258" i="2" s="1"/>
  <c r="A1260" i="2" l="1"/>
  <c r="B1259" i="2"/>
  <c r="Q1259" i="2" s="1"/>
  <c r="A1261" i="2" l="1"/>
  <c r="B1260" i="2"/>
  <c r="Q1260" i="2" s="1"/>
  <c r="B1261" i="2" l="1"/>
  <c r="Q1261" i="2" s="1"/>
  <c r="A1262" i="2"/>
  <c r="B1262" i="2" l="1"/>
  <c r="Q1262" i="2" s="1"/>
  <c r="A1263" i="2"/>
  <c r="A1264" i="2" l="1"/>
  <c r="B1263" i="2"/>
  <c r="Q1263" i="2" s="1"/>
  <c r="A1265" i="2" l="1"/>
  <c r="B1264" i="2"/>
  <c r="Q1264" i="2" s="1"/>
  <c r="B1265" i="2" l="1"/>
  <c r="Q1265" i="2" s="1"/>
  <c r="A1266" i="2"/>
  <c r="A1267" i="2" l="1"/>
  <c r="B1266" i="2"/>
  <c r="Q1266" i="2" s="1"/>
  <c r="A1268" i="2" l="1"/>
  <c r="B1267" i="2"/>
  <c r="Q1267" i="2" s="1"/>
  <c r="B1268" i="2" l="1"/>
  <c r="Q1268" i="2" s="1"/>
  <c r="A1269" i="2"/>
  <c r="B1269" i="2" l="1"/>
  <c r="Q1269" i="2" s="1"/>
  <c r="A1270" i="2"/>
  <c r="B1270" i="2" l="1"/>
  <c r="Q1270" i="2" s="1"/>
  <c r="A1271" i="2"/>
  <c r="A1272" i="2" l="1"/>
  <c r="B1271" i="2"/>
  <c r="Q1271" i="2" s="1"/>
  <c r="B1272" i="2" l="1"/>
  <c r="Q1272" i="2" s="1"/>
  <c r="A1273" i="2"/>
  <c r="B1273" i="2" l="1"/>
  <c r="Q1273" i="2" s="1"/>
  <c r="A1274" i="2"/>
  <c r="A1275" i="2" l="1"/>
  <c r="B1274" i="2"/>
  <c r="Q1274" i="2" s="1"/>
  <c r="A1276" i="2" l="1"/>
  <c r="B1275" i="2"/>
  <c r="Q1275" i="2" s="1"/>
  <c r="A1277" i="2" l="1"/>
  <c r="B1276" i="2"/>
  <c r="Q1276" i="2" s="1"/>
  <c r="A1278" i="2" l="1"/>
  <c r="B1277" i="2"/>
  <c r="Q1277" i="2" s="1"/>
  <c r="B1278" i="2" l="1"/>
  <c r="Q1278" i="2" s="1"/>
  <c r="A1279" i="2"/>
  <c r="B1279" i="2" l="1"/>
  <c r="Q1279" i="2" s="1"/>
  <c r="A1280" i="2"/>
  <c r="A1281" i="2" l="1"/>
  <c r="B1280" i="2"/>
  <c r="Q1280" i="2" s="1"/>
  <c r="A1282" i="2" l="1"/>
  <c r="B1281" i="2"/>
  <c r="Q1281" i="2" s="1"/>
  <c r="B1282" i="2" l="1"/>
  <c r="Q1282" i="2" s="1"/>
  <c r="A1283" i="2"/>
  <c r="B1283" i="2" l="1"/>
  <c r="Q1283" i="2" s="1"/>
  <c r="A1284" i="2"/>
  <c r="A1285" i="2" l="1"/>
  <c r="B1284" i="2"/>
  <c r="Q1284" i="2" s="1"/>
  <c r="A1286" i="2" l="1"/>
  <c r="B1285" i="2"/>
  <c r="Q1285" i="2" s="1"/>
  <c r="B1286" i="2" l="1"/>
  <c r="Q1286" i="2" s="1"/>
  <c r="A1287" i="2"/>
  <c r="B1287" i="2" l="1"/>
  <c r="Q1287" i="2" s="1"/>
  <c r="A1288" i="2"/>
  <c r="A1289" i="2" l="1"/>
  <c r="B1288" i="2"/>
  <c r="Q1288" i="2" s="1"/>
  <c r="A1290" i="2" l="1"/>
  <c r="B1289" i="2"/>
  <c r="Q1289" i="2" s="1"/>
  <c r="B1290" i="2" l="1"/>
  <c r="Q1290" i="2" s="1"/>
  <c r="A1291" i="2"/>
  <c r="B1291" i="2" l="1"/>
  <c r="Q1291" i="2" s="1"/>
  <c r="A1292" i="2"/>
  <c r="A1293" i="2" l="1"/>
  <c r="B1292" i="2"/>
  <c r="Q1292" i="2" s="1"/>
  <c r="A1294" i="2" l="1"/>
  <c r="B1293" i="2"/>
  <c r="Q1293" i="2" s="1"/>
  <c r="B1294" i="2" l="1"/>
  <c r="Q1294" i="2" s="1"/>
  <c r="A1295" i="2"/>
  <c r="B1295" i="2" l="1"/>
  <c r="Q1295" i="2" s="1"/>
  <c r="A1296" i="2"/>
  <c r="A1297" i="2" l="1"/>
  <c r="B1296" i="2"/>
  <c r="Q1296" i="2" s="1"/>
  <c r="A1298" i="2" l="1"/>
  <c r="B1297" i="2"/>
  <c r="Q1297" i="2" s="1"/>
  <c r="B1298" i="2" l="1"/>
  <c r="Q1298" i="2" s="1"/>
  <c r="A1299" i="2"/>
  <c r="B1299" i="2" l="1"/>
  <c r="Q1299" i="2" s="1"/>
  <c r="A1300" i="2"/>
  <c r="A1301" i="2" l="1"/>
  <c r="B1300" i="2"/>
  <c r="Q1300" i="2" s="1"/>
  <c r="A1302" i="2" l="1"/>
  <c r="B1301" i="2"/>
  <c r="Q1301" i="2" s="1"/>
  <c r="B1302" i="2" l="1"/>
  <c r="Q1302" i="2" s="1"/>
  <c r="A1303" i="2"/>
  <c r="B1303" i="2" l="1"/>
  <c r="Q1303" i="2" s="1"/>
  <c r="A1304" i="2"/>
  <c r="A1305" i="2" l="1"/>
  <c r="B1304" i="2"/>
  <c r="Q1304" i="2" s="1"/>
  <c r="A1306" i="2" l="1"/>
  <c r="B1305" i="2"/>
  <c r="Q1305" i="2" s="1"/>
  <c r="B1306" i="2" l="1"/>
  <c r="Q1306" i="2" s="1"/>
  <c r="A1307" i="2"/>
  <c r="B1307" i="2" l="1"/>
  <c r="Q1307" i="2" s="1"/>
  <c r="A1308" i="2"/>
  <c r="A1309" i="2" l="1"/>
  <c r="B1308" i="2"/>
  <c r="Q1308" i="2" s="1"/>
  <c r="A1310" i="2" l="1"/>
  <c r="B1309" i="2"/>
  <c r="Q1309" i="2" s="1"/>
  <c r="B1310" i="2" l="1"/>
  <c r="Q1310" i="2" s="1"/>
  <c r="A1311" i="2"/>
  <c r="B1311" i="2" l="1"/>
  <c r="Q1311" i="2" s="1"/>
  <c r="A1312" i="2"/>
  <c r="A1313" i="2" l="1"/>
  <c r="B1312" i="2"/>
  <c r="Q1312" i="2" s="1"/>
  <c r="A1314" i="2" l="1"/>
  <c r="B1313" i="2"/>
  <c r="Q1313" i="2" s="1"/>
  <c r="B1314" i="2" l="1"/>
  <c r="Q1314" i="2" s="1"/>
  <c r="A1315" i="2"/>
  <c r="B1315" i="2" l="1"/>
  <c r="Q1315" i="2" s="1"/>
  <c r="A1316" i="2"/>
  <c r="A1317" i="2" l="1"/>
  <c r="B1316" i="2"/>
  <c r="Q1316" i="2" s="1"/>
  <c r="A1318" i="2" l="1"/>
  <c r="B1317" i="2"/>
  <c r="Q1317" i="2" s="1"/>
  <c r="B1318" i="2" l="1"/>
  <c r="Q1318" i="2" s="1"/>
  <c r="A1319" i="2"/>
  <c r="B1319" i="2" l="1"/>
  <c r="Q1319" i="2" s="1"/>
  <c r="A1320" i="2"/>
  <c r="A1321" i="2" l="1"/>
  <c r="B1320" i="2"/>
  <c r="Q1320" i="2" s="1"/>
  <c r="A1322" i="2" l="1"/>
  <c r="B1321" i="2"/>
  <c r="Q1321" i="2" s="1"/>
  <c r="B1322" i="2" l="1"/>
  <c r="Q1322" i="2" s="1"/>
  <c r="A1323" i="2"/>
  <c r="B1323" i="2" l="1"/>
  <c r="Q1323" i="2" s="1"/>
  <c r="A1324" i="2"/>
  <c r="A1325" i="2" l="1"/>
  <c r="B1324" i="2"/>
  <c r="Q1324" i="2" s="1"/>
  <c r="A1326" i="2" l="1"/>
  <c r="B1325" i="2"/>
  <c r="Q1325" i="2" s="1"/>
  <c r="B1326" i="2" l="1"/>
  <c r="Q1326" i="2" s="1"/>
  <c r="A1327" i="2"/>
  <c r="B1327" i="2" l="1"/>
  <c r="Q1327" i="2" s="1"/>
  <c r="A1328" i="2"/>
  <c r="A1329" i="2" l="1"/>
  <c r="B1328" i="2"/>
  <c r="Q1328" i="2" s="1"/>
  <c r="A1330" i="2" l="1"/>
  <c r="B1329" i="2"/>
  <c r="Q1329" i="2" s="1"/>
  <c r="B1330" i="2" l="1"/>
  <c r="Q1330" i="2" s="1"/>
  <c r="A1331" i="2"/>
  <c r="B1331" i="2" l="1"/>
  <c r="Q1331" i="2" s="1"/>
  <c r="A1332" i="2"/>
  <c r="A1333" i="2" l="1"/>
  <c r="B1332" i="2"/>
  <c r="Q1332" i="2" s="1"/>
  <c r="A1334" i="2" l="1"/>
  <c r="B1333" i="2"/>
  <c r="Q1333" i="2" s="1"/>
  <c r="B1334" i="2" l="1"/>
  <c r="Q1334" i="2" s="1"/>
  <c r="A1335" i="2"/>
  <c r="B1335" i="2" l="1"/>
  <c r="Q1335" i="2" s="1"/>
  <c r="A1336" i="2"/>
  <c r="A1337" i="2" l="1"/>
  <c r="B1336" i="2"/>
  <c r="Q1336" i="2" s="1"/>
  <c r="A1338" i="2" l="1"/>
  <c r="B1337" i="2"/>
  <c r="Q1337" i="2" s="1"/>
  <c r="B1338" i="2" l="1"/>
  <c r="Q1338" i="2" s="1"/>
  <c r="A1339" i="2"/>
  <c r="B1339" i="2" l="1"/>
  <c r="Q1339" i="2" s="1"/>
  <c r="A1340" i="2"/>
  <c r="A1341" i="2" l="1"/>
  <c r="B1340" i="2"/>
  <c r="Q1340" i="2" s="1"/>
  <c r="A1342" i="2" l="1"/>
  <c r="B1341" i="2"/>
  <c r="Q1341" i="2" s="1"/>
  <c r="B1342" i="2" l="1"/>
  <c r="A1343" i="2"/>
  <c r="Q1342" i="2" l="1"/>
  <c r="B1343" i="2"/>
  <c r="Q1343" i="2" s="1"/>
  <c r="A1344" i="2"/>
  <c r="A1345" i="2" l="1"/>
  <c r="B1344" i="2"/>
  <c r="Q1344" i="2" l="1"/>
  <c r="A1346" i="2"/>
  <c r="B1345" i="2"/>
  <c r="Q1345" i="2" l="1"/>
  <c r="C1345" i="2"/>
  <c r="C1344" i="2" s="1"/>
  <c r="C1343" i="2" s="1"/>
  <c r="C1342" i="2" s="1"/>
  <c r="C1341" i="2" s="1"/>
  <c r="C1340" i="2" s="1"/>
  <c r="C1339" i="2" s="1"/>
  <c r="C1338" i="2" s="1"/>
  <c r="C1337" i="2" s="1"/>
  <c r="C1336" i="2" s="1"/>
  <c r="C1335" i="2" s="1"/>
  <c r="C1334" i="2" s="1"/>
  <c r="C1333" i="2" s="1"/>
  <c r="C1332" i="2" s="1"/>
  <c r="C1331" i="2" s="1"/>
  <c r="C1330" i="2" s="1"/>
  <c r="C1329" i="2" s="1"/>
  <c r="C1328" i="2" s="1"/>
  <c r="C1327" i="2" s="1"/>
  <c r="C1326" i="2" s="1"/>
  <c r="C1325" i="2" s="1"/>
  <c r="C1324" i="2" s="1"/>
  <c r="C1323" i="2" s="1"/>
  <c r="C1322" i="2" s="1"/>
  <c r="C1321" i="2" s="1"/>
  <c r="C1320" i="2" s="1"/>
  <c r="C1319" i="2" s="1"/>
  <c r="C1318" i="2" s="1"/>
  <c r="C1317" i="2" s="1"/>
  <c r="C1316" i="2" s="1"/>
  <c r="C1315" i="2" s="1"/>
  <c r="C1314" i="2" s="1"/>
  <c r="C1313" i="2" s="1"/>
  <c r="C1312" i="2" s="1"/>
  <c r="C1311" i="2" s="1"/>
  <c r="C1310" i="2" s="1"/>
  <c r="C1309" i="2" s="1"/>
  <c r="C1308" i="2" s="1"/>
  <c r="C1307" i="2" s="1"/>
  <c r="C1306" i="2" s="1"/>
  <c r="C1305" i="2" s="1"/>
  <c r="C1304" i="2" s="1"/>
  <c r="C1303" i="2" s="1"/>
  <c r="C1302" i="2" s="1"/>
  <c r="C1301" i="2" s="1"/>
  <c r="C1300" i="2" s="1"/>
  <c r="C1299" i="2" s="1"/>
  <c r="C1298" i="2" s="1"/>
  <c r="C1297" i="2" s="1"/>
  <c r="C1296" i="2" s="1"/>
  <c r="C1295" i="2" s="1"/>
  <c r="C1294" i="2" s="1"/>
  <c r="C1293" i="2" s="1"/>
  <c r="C1292" i="2" s="1"/>
  <c r="C1291" i="2" s="1"/>
  <c r="C1290" i="2" s="1"/>
  <c r="C1289" i="2" s="1"/>
  <c r="C1288" i="2" s="1"/>
  <c r="C1287" i="2" s="1"/>
  <c r="C1286" i="2" s="1"/>
  <c r="C1285" i="2" s="1"/>
  <c r="C1284" i="2" s="1"/>
  <c r="C1283" i="2" s="1"/>
  <c r="C1282" i="2" s="1"/>
  <c r="C1281" i="2" s="1"/>
  <c r="C1280" i="2" s="1"/>
  <c r="C1279" i="2" s="1"/>
  <c r="C1278" i="2" s="1"/>
  <c r="C1277" i="2" s="1"/>
  <c r="C1276" i="2" s="1"/>
  <c r="C1275" i="2" s="1"/>
  <c r="C1274" i="2" s="1"/>
  <c r="C1273" i="2" s="1"/>
  <c r="C1272" i="2" s="1"/>
  <c r="C1271" i="2" s="1"/>
  <c r="C1270" i="2" s="1"/>
  <c r="C1269" i="2" s="1"/>
  <c r="C1268" i="2" s="1"/>
  <c r="C1267" i="2" s="1"/>
  <c r="C1266" i="2" s="1"/>
  <c r="C1265" i="2" s="1"/>
  <c r="C1264" i="2" s="1"/>
  <c r="C1263" i="2" s="1"/>
  <c r="C1262" i="2" s="1"/>
  <c r="C1261" i="2" s="1"/>
  <c r="C1260" i="2" s="1"/>
  <c r="C1259" i="2" s="1"/>
  <c r="C1258" i="2" s="1"/>
  <c r="C1257" i="2" s="1"/>
  <c r="C1256" i="2" s="1"/>
  <c r="C1255" i="2" s="1"/>
  <c r="C1254" i="2" s="1"/>
  <c r="C1253" i="2" s="1"/>
  <c r="C1252" i="2" s="1"/>
  <c r="C1251" i="2" s="1"/>
  <c r="C1250" i="2" s="1"/>
  <c r="C1249" i="2" s="1"/>
  <c r="C1248" i="2" s="1"/>
  <c r="C1247" i="2" s="1"/>
  <c r="C1246" i="2" s="1"/>
  <c r="C1245" i="2" s="1"/>
  <c r="C1244" i="2" s="1"/>
  <c r="C1243" i="2" s="1"/>
  <c r="C1242" i="2" s="1"/>
  <c r="C1241" i="2" s="1"/>
  <c r="C1240" i="2" s="1"/>
  <c r="C1239" i="2" s="1"/>
  <c r="C1238" i="2" s="1"/>
  <c r="C1237" i="2" s="1"/>
  <c r="C1236" i="2" s="1"/>
  <c r="C1235" i="2" s="1"/>
  <c r="C1234" i="2" s="1"/>
  <c r="C1233" i="2" s="1"/>
  <c r="C1232" i="2" s="1"/>
  <c r="C1231" i="2" s="1"/>
  <c r="C1230" i="2" s="1"/>
  <c r="C1229" i="2" s="1"/>
  <c r="C1228" i="2" s="1"/>
  <c r="C1227" i="2" s="1"/>
  <c r="C1226" i="2" s="1"/>
  <c r="C1225" i="2" s="1"/>
  <c r="C1224" i="2" s="1"/>
  <c r="C1223" i="2" s="1"/>
  <c r="C1222" i="2" s="1"/>
  <c r="C1221" i="2" s="1"/>
  <c r="C1220" i="2" s="1"/>
  <c r="C1219" i="2" s="1"/>
  <c r="C1218" i="2" s="1"/>
  <c r="C1217" i="2" s="1"/>
  <c r="C1216" i="2" s="1"/>
  <c r="C1215" i="2" s="1"/>
  <c r="C1214" i="2" s="1"/>
  <c r="C1213" i="2" s="1"/>
  <c r="C1212" i="2" s="1"/>
  <c r="C1211" i="2" s="1"/>
  <c r="C1210" i="2" s="1"/>
  <c r="C1209" i="2" s="1"/>
  <c r="C1208" i="2" s="1"/>
  <c r="C1207" i="2" s="1"/>
  <c r="C1206" i="2" s="1"/>
  <c r="C1205" i="2" s="1"/>
  <c r="C1204" i="2" s="1"/>
  <c r="C1203" i="2" s="1"/>
  <c r="C1202" i="2" s="1"/>
  <c r="C1201" i="2" s="1"/>
  <c r="C1200" i="2" s="1"/>
  <c r="C1199" i="2" s="1"/>
  <c r="C1198" i="2" s="1"/>
  <c r="C1197" i="2" s="1"/>
  <c r="C1196" i="2" s="1"/>
  <c r="C1195" i="2" s="1"/>
  <c r="C1194" i="2" s="1"/>
  <c r="C1193" i="2" s="1"/>
  <c r="C1192" i="2" s="1"/>
  <c r="C1191" i="2" s="1"/>
  <c r="C1190" i="2" s="1"/>
  <c r="C1189" i="2" s="1"/>
  <c r="C1188" i="2" s="1"/>
  <c r="C1187" i="2" s="1"/>
  <c r="C1186" i="2" s="1"/>
  <c r="C1185" i="2" s="1"/>
  <c r="C1184" i="2" s="1"/>
  <c r="C1183" i="2" s="1"/>
  <c r="C1182" i="2" s="1"/>
  <c r="C1181" i="2" s="1"/>
  <c r="C1180" i="2" s="1"/>
  <c r="C1179" i="2" s="1"/>
  <c r="C1178" i="2" s="1"/>
  <c r="C1177" i="2" s="1"/>
  <c r="C1176" i="2" s="1"/>
  <c r="C1175" i="2" s="1"/>
  <c r="C1174" i="2" s="1"/>
  <c r="C1173" i="2" s="1"/>
  <c r="C1172" i="2" s="1"/>
  <c r="C1171" i="2" s="1"/>
  <c r="C1170" i="2" s="1"/>
  <c r="C1169" i="2" s="1"/>
  <c r="C1168" i="2" s="1"/>
  <c r="C1167" i="2" s="1"/>
  <c r="C1166" i="2" s="1"/>
  <c r="C1165" i="2" s="1"/>
  <c r="C1164" i="2" s="1"/>
  <c r="C1163" i="2" s="1"/>
  <c r="C1162" i="2" s="1"/>
  <c r="C1161" i="2" s="1"/>
  <c r="C1160" i="2" s="1"/>
  <c r="C1159" i="2" s="1"/>
  <c r="C1158" i="2" s="1"/>
  <c r="C1157" i="2" s="1"/>
  <c r="C1156" i="2" s="1"/>
  <c r="C1155" i="2" s="1"/>
  <c r="C1154" i="2" s="1"/>
  <c r="C1153" i="2" s="1"/>
  <c r="C1152" i="2" s="1"/>
  <c r="C1151" i="2" s="1"/>
  <c r="C1150" i="2" s="1"/>
  <c r="C1149" i="2" s="1"/>
  <c r="C1148" i="2" s="1"/>
  <c r="C1147" i="2" s="1"/>
  <c r="C1146" i="2" s="1"/>
  <c r="C1145" i="2" s="1"/>
  <c r="C1144" i="2" s="1"/>
  <c r="C1143" i="2" s="1"/>
  <c r="C1142" i="2" s="1"/>
  <c r="C1141" i="2" s="1"/>
  <c r="C1140" i="2" s="1"/>
  <c r="C1139" i="2" s="1"/>
  <c r="C1138" i="2" s="1"/>
  <c r="C1137" i="2" s="1"/>
  <c r="C1136" i="2" s="1"/>
  <c r="C1135" i="2" s="1"/>
  <c r="C1134" i="2" s="1"/>
  <c r="C1133" i="2" s="1"/>
  <c r="C1132" i="2" s="1"/>
  <c r="C1131" i="2" s="1"/>
  <c r="C1130" i="2" s="1"/>
  <c r="C1129" i="2" s="1"/>
  <c r="C1128" i="2" s="1"/>
  <c r="C1127" i="2" s="1"/>
  <c r="C1126" i="2" s="1"/>
  <c r="C1125" i="2" s="1"/>
  <c r="C1124" i="2" s="1"/>
  <c r="C1123" i="2" s="1"/>
  <c r="C1122" i="2" s="1"/>
  <c r="C1121" i="2" s="1"/>
  <c r="C1120" i="2" s="1"/>
  <c r="C1119" i="2" s="1"/>
  <c r="C1118" i="2" s="1"/>
  <c r="C1117" i="2" s="1"/>
  <c r="C1116" i="2" s="1"/>
  <c r="C1115" i="2" s="1"/>
  <c r="C1114" i="2" s="1"/>
  <c r="C1113" i="2" s="1"/>
  <c r="C1112" i="2" s="1"/>
  <c r="C1111" i="2" s="1"/>
  <c r="C1110" i="2" s="1"/>
  <c r="C1109" i="2" s="1"/>
  <c r="C1108" i="2" s="1"/>
  <c r="C1107" i="2" s="1"/>
  <c r="C1106" i="2" s="1"/>
  <c r="C1105" i="2" s="1"/>
  <c r="C1104" i="2" s="1"/>
  <c r="C1103" i="2" s="1"/>
  <c r="C1102" i="2" s="1"/>
  <c r="C1101" i="2" s="1"/>
  <c r="C1100" i="2" s="1"/>
  <c r="C1099" i="2" s="1"/>
  <c r="C1098" i="2" s="1"/>
  <c r="C1097" i="2" s="1"/>
  <c r="C1096" i="2" s="1"/>
  <c r="C1095" i="2" s="1"/>
  <c r="C1094" i="2" s="1"/>
  <c r="C1093" i="2" s="1"/>
  <c r="C1092" i="2" s="1"/>
  <c r="C1091" i="2" s="1"/>
  <c r="C1090" i="2" s="1"/>
  <c r="C1089" i="2" s="1"/>
  <c r="C1088" i="2" s="1"/>
  <c r="C1087" i="2" s="1"/>
  <c r="C1086" i="2" s="1"/>
  <c r="C1085" i="2" s="1"/>
  <c r="C1084" i="2" s="1"/>
  <c r="C1083" i="2" s="1"/>
  <c r="C1082" i="2" s="1"/>
  <c r="C1081" i="2" s="1"/>
  <c r="C1080" i="2" s="1"/>
  <c r="C1079" i="2" s="1"/>
  <c r="C1078" i="2" s="1"/>
  <c r="C1077" i="2" s="1"/>
  <c r="C1076" i="2" s="1"/>
  <c r="C1075" i="2" s="1"/>
  <c r="C1074" i="2" s="1"/>
  <c r="C1073" i="2" s="1"/>
  <c r="C1072" i="2" s="1"/>
  <c r="C1071" i="2" s="1"/>
  <c r="C1070" i="2" s="1"/>
  <c r="C1069" i="2" s="1"/>
  <c r="C1068" i="2" s="1"/>
  <c r="C1067" i="2" s="1"/>
  <c r="C1066" i="2" s="1"/>
  <c r="C1065" i="2" s="1"/>
  <c r="C1064" i="2" s="1"/>
  <c r="C1063" i="2" s="1"/>
  <c r="C1062" i="2" s="1"/>
  <c r="C1061" i="2" s="1"/>
  <c r="C1060" i="2" s="1"/>
  <c r="C1059" i="2" s="1"/>
  <c r="C1058" i="2" s="1"/>
  <c r="C1057" i="2" s="1"/>
  <c r="C1056" i="2" s="1"/>
  <c r="C1055" i="2" s="1"/>
  <c r="C1054" i="2" s="1"/>
  <c r="C1053" i="2" s="1"/>
  <c r="C1052" i="2" s="1"/>
  <c r="C1051" i="2" s="1"/>
  <c r="C1050" i="2" s="1"/>
  <c r="C1049" i="2" s="1"/>
  <c r="C1048" i="2" s="1"/>
  <c r="C1047" i="2" s="1"/>
  <c r="C1046" i="2" s="1"/>
  <c r="C1045" i="2" s="1"/>
  <c r="C1044" i="2" s="1"/>
  <c r="C1043" i="2" s="1"/>
  <c r="C1042" i="2" s="1"/>
  <c r="C1041" i="2" s="1"/>
  <c r="C1040" i="2" s="1"/>
  <c r="C1039" i="2" s="1"/>
  <c r="C1038" i="2" s="1"/>
  <c r="C1037" i="2" s="1"/>
  <c r="C1036" i="2" s="1"/>
  <c r="C1035" i="2" s="1"/>
  <c r="C1034" i="2" s="1"/>
  <c r="C1033" i="2" s="1"/>
  <c r="C1032" i="2" s="1"/>
  <c r="C1031" i="2" s="1"/>
  <c r="C1030" i="2" s="1"/>
  <c r="C1029" i="2" s="1"/>
  <c r="C1028" i="2" s="1"/>
  <c r="C1027" i="2" s="1"/>
  <c r="C1026" i="2" s="1"/>
  <c r="C1025" i="2" s="1"/>
  <c r="C1024" i="2" s="1"/>
  <c r="C1023" i="2" s="1"/>
  <c r="C1022" i="2" s="1"/>
  <c r="C1021" i="2" s="1"/>
  <c r="C1020" i="2" s="1"/>
  <c r="C1019" i="2" s="1"/>
  <c r="C1018" i="2" s="1"/>
  <c r="C1017" i="2" s="1"/>
  <c r="C1016" i="2" s="1"/>
  <c r="C1015" i="2" s="1"/>
  <c r="C1014" i="2" s="1"/>
  <c r="C1013" i="2" s="1"/>
  <c r="C1012" i="2" s="1"/>
  <c r="C1011" i="2" s="1"/>
  <c r="C1010" i="2" s="1"/>
  <c r="C1009" i="2" s="1"/>
  <c r="C1008" i="2" s="1"/>
  <c r="C1007" i="2" s="1"/>
  <c r="C1006" i="2" s="1"/>
  <c r="C1005" i="2" s="1"/>
  <c r="C1004" i="2" s="1"/>
  <c r="C1003" i="2" s="1"/>
  <c r="C1002" i="2" s="1"/>
  <c r="C1001" i="2" s="1"/>
  <c r="C1000" i="2" s="1"/>
  <c r="C999" i="2" s="1"/>
  <c r="C998" i="2" s="1"/>
  <c r="C997" i="2" s="1"/>
  <c r="C996" i="2" s="1"/>
  <c r="C995" i="2" s="1"/>
  <c r="C994" i="2" s="1"/>
  <c r="C993" i="2" s="1"/>
  <c r="C992" i="2" s="1"/>
  <c r="C991" i="2" s="1"/>
  <c r="C990" i="2" s="1"/>
  <c r="C989" i="2" s="1"/>
  <c r="C988" i="2" s="1"/>
  <c r="C987" i="2" s="1"/>
  <c r="C986" i="2" s="1"/>
  <c r="C985" i="2" s="1"/>
  <c r="C984" i="2" s="1"/>
  <c r="C983" i="2" s="1"/>
  <c r="C982" i="2" s="1"/>
  <c r="C981" i="2" s="1"/>
  <c r="C980" i="2" s="1"/>
  <c r="C979" i="2" s="1"/>
  <c r="C978" i="2" s="1"/>
  <c r="C977" i="2" s="1"/>
  <c r="C976" i="2" s="1"/>
  <c r="C975" i="2" s="1"/>
  <c r="C974" i="2" s="1"/>
  <c r="C973" i="2" s="1"/>
  <c r="C972" i="2" s="1"/>
  <c r="C971" i="2" s="1"/>
  <c r="C970" i="2" s="1"/>
  <c r="C969" i="2" s="1"/>
  <c r="C968" i="2" s="1"/>
  <c r="C967" i="2" s="1"/>
  <c r="C966" i="2" s="1"/>
  <c r="C965" i="2" s="1"/>
  <c r="C964" i="2" s="1"/>
  <c r="C963" i="2" s="1"/>
  <c r="C962" i="2" s="1"/>
  <c r="C961" i="2" s="1"/>
  <c r="C960" i="2" s="1"/>
  <c r="C959" i="2" s="1"/>
  <c r="C958" i="2" s="1"/>
  <c r="C957" i="2" s="1"/>
  <c r="C956" i="2" s="1"/>
  <c r="C955" i="2" s="1"/>
  <c r="C954" i="2" s="1"/>
  <c r="C953" i="2" s="1"/>
  <c r="C952" i="2" s="1"/>
  <c r="C951" i="2" s="1"/>
  <c r="C950" i="2" s="1"/>
  <c r="C949" i="2" s="1"/>
  <c r="C948" i="2" s="1"/>
  <c r="C947" i="2" s="1"/>
  <c r="C946" i="2" s="1"/>
  <c r="C945" i="2" s="1"/>
  <c r="C944" i="2" s="1"/>
  <c r="C943" i="2" s="1"/>
  <c r="C942" i="2" s="1"/>
  <c r="C941" i="2" s="1"/>
  <c r="C940" i="2" s="1"/>
  <c r="C939" i="2" s="1"/>
  <c r="C938" i="2" s="1"/>
  <c r="C937" i="2" s="1"/>
  <c r="C936" i="2" s="1"/>
  <c r="C935" i="2" s="1"/>
  <c r="C934" i="2" s="1"/>
  <c r="C933" i="2" s="1"/>
  <c r="C932" i="2" s="1"/>
  <c r="C931" i="2" s="1"/>
  <c r="C930" i="2" s="1"/>
  <c r="C929" i="2" s="1"/>
  <c r="C928" i="2" s="1"/>
  <c r="C927" i="2" s="1"/>
  <c r="C926" i="2" s="1"/>
  <c r="C925" i="2" s="1"/>
  <c r="C924" i="2" s="1"/>
  <c r="C923" i="2" s="1"/>
  <c r="C922" i="2" s="1"/>
  <c r="C921" i="2" s="1"/>
  <c r="C920" i="2" s="1"/>
  <c r="C919" i="2" s="1"/>
  <c r="C918" i="2" s="1"/>
  <c r="C917" i="2" s="1"/>
  <c r="C916" i="2" s="1"/>
  <c r="C915" i="2" s="1"/>
  <c r="C914" i="2" s="1"/>
  <c r="C913" i="2" s="1"/>
  <c r="C912" i="2" s="1"/>
  <c r="C911" i="2" s="1"/>
  <c r="C910" i="2" s="1"/>
  <c r="C909" i="2" s="1"/>
  <c r="C908" i="2" s="1"/>
  <c r="C907" i="2" s="1"/>
  <c r="C906" i="2" s="1"/>
  <c r="C905" i="2" s="1"/>
  <c r="C904" i="2" s="1"/>
  <c r="C903" i="2" s="1"/>
  <c r="C902" i="2" s="1"/>
  <c r="C901" i="2" s="1"/>
  <c r="C900" i="2" s="1"/>
  <c r="C899" i="2" s="1"/>
  <c r="C898" i="2" s="1"/>
  <c r="C897" i="2" s="1"/>
  <c r="C896" i="2" s="1"/>
  <c r="C895" i="2" s="1"/>
  <c r="C894" i="2" s="1"/>
  <c r="C893" i="2" s="1"/>
  <c r="C892" i="2" s="1"/>
  <c r="C891" i="2" s="1"/>
  <c r="C890" i="2" s="1"/>
  <c r="C889" i="2" s="1"/>
  <c r="C888" i="2" s="1"/>
  <c r="C887" i="2" s="1"/>
  <c r="C886" i="2" s="1"/>
  <c r="C885" i="2" s="1"/>
  <c r="C884" i="2" s="1"/>
  <c r="C883" i="2" s="1"/>
  <c r="C882" i="2" s="1"/>
  <c r="C881" i="2" s="1"/>
  <c r="C880" i="2" s="1"/>
  <c r="C879" i="2" s="1"/>
  <c r="C878" i="2" s="1"/>
  <c r="C877" i="2" s="1"/>
  <c r="C876" i="2" s="1"/>
  <c r="C875" i="2" s="1"/>
  <c r="C874" i="2" s="1"/>
  <c r="C873" i="2" s="1"/>
  <c r="C872" i="2" s="1"/>
  <c r="C871" i="2" s="1"/>
  <c r="C870" i="2" s="1"/>
  <c r="C869" i="2" s="1"/>
  <c r="C868" i="2" s="1"/>
  <c r="C867" i="2" s="1"/>
  <c r="C866" i="2" s="1"/>
  <c r="C865" i="2" s="1"/>
  <c r="C864" i="2" s="1"/>
  <c r="C863" i="2" s="1"/>
  <c r="C862" i="2" s="1"/>
  <c r="C861" i="2" s="1"/>
  <c r="C860" i="2" s="1"/>
  <c r="C859" i="2" s="1"/>
  <c r="C858" i="2" s="1"/>
  <c r="C857" i="2" s="1"/>
  <c r="C856" i="2" s="1"/>
  <c r="C855" i="2" s="1"/>
  <c r="C854" i="2" s="1"/>
  <c r="C853" i="2" s="1"/>
  <c r="C852" i="2" s="1"/>
  <c r="C851" i="2" s="1"/>
  <c r="C850" i="2" s="1"/>
  <c r="C849" i="2" s="1"/>
  <c r="C848" i="2" s="1"/>
  <c r="C847" i="2" s="1"/>
  <c r="C846" i="2" s="1"/>
  <c r="C845" i="2" s="1"/>
  <c r="C844" i="2" s="1"/>
  <c r="C843" i="2" s="1"/>
  <c r="C842" i="2" s="1"/>
  <c r="C841" i="2" s="1"/>
  <c r="C840" i="2" s="1"/>
  <c r="C839" i="2" s="1"/>
  <c r="C838" i="2" s="1"/>
  <c r="C837" i="2" s="1"/>
  <c r="C836" i="2" s="1"/>
  <c r="C835" i="2" s="1"/>
  <c r="C834" i="2" s="1"/>
  <c r="C833" i="2" s="1"/>
  <c r="C832" i="2" s="1"/>
  <c r="C831" i="2" s="1"/>
  <c r="C830" i="2" s="1"/>
  <c r="C829" i="2" s="1"/>
  <c r="C828" i="2" s="1"/>
  <c r="C827" i="2" s="1"/>
  <c r="C826" i="2" s="1"/>
  <c r="C825" i="2" s="1"/>
  <c r="C824" i="2" s="1"/>
  <c r="C823" i="2" s="1"/>
  <c r="C822" i="2" s="1"/>
  <c r="C821" i="2" s="1"/>
  <c r="C820" i="2" s="1"/>
  <c r="C819" i="2" s="1"/>
  <c r="C818" i="2" s="1"/>
  <c r="C817" i="2" s="1"/>
  <c r="C816" i="2" s="1"/>
  <c r="C815" i="2" s="1"/>
  <c r="C814" i="2" s="1"/>
  <c r="C813" i="2" s="1"/>
  <c r="C812" i="2" s="1"/>
  <c r="C811" i="2" s="1"/>
  <c r="C810" i="2" s="1"/>
  <c r="C809" i="2" s="1"/>
  <c r="C808" i="2" s="1"/>
  <c r="C807" i="2" s="1"/>
  <c r="C806" i="2" s="1"/>
  <c r="C805" i="2" s="1"/>
  <c r="C804" i="2" s="1"/>
  <c r="C803" i="2" s="1"/>
  <c r="C802" i="2" s="1"/>
  <c r="C801" i="2" s="1"/>
  <c r="C800" i="2" s="1"/>
  <c r="C799" i="2" s="1"/>
  <c r="C798" i="2" s="1"/>
  <c r="C797" i="2" s="1"/>
  <c r="C796" i="2" s="1"/>
  <c r="C795" i="2" s="1"/>
  <c r="C794" i="2" s="1"/>
  <c r="C793" i="2" s="1"/>
  <c r="C792" i="2" s="1"/>
  <c r="C791" i="2" s="1"/>
  <c r="C790" i="2" s="1"/>
  <c r="C789" i="2" s="1"/>
  <c r="C788" i="2" s="1"/>
  <c r="C787" i="2" s="1"/>
  <c r="C786" i="2" s="1"/>
  <c r="C785" i="2" s="1"/>
  <c r="C784" i="2" s="1"/>
  <c r="C783" i="2" s="1"/>
  <c r="C782" i="2" s="1"/>
  <c r="C781" i="2" s="1"/>
  <c r="C780" i="2" s="1"/>
  <c r="C779" i="2" s="1"/>
  <c r="C778" i="2" s="1"/>
  <c r="C777" i="2" s="1"/>
  <c r="C776" i="2" s="1"/>
  <c r="C775" i="2" s="1"/>
  <c r="C774" i="2" s="1"/>
  <c r="C773" i="2" s="1"/>
  <c r="C772" i="2" s="1"/>
  <c r="C771" i="2" s="1"/>
  <c r="C770" i="2" s="1"/>
  <c r="C769" i="2" s="1"/>
  <c r="C768" i="2" s="1"/>
  <c r="C767" i="2" s="1"/>
  <c r="C766" i="2" s="1"/>
  <c r="C765" i="2" s="1"/>
  <c r="C764" i="2" s="1"/>
  <c r="C763" i="2" s="1"/>
  <c r="C762" i="2" s="1"/>
  <c r="C761" i="2" s="1"/>
  <c r="C760" i="2" s="1"/>
  <c r="C759" i="2" s="1"/>
  <c r="C758" i="2" s="1"/>
  <c r="C757" i="2" s="1"/>
  <c r="C756" i="2" s="1"/>
  <c r="C755" i="2" s="1"/>
  <c r="C754" i="2" s="1"/>
  <c r="C753" i="2" s="1"/>
  <c r="C752" i="2" s="1"/>
  <c r="C751" i="2" s="1"/>
  <c r="C750" i="2" s="1"/>
  <c r="C749" i="2" s="1"/>
  <c r="C748" i="2" s="1"/>
  <c r="C747" i="2" s="1"/>
  <c r="C746" i="2" s="1"/>
  <c r="C745" i="2" s="1"/>
  <c r="C744" i="2" s="1"/>
  <c r="C743" i="2" s="1"/>
  <c r="C742" i="2" s="1"/>
  <c r="C741" i="2" s="1"/>
  <c r="C740" i="2" s="1"/>
  <c r="C739" i="2" s="1"/>
  <c r="C738" i="2" s="1"/>
  <c r="C737" i="2" s="1"/>
  <c r="C736" i="2" s="1"/>
  <c r="C735" i="2" s="1"/>
  <c r="C734" i="2" s="1"/>
  <c r="C733" i="2" s="1"/>
  <c r="C732" i="2" s="1"/>
  <c r="C731" i="2" s="1"/>
  <c r="C730" i="2" s="1"/>
  <c r="C729" i="2" s="1"/>
  <c r="C728" i="2" s="1"/>
  <c r="C727" i="2" s="1"/>
  <c r="C726" i="2" s="1"/>
  <c r="C725" i="2" s="1"/>
  <c r="C724" i="2" s="1"/>
  <c r="C723" i="2" s="1"/>
  <c r="C722" i="2" s="1"/>
  <c r="C721" i="2" s="1"/>
  <c r="C720" i="2" s="1"/>
  <c r="C719" i="2" s="1"/>
  <c r="C718" i="2" s="1"/>
  <c r="C717" i="2" s="1"/>
  <c r="C716" i="2" s="1"/>
  <c r="C715" i="2" s="1"/>
  <c r="C714" i="2" s="1"/>
  <c r="C713" i="2" s="1"/>
  <c r="C712" i="2" s="1"/>
  <c r="C711" i="2" s="1"/>
  <c r="C710" i="2" s="1"/>
  <c r="C709" i="2" s="1"/>
  <c r="C708" i="2" s="1"/>
  <c r="C707" i="2" s="1"/>
  <c r="C706" i="2" s="1"/>
  <c r="C705" i="2" s="1"/>
  <c r="C704" i="2" s="1"/>
  <c r="C703" i="2" s="1"/>
  <c r="C702" i="2" s="1"/>
  <c r="C701" i="2" s="1"/>
  <c r="C700" i="2" s="1"/>
  <c r="C699" i="2" s="1"/>
  <c r="C698" i="2" s="1"/>
  <c r="C697" i="2" s="1"/>
  <c r="C696" i="2" s="1"/>
  <c r="C695" i="2" s="1"/>
  <c r="C694" i="2" s="1"/>
  <c r="C693" i="2" s="1"/>
  <c r="C692" i="2" s="1"/>
  <c r="C691" i="2" s="1"/>
  <c r="C690" i="2" s="1"/>
  <c r="C689" i="2" s="1"/>
  <c r="C688" i="2" s="1"/>
  <c r="C687" i="2" s="1"/>
  <c r="C686" i="2" s="1"/>
  <c r="C685" i="2" s="1"/>
  <c r="C684" i="2" s="1"/>
  <c r="C683" i="2" s="1"/>
  <c r="C682" i="2" s="1"/>
  <c r="C681" i="2" s="1"/>
  <c r="C680" i="2" s="1"/>
  <c r="C679" i="2" s="1"/>
  <c r="C678" i="2" s="1"/>
  <c r="C677" i="2" s="1"/>
  <c r="C676" i="2" s="1"/>
  <c r="C675" i="2" s="1"/>
  <c r="C674" i="2" s="1"/>
  <c r="C673" i="2" s="1"/>
  <c r="C672" i="2" s="1"/>
  <c r="C671" i="2" s="1"/>
  <c r="C670" i="2" s="1"/>
  <c r="C669" i="2" s="1"/>
  <c r="C668" i="2" s="1"/>
  <c r="C667" i="2" s="1"/>
  <c r="C666" i="2" s="1"/>
  <c r="C665" i="2" s="1"/>
  <c r="C664" i="2" s="1"/>
  <c r="C663" i="2" s="1"/>
  <c r="C662" i="2" s="1"/>
  <c r="C661" i="2" s="1"/>
  <c r="C660" i="2" s="1"/>
  <c r="C659" i="2" s="1"/>
  <c r="C658" i="2" s="1"/>
  <c r="C657" i="2" s="1"/>
  <c r="C656" i="2" s="1"/>
  <c r="C655" i="2" s="1"/>
  <c r="C654" i="2" s="1"/>
  <c r="C653" i="2" s="1"/>
  <c r="C652" i="2" s="1"/>
  <c r="C651" i="2" s="1"/>
  <c r="C650" i="2" s="1"/>
  <c r="C649" i="2" s="1"/>
  <c r="C648" i="2" s="1"/>
  <c r="C647" i="2" s="1"/>
  <c r="C646" i="2" s="1"/>
  <c r="C645" i="2" s="1"/>
  <c r="C644" i="2" s="1"/>
  <c r="C643" i="2" s="1"/>
  <c r="C642" i="2" s="1"/>
  <c r="C641" i="2" s="1"/>
  <c r="C640" i="2" s="1"/>
  <c r="C639" i="2" s="1"/>
  <c r="C638" i="2" s="1"/>
  <c r="C637" i="2" s="1"/>
  <c r="C636" i="2" s="1"/>
  <c r="C635" i="2" s="1"/>
  <c r="C634" i="2" s="1"/>
  <c r="C633" i="2" s="1"/>
  <c r="C632" i="2" s="1"/>
  <c r="C631" i="2" s="1"/>
  <c r="C630" i="2" s="1"/>
  <c r="C629" i="2" s="1"/>
  <c r="C628" i="2" s="1"/>
  <c r="C627" i="2" s="1"/>
  <c r="C626" i="2" s="1"/>
  <c r="C625" i="2" s="1"/>
  <c r="C624" i="2" s="1"/>
  <c r="C623" i="2" s="1"/>
  <c r="C622" i="2" s="1"/>
  <c r="C621" i="2" s="1"/>
  <c r="C620" i="2" s="1"/>
  <c r="C619" i="2" s="1"/>
  <c r="C618" i="2" s="1"/>
  <c r="C617" i="2" s="1"/>
  <c r="C616" i="2" s="1"/>
  <c r="C615" i="2" s="1"/>
  <c r="C614" i="2" s="1"/>
  <c r="C613" i="2" s="1"/>
  <c r="C612" i="2" s="1"/>
  <c r="C611" i="2" s="1"/>
  <c r="C610" i="2" s="1"/>
  <c r="C609" i="2" s="1"/>
  <c r="C608" i="2" s="1"/>
  <c r="C607" i="2" s="1"/>
  <c r="C606" i="2" s="1"/>
  <c r="C605" i="2" s="1"/>
  <c r="C604" i="2" s="1"/>
  <c r="C603" i="2" s="1"/>
  <c r="C602" i="2" s="1"/>
  <c r="C601" i="2" s="1"/>
  <c r="C600" i="2" s="1"/>
  <c r="C599" i="2" s="1"/>
  <c r="C598" i="2" s="1"/>
  <c r="C597" i="2" s="1"/>
  <c r="C596" i="2" s="1"/>
  <c r="C595" i="2" s="1"/>
  <c r="C594" i="2" s="1"/>
  <c r="C593" i="2" s="1"/>
  <c r="C592" i="2" s="1"/>
  <c r="C591" i="2" s="1"/>
  <c r="C590" i="2" s="1"/>
  <c r="C589" i="2" s="1"/>
  <c r="C588" i="2" s="1"/>
  <c r="C587" i="2" s="1"/>
  <c r="C586" i="2" s="1"/>
  <c r="C585" i="2" s="1"/>
  <c r="C584" i="2" s="1"/>
  <c r="C583" i="2" s="1"/>
  <c r="C582" i="2" s="1"/>
  <c r="C581" i="2" s="1"/>
  <c r="C580" i="2" s="1"/>
  <c r="C579" i="2" s="1"/>
  <c r="C578" i="2" s="1"/>
  <c r="C577" i="2" s="1"/>
  <c r="C576" i="2" s="1"/>
  <c r="C575" i="2" s="1"/>
  <c r="C574" i="2" s="1"/>
  <c r="C573" i="2" s="1"/>
  <c r="C572" i="2" s="1"/>
  <c r="C571" i="2" s="1"/>
  <c r="C570" i="2" s="1"/>
  <c r="C569" i="2" s="1"/>
  <c r="C568" i="2" s="1"/>
  <c r="C567" i="2" s="1"/>
  <c r="C566" i="2" s="1"/>
  <c r="C565" i="2" s="1"/>
  <c r="C564" i="2" s="1"/>
  <c r="C563" i="2" s="1"/>
  <c r="C562" i="2" s="1"/>
  <c r="C561" i="2" s="1"/>
  <c r="C560" i="2" s="1"/>
  <c r="C559" i="2" s="1"/>
  <c r="C558" i="2" s="1"/>
  <c r="C557" i="2" s="1"/>
  <c r="C556" i="2" s="1"/>
  <c r="C555" i="2" s="1"/>
  <c r="C554" i="2" s="1"/>
  <c r="C553" i="2" s="1"/>
  <c r="C552" i="2" s="1"/>
  <c r="C551" i="2" s="1"/>
  <c r="C550" i="2" s="1"/>
  <c r="C549" i="2" s="1"/>
  <c r="C548" i="2" s="1"/>
  <c r="C547" i="2" s="1"/>
  <c r="C546" i="2" s="1"/>
  <c r="C545" i="2" s="1"/>
  <c r="C544" i="2" s="1"/>
  <c r="C543" i="2" s="1"/>
  <c r="C542" i="2" s="1"/>
  <c r="C541" i="2" s="1"/>
  <c r="C540" i="2" s="1"/>
  <c r="C539" i="2" s="1"/>
  <c r="C538" i="2" s="1"/>
  <c r="C537" i="2" s="1"/>
  <c r="C536" i="2" s="1"/>
  <c r="C535" i="2" s="1"/>
  <c r="C534" i="2" s="1"/>
  <c r="C533" i="2" s="1"/>
  <c r="C532" i="2" s="1"/>
  <c r="C531" i="2" s="1"/>
  <c r="C530" i="2" s="1"/>
  <c r="C529" i="2" s="1"/>
  <c r="C528" i="2" s="1"/>
  <c r="C527" i="2" s="1"/>
  <c r="C526" i="2" s="1"/>
  <c r="C525" i="2" s="1"/>
  <c r="C524" i="2" s="1"/>
  <c r="C523" i="2" s="1"/>
  <c r="C522" i="2" s="1"/>
  <c r="C521" i="2" s="1"/>
  <c r="C520" i="2" s="1"/>
  <c r="C519" i="2" s="1"/>
  <c r="C518" i="2" s="1"/>
  <c r="C517" i="2" s="1"/>
  <c r="C516" i="2" s="1"/>
  <c r="C515" i="2" s="1"/>
  <c r="C514" i="2" s="1"/>
  <c r="C513" i="2" s="1"/>
  <c r="C512" i="2" s="1"/>
  <c r="C511" i="2" s="1"/>
  <c r="C510" i="2" s="1"/>
  <c r="C509" i="2" s="1"/>
  <c r="C508" i="2" s="1"/>
  <c r="C507" i="2" s="1"/>
  <c r="C506" i="2" s="1"/>
  <c r="C505" i="2" s="1"/>
  <c r="C504" i="2" s="1"/>
  <c r="C503" i="2" s="1"/>
  <c r="C502" i="2" s="1"/>
  <c r="C501" i="2" s="1"/>
  <c r="C500" i="2" s="1"/>
  <c r="C499" i="2" s="1"/>
  <c r="C498" i="2" s="1"/>
  <c r="C497" i="2" s="1"/>
  <c r="C496" i="2" s="1"/>
  <c r="C495" i="2" s="1"/>
  <c r="C494" i="2" s="1"/>
  <c r="C493" i="2" s="1"/>
  <c r="C492" i="2" s="1"/>
  <c r="C491" i="2" s="1"/>
  <c r="C490" i="2" s="1"/>
  <c r="C489" i="2" s="1"/>
  <c r="C488" i="2" s="1"/>
  <c r="C487" i="2" s="1"/>
  <c r="C486" i="2" s="1"/>
  <c r="C485" i="2" s="1"/>
  <c r="C484" i="2" s="1"/>
  <c r="C483" i="2" s="1"/>
  <c r="A1347" i="2"/>
  <c r="B1347" i="2" s="1"/>
  <c r="Q1347" i="2" s="1"/>
  <c r="B1346" i="2"/>
  <c r="Q1346" i="2" s="1"/>
  <c r="C482" i="2" l="1"/>
  <c r="C481" i="2" s="1"/>
  <c r="C480" i="2" s="1"/>
  <c r="C479" i="2" s="1"/>
  <c r="C478" i="2" s="1"/>
  <c r="C477" i="2" s="1"/>
  <c r="C476" i="2" s="1"/>
  <c r="C475" i="2" s="1"/>
  <c r="C474" i="2" s="1"/>
  <c r="C473" i="2" s="1"/>
  <c r="C472" i="2" s="1"/>
  <c r="C471" i="2" s="1"/>
  <c r="C470" i="2" s="1"/>
  <c r="C469" i="2" s="1"/>
  <c r="C468" i="2" s="1"/>
  <c r="C467" i="2" s="1"/>
  <c r="C466" i="2" s="1"/>
  <c r="C465" i="2" s="1"/>
  <c r="C464" i="2" s="1"/>
  <c r="C463" i="2" s="1"/>
  <c r="C462" i="2" s="1"/>
  <c r="C461" i="2" s="1"/>
  <c r="C460" i="2" s="1"/>
  <c r="C459" i="2" s="1"/>
  <c r="C458" i="2" s="1"/>
  <c r="C457" i="2" s="1"/>
  <c r="C456" i="2" s="1"/>
  <c r="C455" i="2" s="1"/>
  <c r="C454" i="2" s="1"/>
  <c r="C453" i="2" s="1"/>
  <c r="C452" i="2" s="1"/>
  <c r="C451" i="2" s="1"/>
  <c r="C450" i="2" s="1"/>
  <c r="C449" i="2" s="1"/>
  <c r="C448" i="2" s="1"/>
  <c r="C447" i="2" s="1"/>
  <c r="C446" i="2" s="1"/>
  <c r="C445" i="2" s="1"/>
  <c r="C444" i="2" s="1"/>
  <c r="C443" i="2" s="1"/>
  <c r="C442" i="2" s="1"/>
  <c r="C441" i="2" s="1"/>
  <c r="C440" i="2" s="1"/>
  <c r="C439" i="2" s="1"/>
  <c r="C438" i="2" s="1"/>
  <c r="C437" i="2" s="1"/>
  <c r="C436" i="2" s="1"/>
  <c r="C435" i="2" s="1"/>
  <c r="C434" i="2" s="1"/>
  <c r="C433" i="2" s="1"/>
  <c r="C432" i="2" s="1"/>
  <c r="C431" i="2" s="1"/>
  <c r="C430" i="2" s="1"/>
  <c r="C429" i="2" s="1"/>
  <c r="C428" i="2" s="1"/>
  <c r="C427" i="2" s="1"/>
  <c r="C426" i="2" s="1"/>
  <c r="C425" i="2" s="1"/>
  <c r="C424" i="2" s="1"/>
  <c r="C423" i="2" s="1"/>
  <c r="C422" i="2" s="1"/>
  <c r="C421" i="2" s="1"/>
  <c r="C420" i="2" s="1"/>
  <c r="C419" i="2" s="1"/>
  <c r="C418" i="2" s="1"/>
  <c r="C417" i="2" s="1"/>
  <c r="C416" i="2" s="1"/>
  <c r="C415" i="2" s="1"/>
  <c r="C414" i="2" s="1"/>
  <c r="C413" i="2" s="1"/>
  <c r="C412" i="2" s="1"/>
  <c r="C411" i="2" s="1"/>
  <c r="C410" i="2" s="1"/>
  <c r="C409" i="2" s="1"/>
  <c r="C408" i="2" s="1"/>
  <c r="C407" i="2" s="1"/>
  <c r="C406" i="2" s="1"/>
  <c r="C405" i="2" s="1"/>
  <c r="C404" i="2" s="1"/>
  <c r="C403" i="2" s="1"/>
  <c r="C402" i="2" s="1"/>
  <c r="C401" i="2" s="1"/>
  <c r="C400" i="2" s="1"/>
  <c r="C399" i="2" s="1"/>
  <c r="C398" i="2" s="1"/>
  <c r="C397" i="2" s="1"/>
  <c r="C396" i="2" s="1"/>
  <c r="C395" i="2" s="1"/>
  <c r="C394" i="2" s="1"/>
  <c r="C393" i="2" s="1"/>
  <c r="C392" i="2" s="1"/>
  <c r="C391" i="2" s="1"/>
  <c r="C390" i="2" s="1"/>
  <c r="C389" i="2" s="1"/>
  <c r="C388" i="2" s="1"/>
  <c r="C387" i="2" s="1"/>
  <c r="C386" i="2" s="1"/>
  <c r="C385" i="2" s="1"/>
  <c r="C384" i="2" s="1"/>
  <c r="C383" i="2" s="1"/>
  <c r="C382" i="2" s="1"/>
  <c r="C381" i="2" s="1"/>
  <c r="C380" i="2" s="1"/>
  <c r="C379" i="2" s="1"/>
  <c r="C378" i="2" s="1"/>
  <c r="C377" i="2" s="1"/>
  <c r="C376" i="2" s="1"/>
  <c r="C375" i="2" s="1"/>
  <c r="C374" i="2" s="1"/>
  <c r="C373" i="2" s="1"/>
  <c r="C372" i="2" s="1"/>
  <c r="C371" i="2" s="1"/>
  <c r="C370" i="2" s="1"/>
  <c r="C369" i="2" s="1"/>
  <c r="C368" i="2" s="1"/>
  <c r="C367" i="2" s="1"/>
  <c r="C366" i="2" s="1"/>
  <c r="C365" i="2" s="1"/>
  <c r="C364" i="2" s="1"/>
  <c r="C363" i="2" s="1"/>
  <c r="C362" i="2" s="1"/>
  <c r="C361" i="2" s="1"/>
  <c r="C360" i="2" s="1"/>
  <c r="C359" i="2" s="1"/>
  <c r="C358" i="2" s="1"/>
  <c r="C357" i="2" s="1"/>
  <c r="C356" i="2" s="1"/>
  <c r="C355" i="2" s="1"/>
  <c r="C354" i="2" s="1"/>
  <c r="C353" i="2" s="1"/>
  <c r="C352" i="2" s="1"/>
  <c r="C351" i="2" s="1"/>
  <c r="C350" i="2" s="1"/>
  <c r="C349" i="2" s="1"/>
  <c r="C348" i="2" s="1"/>
  <c r="C347" i="2" s="1"/>
  <c r="C346" i="2" s="1"/>
  <c r="C345" i="2" s="1"/>
  <c r="C344" i="2" s="1"/>
  <c r="C343" i="2" s="1"/>
  <c r="C342" i="2" s="1"/>
  <c r="C341" i="2" s="1"/>
  <c r="C340" i="2" s="1"/>
  <c r="C339" i="2" s="1"/>
  <c r="C338" i="2" s="1"/>
  <c r="C337" i="2" s="1"/>
  <c r="C336" i="2" s="1"/>
  <c r="C335" i="2" s="1"/>
  <c r="C334" i="2" s="1"/>
  <c r="C333" i="2" s="1"/>
  <c r="C332" i="2" s="1"/>
  <c r="C331" i="2" s="1"/>
  <c r="C330" i="2" s="1"/>
  <c r="C329" i="2" s="1"/>
  <c r="C328" i="2" s="1"/>
  <c r="C327" i="2" s="1"/>
  <c r="C326" i="2" s="1"/>
  <c r="C325" i="2" s="1"/>
  <c r="C324" i="2" s="1"/>
  <c r="C323" i="2" s="1"/>
  <c r="C322" i="2" s="1"/>
  <c r="C321" i="2" s="1"/>
  <c r="C320" i="2" s="1"/>
  <c r="C319" i="2" s="1"/>
  <c r="C318" i="2" s="1"/>
  <c r="C317" i="2" s="1"/>
  <c r="C316" i="2" s="1"/>
  <c r="C315" i="2" s="1"/>
  <c r="C314" i="2" s="1"/>
  <c r="C313" i="2" s="1"/>
  <c r="C312" i="2" s="1"/>
  <c r="C311" i="2" s="1"/>
  <c r="C310" i="2" s="1"/>
  <c r="C309" i="2" s="1"/>
  <c r="C308" i="2" s="1"/>
  <c r="C307" i="2" s="1"/>
  <c r="C306" i="2" s="1"/>
  <c r="C305" i="2" s="1"/>
  <c r="C304" i="2" s="1"/>
  <c r="C303" i="2" s="1"/>
  <c r="C302" i="2" s="1"/>
  <c r="C301" i="2" s="1"/>
  <c r="C300" i="2" s="1"/>
  <c r="C299" i="2" s="1"/>
  <c r="C298" i="2" s="1"/>
  <c r="C297" i="2" s="1"/>
  <c r="C296" i="2" s="1"/>
  <c r="C295" i="2" s="1"/>
  <c r="C294" i="2" s="1"/>
  <c r="C293" i="2" s="1"/>
  <c r="C292" i="2" s="1"/>
  <c r="C291" i="2" s="1"/>
  <c r="C290" i="2" s="1"/>
  <c r="C289" i="2" s="1"/>
  <c r="C288" i="2" s="1"/>
  <c r="C287" i="2" s="1"/>
  <c r="C286" i="2" s="1"/>
  <c r="C285" i="2" s="1"/>
  <c r="C284" i="2" s="1"/>
  <c r="C283" i="2" s="1"/>
  <c r="C282" i="2" s="1"/>
  <c r="C281" i="2" s="1"/>
  <c r="C280" i="2" s="1"/>
  <c r="C279" i="2" s="1"/>
  <c r="C278" i="2" s="1"/>
  <c r="C277" i="2" s="1"/>
  <c r="C276" i="2" s="1"/>
  <c r="C275" i="2" s="1"/>
  <c r="C274" i="2" s="1"/>
  <c r="C273" i="2" s="1"/>
  <c r="C272" i="2" s="1"/>
  <c r="C271" i="2" s="1"/>
  <c r="C270" i="2" s="1"/>
  <c r="C269" i="2" s="1"/>
  <c r="C268" i="2" s="1"/>
  <c r="C267" i="2" s="1"/>
  <c r="C266" i="2" s="1"/>
  <c r="C265" i="2" s="1"/>
  <c r="C264" i="2" s="1"/>
  <c r="C263" i="2" s="1"/>
  <c r="C262" i="2" s="1"/>
  <c r="C261" i="2" s="1"/>
  <c r="C260" i="2" s="1"/>
  <c r="C259" i="2" s="1"/>
  <c r="C258" i="2" s="1"/>
  <c r="C257" i="2" s="1"/>
  <c r="C256" i="2" s="1"/>
  <c r="C255" i="2" s="1"/>
  <c r="C254" i="2" s="1"/>
  <c r="C253" i="2" s="1"/>
  <c r="C252" i="2" s="1"/>
  <c r="C251" i="2" s="1"/>
  <c r="C250" i="2" s="1"/>
  <c r="C249" i="2" s="1"/>
  <c r="C248" i="2" s="1"/>
  <c r="C247" i="2" s="1"/>
  <c r="C246" i="2" s="1"/>
  <c r="C245" i="2" s="1"/>
  <c r="C244" i="2" s="1"/>
  <c r="C243" i="2" s="1"/>
  <c r="J3" i="2"/>
  <c r="C242" i="2" l="1"/>
  <c r="C241" i="2" s="1"/>
  <c r="C240" i="2" s="1"/>
  <c r="C239" i="2" s="1"/>
  <c r="C238" i="2" s="1"/>
  <c r="C237" i="2" s="1"/>
  <c r="C236" i="2" s="1"/>
  <c r="C235" i="2" s="1"/>
  <c r="C234" i="2" s="1"/>
  <c r="C233" i="2" s="1"/>
  <c r="C232" i="2" s="1"/>
  <c r="C231" i="2" s="1"/>
  <c r="C230" i="2" s="1"/>
  <c r="C229" i="2" s="1"/>
  <c r="C228" i="2" s="1"/>
  <c r="C227" i="2" s="1"/>
  <c r="C226" i="2" s="1"/>
  <c r="C225" i="2" s="1"/>
  <c r="C224" i="2" s="1"/>
  <c r="C223" i="2" s="1"/>
  <c r="C222" i="2" s="1"/>
  <c r="C221" i="2" s="1"/>
  <c r="C220" i="2" s="1"/>
  <c r="C219" i="2" s="1"/>
  <c r="C218" i="2" s="1"/>
  <c r="C217" i="2" s="1"/>
  <c r="C216" i="2" s="1"/>
  <c r="C215" i="2" s="1"/>
  <c r="C214" i="2" s="1"/>
  <c r="C213" i="2" s="1"/>
  <c r="C212" i="2" s="1"/>
  <c r="C211" i="2" s="1"/>
  <c r="C210" i="2" s="1"/>
  <c r="C209" i="2" s="1"/>
  <c r="C208" i="2" s="1"/>
  <c r="C207" i="2" s="1"/>
  <c r="C206" i="2" s="1"/>
  <c r="C205" i="2" s="1"/>
  <c r="C204" i="2" s="1"/>
  <c r="C203" i="2" s="1"/>
  <c r="C202" i="2" s="1"/>
  <c r="C201" i="2" s="1"/>
  <c r="C200" i="2" s="1"/>
  <c r="C199" i="2" s="1"/>
  <c r="C198" i="2" s="1"/>
  <c r="C197" i="2" s="1"/>
  <c r="C196" i="2" s="1"/>
  <c r="C195" i="2" s="1"/>
  <c r="C194" i="2" s="1"/>
  <c r="C193" i="2" s="1"/>
  <c r="C192" i="2" s="1"/>
  <c r="C191" i="2" s="1"/>
  <c r="C190" i="2" s="1"/>
  <c r="C189" i="2" s="1"/>
  <c r="C188" i="2" s="1"/>
  <c r="C187" i="2" s="1"/>
  <c r="C186" i="2" s="1"/>
  <c r="C185" i="2" s="1"/>
  <c r="C184" i="2" s="1"/>
  <c r="C183" i="2" s="1"/>
  <c r="C182" i="2" s="1"/>
  <c r="C181" i="2" s="1"/>
  <c r="C180" i="2" s="1"/>
  <c r="C179" i="2" s="1"/>
  <c r="C178" i="2" s="1"/>
  <c r="C177" i="2" s="1"/>
  <c r="C176" i="2" s="1"/>
  <c r="C175" i="2" s="1"/>
  <c r="C174" i="2" s="1"/>
  <c r="C173" i="2" s="1"/>
  <c r="C172" i="2" s="1"/>
  <c r="C171" i="2" s="1"/>
  <c r="C170" i="2" s="1"/>
  <c r="C169" i="2" s="1"/>
  <c r="C168" i="2" s="1"/>
  <c r="C167" i="2" s="1"/>
  <c r="C166" i="2" s="1"/>
  <c r="C165" i="2" s="1"/>
  <c r="C164" i="2" s="1"/>
  <c r="C163" i="2" s="1"/>
  <c r="C162" i="2" s="1"/>
  <c r="C161" i="2" s="1"/>
  <c r="C160" i="2" s="1"/>
  <c r="C159" i="2" s="1"/>
  <c r="C158" i="2" s="1"/>
  <c r="C157" i="2" s="1"/>
  <c r="C156" i="2" s="1"/>
  <c r="C155" i="2" s="1"/>
  <c r="C154" i="2" s="1"/>
  <c r="C153" i="2" s="1"/>
  <c r="C152" i="2" s="1"/>
  <c r="C151" i="2" s="1"/>
  <c r="C150" i="2" s="1"/>
  <c r="C149" i="2" s="1"/>
  <c r="C148" i="2" s="1"/>
  <c r="C147" i="2" s="1"/>
  <c r="C146" i="2" s="1"/>
  <c r="C145" i="2" s="1"/>
  <c r="C144" i="2" s="1"/>
  <c r="C143" i="2" s="1"/>
  <c r="C142" i="2" s="1"/>
  <c r="C141" i="2" s="1"/>
  <c r="C140" i="2" s="1"/>
  <c r="C139" i="2" s="1"/>
  <c r="C138" i="2" s="1"/>
  <c r="C137" i="2" s="1"/>
  <c r="C136" i="2" s="1"/>
  <c r="C135" i="2" s="1"/>
  <c r="C134" i="2" s="1"/>
  <c r="C133" i="2" s="1"/>
  <c r="C132" i="2" s="1"/>
  <c r="C131" i="2" s="1"/>
  <c r="C130" i="2" s="1"/>
  <c r="C129" i="2" s="1"/>
  <c r="C128" i="2" s="1"/>
  <c r="C127" i="2" s="1"/>
  <c r="C126" i="2" s="1"/>
  <c r="C125" i="2" s="1"/>
  <c r="C124" i="2" s="1"/>
  <c r="C123" i="2" s="1"/>
  <c r="C122" i="2" s="1"/>
  <c r="C121" i="2" s="1"/>
  <c r="C120" i="2" s="1"/>
  <c r="C119" i="2" s="1"/>
  <c r="C118" i="2" s="1"/>
  <c r="C117" i="2" s="1"/>
  <c r="C116" i="2" s="1"/>
  <c r="C115" i="2" s="1"/>
  <c r="C114" i="2" s="1"/>
  <c r="C113" i="2" s="1"/>
  <c r="C112" i="2" s="1"/>
  <c r="C111" i="2" s="1"/>
  <c r="C110" i="2" s="1"/>
  <c r="C109" i="2" s="1"/>
  <c r="C108" i="2" s="1"/>
  <c r="C107" i="2" s="1"/>
  <c r="C106" i="2" s="1"/>
  <c r="C105" i="2" s="1"/>
  <c r="C104" i="2" s="1"/>
  <c r="C103" i="2" s="1"/>
  <c r="C102" i="2" s="1"/>
  <c r="C101" i="2" s="1"/>
  <c r="C100" i="2" s="1"/>
  <c r="C99" i="2" s="1"/>
  <c r="C98" i="2" s="1"/>
  <c r="C97" i="2" s="1"/>
  <c r="C96" i="2" s="1"/>
  <c r="C95" i="2" s="1"/>
  <c r="C94" i="2" s="1"/>
  <c r="C93" i="2" s="1"/>
  <c r="C92" i="2" s="1"/>
  <c r="C91" i="2" s="1"/>
  <c r="C90" i="2" s="1"/>
  <c r="C89" i="2" s="1"/>
  <c r="C88" i="2" s="1"/>
  <c r="C87" i="2" s="1"/>
  <c r="C86" i="2" s="1"/>
  <c r="C85" i="2" s="1"/>
  <c r="C84" i="2" s="1"/>
  <c r="C83" i="2" s="1"/>
  <c r="C82" i="2" s="1"/>
  <c r="C81" i="2" s="1"/>
  <c r="C80" i="2" s="1"/>
  <c r="C79" i="2" s="1"/>
  <c r="C78" i="2" s="1"/>
  <c r="C77" i="2" s="1"/>
  <c r="C76" i="2" s="1"/>
  <c r="C75" i="2" s="1"/>
  <c r="C74" i="2" s="1"/>
  <c r="C73" i="2" s="1"/>
  <c r="C72" i="2" s="1"/>
  <c r="C71" i="2" s="1"/>
  <c r="C70" i="2" s="1"/>
  <c r="C69" i="2" s="1"/>
  <c r="C68" i="2" s="1"/>
  <c r="C67" i="2" s="1"/>
  <c r="C66" i="2" s="1"/>
  <c r="C65" i="2" s="1"/>
  <c r="C64" i="2" s="1"/>
  <c r="C63" i="2" s="1"/>
  <c r="C62" i="2" s="1"/>
  <c r="C61" i="2" s="1"/>
  <c r="C60" i="2" s="1"/>
  <c r="C59" i="2" s="1"/>
  <c r="C58" i="2" s="1"/>
  <c r="C57" i="2" s="1"/>
  <c r="C56" i="2" s="1"/>
  <c r="C55" i="2" s="1"/>
  <c r="C54" i="2" s="1"/>
  <c r="C53" i="2" s="1"/>
  <c r="C52" i="2" s="1"/>
  <c r="C51" i="2" s="1"/>
  <c r="C50" i="2" s="1"/>
  <c r="C49" i="2" s="1"/>
  <c r="C48" i="2" s="1"/>
  <c r="C47" i="2" s="1"/>
  <c r="C46" i="2" s="1"/>
  <c r="C45" i="2" s="1"/>
  <c r="C44" i="2" s="1"/>
  <c r="C43" i="2" s="1"/>
  <c r="C42" i="2" s="1"/>
  <c r="C41" i="2" s="1"/>
  <c r="C40" i="2" s="1"/>
  <c r="C39" i="2" s="1"/>
  <c r="C38" i="2" s="1"/>
  <c r="C37" i="2" s="1"/>
  <c r="C36" i="2" s="1"/>
  <c r="C35" i="2" s="1"/>
  <c r="C34" i="2" s="1"/>
  <c r="C33" i="2" s="1"/>
  <c r="C32" i="2" s="1"/>
  <c r="C31" i="2" s="1"/>
  <c r="C30" i="2" s="1"/>
  <c r="C29" i="2" s="1"/>
  <c r="C28" i="2" s="1"/>
  <c r="C27" i="2" s="1"/>
  <c r="C26" i="2" s="1"/>
  <c r="C25" i="2" s="1"/>
  <c r="C24" i="2" s="1"/>
  <c r="C23" i="2" s="1"/>
  <c r="C22" i="2" s="1"/>
  <c r="C21" i="2" s="1"/>
  <c r="C20" i="2" s="1"/>
  <c r="C19" i="2" s="1"/>
  <c r="C18" i="2" s="1"/>
  <c r="C17" i="2" s="1"/>
  <c r="C16" i="2" s="1"/>
  <c r="C15" i="2" s="1"/>
  <c r="C14" i="2" s="1"/>
  <c r="C13" i="2" s="1"/>
  <c r="C12" i="2" s="1"/>
  <c r="C11" i="2" s="1"/>
  <c r="C10" i="2" s="1"/>
  <c r="C9" i="2" s="1"/>
  <c r="C8" i="2" s="1"/>
  <c r="C7" i="2" s="1"/>
  <c r="C6" i="2" s="1"/>
  <c r="C5" i="2" s="1"/>
  <c r="C4" i="2" s="1"/>
  <c r="C3" i="2" s="1"/>
  <c r="H3" i="2"/>
  <c r="F3" i="2"/>
  <c r="K3" i="2" s="1"/>
  <c r="L3" i="2" s="1"/>
  <c r="N3" i="2" s="1"/>
  <c r="F16" i="3" l="1"/>
  <c r="C4" i="3"/>
  <c r="F4" i="3"/>
  <c r="H4" i="3" s="1"/>
  <c r="F73" i="3"/>
  <c r="F137" i="3"/>
  <c r="F201" i="3"/>
  <c r="F35" i="3"/>
  <c r="F163" i="3"/>
  <c r="F54" i="3"/>
  <c r="F118" i="3"/>
  <c r="F182" i="3"/>
  <c r="F15" i="3"/>
  <c r="F127" i="3"/>
  <c r="F84" i="3"/>
  <c r="F72" i="3"/>
  <c r="F64" i="3"/>
  <c r="F60" i="3"/>
  <c r="F80" i="3"/>
  <c r="F76" i="3"/>
  <c r="F190" i="3"/>
  <c r="F143" i="3"/>
  <c r="F116" i="3"/>
  <c r="F104" i="3"/>
  <c r="F92" i="3"/>
  <c r="F98" i="3"/>
  <c r="F162" i="3"/>
  <c r="F232" i="3"/>
  <c r="F20" i="3"/>
  <c r="F106" i="3"/>
  <c r="F129" i="3"/>
  <c r="F28" i="3"/>
  <c r="F114" i="3"/>
  <c r="F5" i="3"/>
  <c r="F77" i="3"/>
  <c r="F141" i="3"/>
  <c r="F205" i="3"/>
  <c r="F43" i="3"/>
  <c r="F171" i="3"/>
  <c r="F58" i="3"/>
  <c r="F122" i="3"/>
  <c r="F186" i="3"/>
  <c r="F9" i="3"/>
  <c r="F135" i="3"/>
  <c r="F100" i="3"/>
  <c r="F88" i="3"/>
  <c r="F96" i="3"/>
  <c r="F166" i="3"/>
  <c r="F17" i="3"/>
  <c r="F81" i="3"/>
  <c r="F145" i="3"/>
  <c r="F209" i="3"/>
  <c r="F51" i="3"/>
  <c r="F179" i="3"/>
  <c r="F62" i="3"/>
  <c r="F126" i="3"/>
  <c r="F13" i="3"/>
  <c r="F69" i="3"/>
  <c r="F21" i="3"/>
  <c r="F85" i="3"/>
  <c r="F149" i="3"/>
  <c r="F213" i="3"/>
  <c r="F59" i="3"/>
  <c r="F187" i="3"/>
  <c r="F66" i="3"/>
  <c r="F130" i="3"/>
  <c r="F194" i="3"/>
  <c r="F23" i="3"/>
  <c r="F147" i="3"/>
  <c r="F132" i="3"/>
  <c r="F120" i="3"/>
  <c r="F112" i="3"/>
  <c r="F108" i="3"/>
  <c r="F89" i="3"/>
  <c r="F217" i="3"/>
  <c r="F67" i="3"/>
  <c r="F70" i="3"/>
  <c r="F134" i="3"/>
  <c r="F198" i="3"/>
  <c r="F159" i="3"/>
  <c r="F148" i="3"/>
  <c r="F136" i="3"/>
  <c r="F124" i="3"/>
  <c r="F93" i="3"/>
  <c r="F75" i="3"/>
  <c r="F203" i="3"/>
  <c r="F74" i="3"/>
  <c r="F138" i="3"/>
  <c r="F39" i="3"/>
  <c r="F152" i="3"/>
  <c r="F144" i="3"/>
  <c r="F140" i="3"/>
  <c r="F117" i="3"/>
  <c r="F228" i="3"/>
  <c r="F61" i="3"/>
  <c r="F7" i="3"/>
  <c r="F238" i="3"/>
  <c r="F155" i="3"/>
  <c r="F119" i="3"/>
  <c r="F25" i="3"/>
  <c r="F153" i="3"/>
  <c r="F195" i="3"/>
  <c r="F31" i="3"/>
  <c r="F128" i="3"/>
  <c r="F221" i="3"/>
  <c r="F202" i="3"/>
  <c r="F164" i="3"/>
  <c r="F34" i="3"/>
  <c r="F87" i="3"/>
  <c r="F6" i="3"/>
  <c r="F189" i="3"/>
  <c r="F24" i="3"/>
  <c r="F110" i="3"/>
  <c r="F111" i="3"/>
  <c r="F27" i="3"/>
  <c r="F68" i="3"/>
  <c r="F29" i="3"/>
  <c r="F157" i="3"/>
  <c r="F167" i="3"/>
  <c r="F40" i="3"/>
  <c r="F33" i="3"/>
  <c r="F97" i="3"/>
  <c r="F161" i="3"/>
  <c r="F225" i="3"/>
  <c r="F83" i="3"/>
  <c r="F211" i="3"/>
  <c r="F78" i="3"/>
  <c r="F142" i="3"/>
  <c r="F206" i="3"/>
  <c r="F47" i="3"/>
  <c r="F175" i="3"/>
  <c r="F180" i="3"/>
  <c r="F168" i="3"/>
  <c r="F160" i="3"/>
  <c r="F156" i="3"/>
  <c r="F101" i="3"/>
  <c r="F229" i="3"/>
  <c r="F18" i="3"/>
  <c r="F82" i="3"/>
  <c r="F146" i="3"/>
  <c r="F55" i="3"/>
  <c r="F183" i="3"/>
  <c r="F196" i="3"/>
  <c r="F184" i="3"/>
  <c r="F172" i="3"/>
  <c r="F63" i="3"/>
  <c r="F212" i="3"/>
  <c r="F192" i="3"/>
  <c r="F218" i="3"/>
  <c r="F223" i="3"/>
  <c r="F94" i="3"/>
  <c r="F207" i="3"/>
  <c r="F181" i="3"/>
  <c r="F239" i="3"/>
  <c r="F236" i="3"/>
  <c r="F42" i="3"/>
  <c r="F103" i="3"/>
  <c r="F19" i="3"/>
  <c r="F32" i="3"/>
  <c r="F133" i="3"/>
  <c r="F37" i="3"/>
  <c r="F165" i="3"/>
  <c r="F91" i="3"/>
  <c r="F210" i="3"/>
  <c r="F176" i="3"/>
  <c r="F90" i="3"/>
  <c r="F208" i="3"/>
  <c r="F231" i="3"/>
  <c r="F220" i="3"/>
  <c r="F53" i="3"/>
  <c r="F234" i="3"/>
  <c r="F243" i="3"/>
  <c r="F193" i="3"/>
  <c r="F242" i="3"/>
  <c r="F44" i="3"/>
  <c r="F41" i="3"/>
  <c r="F105" i="3"/>
  <c r="F169" i="3"/>
  <c r="F233" i="3"/>
  <c r="F99" i="3"/>
  <c r="F22" i="3"/>
  <c r="F86" i="3"/>
  <c r="F150" i="3"/>
  <c r="F214" i="3"/>
  <c r="F191" i="3"/>
  <c r="F200" i="3"/>
  <c r="F188" i="3"/>
  <c r="F199" i="3"/>
  <c r="F204" i="3"/>
  <c r="F79" i="3"/>
  <c r="F219" i="3"/>
  <c r="F123" i="3"/>
  <c r="F240" i="3"/>
  <c r="F139" i="3"/>
  <c r="F174" i="3"/>
  <c r="F45" i="3"/>
  <c r="F109" i="3"/>
  <c r="F173" i="3"/>
  <c r="F237" i="3"/>
  <c r="F107" i="3"/>
  <c r="F26" i="3"/>
  <c r="F154" i="3"/>
  <c r="F71" i="3"/>
  <c r="F216" i="3"/>
  <c r="F158" i="3"/>
  <c r="F14" i="3"/>
  <c r="F226" i="3"/>
  <c r="F227" i="3"/>
  <c r="F235" i="3"/>
  <c r="F125" i="3"/>
  <c r="F151" i="3"/>
  <c r="F10" i="3"/>
  <c r="F50" i="3"/>
  <c r="F49" i="3"/>
  <c r="F113" i="3"/>
  <c r="F177" i="3"/>
  <c r="F241" i="3"/>
  <c r="F115" i="3"/>
  <c r="F30" i="3"/>
  <c r="F222" i="3"/>
  <c r="F224" i="3"/>
  <c r="F215" i="3"/>
  <c r="F95" i="3"/>
  <c r="F170" i="3"/>
  <c r="F11" i="3"/>
  <c r="F65" i="3"/>
  <c r="F178" i="3"/>
  <c r="F48" i="3"/>
  <c r="F57" i="3"/>
  <c r="F121" i="3"/>
  <c r="F185" i="3"/>
  <c r="F8" i="3"/>
  <c r="F131" i="3"/>
  <c r="F38" i="3"/>
  <c r="F102" i="3"/>
  <c r="F230" i="3"/>
  <c r="F12" i="3"/>
  <c r="F36" i="3"/>
  <c r="F46" i="3"/>
  <c r="F52" i="3"/>
  <c r="F197" i="3"/>
  <c r="F56" i="3"/>
  <c r="I4" i="3" l="1"/>
  <c r="C5" i="3" s="1"/>
  <c r="H5" i="3" s="1"/>
  <c r="I5" i="3" s="1"/>
  <c r="C6" i="3" s="1"/>
  <c r="H6" i="3" s="1"/>
  <c r="I6" i="3" s="1"/>
  <c r="C7" i="3" s="1"/>
  <c r="H7" i="3" s="1"/>
  <c r="I7" i="3" s="1"/>
  <c r="C8" i="3" s="1"/>
  <c r="H8" i="3" l="1"/>
  <c r="I8" i="3" s="1"/>
  <c r="C9" i="3" s="1"/>
  <c r="H9" i="3" l="1"/>
  <c r="I9" i="3" s="1"/>
  <c r="C10" i="3" s="1"/>
  <c r="H10" i="3" l="1"/>
  <c r="I10" i="3" s="1"/>
  <c r="C11" i="3" s="1"/>
  <c r="H11" i="3" l="1"/>
  <c r="I11" i="3" s="1"/>
  <c r="C12" i="3" s="1"/>
  <c r="H12" i="3" l="1"/>
  <c r="I12" i="3" s="1"/>
  <c r="C13" i="3" s="1"/>
  <c r="H13" i="3" l="1"/>
  <c r="I13" i="3" s="1"/>
  <c r="C14" i="3" s="1"/>
  <c r="H14" i="3" l="1"/>
  <c r="I14" i="3" s="1"/>
  <c r="C15" i="3" s="1"/>
  <c r="H15" i="3" l="1"/>
  <c r="I15" i="3" s="1"/>
  <c r="C16" i="3" s="1"/>
  <c r="H16" i="3" l="1"/>
  <c r="I16" i="3" s="1"/>
  <c r="C17" i="3" s="1"/>
  <c r="H17" i="3" l="1"/>
  <c r="I17" i="3" s="1"/>
  <c r="C18" i="3" s="1"/>
  <c r="H18" i="3" l="1"/>
  <c r="I18" i="3" s="1"/>
  <c r="C19" i="3" s="1"/>
  <c r="H19" i="3" l="1"/>
  <c r="I19" i="3" s="1"/>
  <c r="C20" i="3" s="1"/>
  <c r="H20" i="3" l="1"/>
  <c r="I20" i="3" s="1"/>
  <c r="C21" i="3" s="1"/>
  <c r="H21" i="3" l="1"/>
  <c r="I21" i="3" s="1"/>
  <c r="C22" i="3" s="1"/>
  <c r="H22" i="3" l="1"/>
  <c r="I22" i="3" s="1"/>
  <c r="C23" i="3" s="1"/>
  <c r="H23" i="3" l="1"/>
  <c r="I23" i="3" s="1"/>
  <c r="C24" i="3" s="1"/>
  <c r="H24" i="3" l="1"/>
  <c r="I24" i="3" s="1"/>
  <c r="C25" i="3" s="1"/>
  <c r="H25" i="3" l="1"/>
  <c r="I25" i="3" s="1"/>
  <c r="C26" i="3" s="1"/>
  <c r="H26" i="3" l="1"/>
  <c r="I26" i="3" s="1"/>
  <c r="C27" i="3" s="1"/>
  <c r="H27" i="3" l="1"/>
  <c r="I27" i="3" s="1"/>
  <c r="C28" i="3" s="1"/>
  <c r="H28" i="3" l="1"/>
  <c r="I28" i="3" s="1"/>
  <c r="C29" i="3" s="1"/>
  <c r="H29" i="3" l="1"/>
  <c r="I29" i="3" s="1"/>
  <c r="C30" i="3" s="1"/>
  <c r="H30" i="3" l="1"/>
  <c r="I30" i="3" s="1"/>
  <c r="C31" i="3" s="1"/>
  <c r="H31" i="3" l="1"/>
  <c r="I31" i="3" s="1"/>
  <c r="C32" i="3" s="1"/>
  <c r="H32" i="3" l="1"/>
  <c r="I32" i="3" s="1"/>
  <c r="C33" i="3" s="1"/>
  <c r="H33" i="3" l="1"/>
  <c r="I33" i="3" s="1"/>
  <c r="C34" i="3" s="1"/>
  <c r="H34" i="3" l="1"/>
  <c r="I34" i="3" s="1"/>
  <c r="C35" i="3" s="1"/>
  <c r="H35" i="3" l="1"/>
  <c r="I35" i="3" s="1"/>
  <c r="C36" i="3" s="1"/>
  <c r="H36" i="3" l="1"/>
  <c r="I36" i="3" s="1"/>
  <c r="C37" i="3" s="1"/>
  <c r="H37" i="3" l="1"/>
  <c r="I37" i="3" s="1"/>
  <c r="C38" i="3" s="1"/>
  <c r="H38" i="3" l="1"/>
  <c r="I38" i="3" s="1"/>
  <c r="C39" i="3" s="1"/>
  <c r="H39" i="3" l="1"/>
  <c r="I39" i="3" s="1"/>
  <c r="C40" i="3" s="1"/>
  <c r="H40" i="3" l="1"/>
  <c r="I40" i="3" s="1"/>
  <c r="C41" i="3" s="1"/>
  <c r="H41" i="3" l="1"/>
  <c r="I41" i="3" s="1"/>
  <c r="C42" i="3" s="1"/>
  <c r="H42" i="3" l="1"/>
  <c r="I42" i="3" s="1"/>
  <c r="C43" i="3" s="1"/>
  <c r="H43" i="3" l="1"/>
  <c r="I43" i="3" s="1"/>
  <c r="C44" i="3" s="1"/>
  <c r="H44" i="3" l="1"/>
  <c r="I44" i="3" s="1"/>
  <c r="C45" i="3" s="1"/>
  <c r="H45" i="3" l="1"/>
  <c r="I45" i="3" s="1"/>
  <c r="C46" i="3" s="1"/>
  <c r="H46" i="3" l="1"/>
  <c r="I46" i="3" s="1"/>
  <c r="C47" i="3" s="1"/>
  <c r="H47" i="3" l="1"/>
  <c r="I47" i="3" s="1"/>
  <c r="C48" i="3" s="1"/>
  <c r="H48" i="3" l="1"/>
  <c r="I48" i="3" s="1"/>
  <c r="C49" i="3" s="1"/>
  <c r="H49" i="3" l="1"/>
  <c r="I49" i="3" s="1"/>
  <c r="C50" i="3" s="1"/>
  <c r="H50" i="3" l="1"/>
  <c r="I50" i="3" s="1"/>
  <c r="C51" i="3" s="1"/>
  <c r="H51" i="3" l="1"/>
  <c r="I51" i="3" s="1"/>
  <c r="C52" i="3" s="1"/>
  <c r="H52" i="3" l="1"/>
  <c r="I52" i="3" s="1"/>
  <c r="C53" i="3" s="1"/>
  <c r="H53" i="3" l="1"/>
  <c r="I53" i="3" s="1"/>
  <c r="C54" i="3" s="1"/>
  <c r="H54" i="3" l="1"/>
  <c r="I54" i="3" s="1"/>
  <c r="C55" i="3" s="1"/>
  <c r="H55" i="3" l="1"/>
  <c r="I55" i="3" s="1"/>
  <c r="C56" i="3" s="1"/>
  <c r="H56" i="3" l="1"/>
  <c r="I56" i="3" s="1"/>
  <c r="C57" i="3" s="1"/>
  <c r="H57" i="3" l="1"/>
  <c r="I57" i="3" s="1"/>
  <c r="C58" i="3" s="1"/>
  <c r="H58" i="3" l="1"/>
  <c r="I58" i="3" s="1"/>
  <c r="C59" i="3" s="1"/>
  <c r="H59" i="3" l="1"/>
  <c r="I59" i="3" s="1"/>
  <c r="C60" i="3" s="1"/>
  <c r="H60" i="3" l="1"/>
  <c r="I60" i="3" s="1"/>
  <c r="C61" i="3" s="1"/>
  <c r="H61" i="3" l="1"/>
  <c r="I61" i="3" s="1"/>
  <c r="C62" i="3" s="1"/>
  <c r="H62" i="3" l="1"/>
  <c r="I62" i="3" s="1"/>
  <c r="C63" i="3" s="1"/>
  <c r="H63" i="3" l="1"/>
  <c r="I63" i="3" s="1"/>
  <c r="C64" i="3" s="1"/>
  <c r="H64" i="3" l="1"/>
  <c r="I64" i="3" s="1"/>
  <c r="C65" i="3" s="1"/>
  <c r="H65" i="3" l="1"/>
  <c r="I65" i="3" s="1"/>
  <c r="C66" i="3" s="1"/>
  <c r="H66" i="3" l="1"/>
  <c r="I66" i="3" s="1"/>
  <c r="C67" i="3" s="1"/>
  <c r="H67" i="3" l="1"/>
  <c r="I67" i="3" s="1"/>
  <c r="C68" i="3" s="1"/>
  <c r="H68" i="3" l="1"/>
  <c r="I68" i="3" s="1"/>
  <c r="C69" i="3" s="1"/>
  <c r="H69" i="3" l="1"/>
  <c r="I69" i="3" s="1"/>
  <c r="C70" i="3" s="1"/>
  <c r="H70" i="3" l="1"/>
  <c r="I70" i="3" s="1"/>
  <c r="C71" i="3" s="1"/>
  <c r="H71" i="3" l="1"/>
  <c r="I71" i="3" s="1"/>
  <c r="C72" i="3" s="1"/>
  <c r="H72" i="3" l="1"/>
  <c r="I72" i="3" s="1"/>
  <c r="C73" i="3" s="1"/>
  <c r="H73" i="3" l="1"/>
  <c r="I73" i="3" s="1"/>
  <c r="C74" i="3" s="1"/>
  <c r="H74" i="3" l="1"/>
  <c r="I74" i="3" s="1"/>
  <c r="C75" i="3" s="1"/>
  <c r="H75" i="3" l="1"/>
  <c r="I75" i="3" s="1"/>
  <c r="C76" i="3" s="1"/>
  <c r="H76" i="3" l="1"/>
  <c r="I76" i="3" s="1"/>
  <c r="C77" i="3" s="1"/>
  <c r="H77" i="3" l="1"/>
  <c r="I77" i="3" s="1"/>
  <c r="C78" i="3" s="1"/>
  <c r="H78" i="3" l="1"/>
  <c r="I78" i="3" s="1"/>
  <c r="C79" i="3" s="1"/>
  <c r="H79" i="3" l="1"/>
  <c r="I79" i="3" s="1"/>
  <c r="C80" i="3" s="1"/>
  <c r="H80" i="3" l="1"/>
  <c r="I80" i="3" s="1"/>
  <c r="C81" i="3" s="1"/>
  <c r="H81" i="3" l="1"/>
  <c r="I81" i="3" s="1"/>
  <c r="C82" i="3" s="1"/>
  <c r="H82" i="3" l="1"/>
  <c r="I82" i="3" s="1"/>
  <c r="C83" i="3" s="1"/>
  <c r="H83" i="3" l="1"/>
  <c r="I83" i="3" s="1"/>
  <c r="C84" i="3" s="1"/>
  <c r="H84" i="3" l="1"/>
  <c r="I84" i="3" s="1"/>
  <c r="C85" i="3" s="1"/>
  <c r="H85" i="3" l="1"/>
  <c r="I85" i="3" s="1"/>
  <c r="C86" i="3" s="1"/>
  <c r="H86" i="3" l="1"/>
  <c r="I86" i="3" s="1"/>
  <c r="C87" i="3" s="1"/>
  <c r="H87" i="3" l="1"/>
  <c r="I87" i="3" s="1"/>
  <c r="C88" i="3" s="1"/>
  <c r="H88" i="3" l="1"/>
  <c r="I88" i="3" s="1"/>
  <c r="C89" i="3" s="1"/>
  <c r="H89" i="3" l="1"/>
  <c r="I89" i="3" s="1"/>
  <c r="C90" i="3" s="1"/>
  <c r="H90" i="3" l="1"/>
  <c r="I90" i="3" s="1"/>
  <c r="C91" i="3" s="1"/>
  <c r="H91" i="3" l="1"/>
  <c r="I91" i="3" s="1"/>
  <c r="C92" i="3" s="1"/>
  <c r="H92" i="3" l="1"/>
  <c r="I92" i="3" s="1"/>
  <c r="C93" i="3" s="1"/>
  <c r="H93" i="3" l="1"/>
  <c r="I93" i="3" s="1"/>
  <c r="C94" i="3" s="1"/>
  <c r="H94" i="3" l="1"/>
  <c r="I94" i="3" s="1"/>
  <c r="C95" i="3" s="1"/>
  <c r="H95" i="3" l="1"/>
  <c r="I95" i="3" s="1"/>
  <c r="C96" i="3" s="1"/>
  <c r="H96" i="3" l="1"/>
  <c r="I96" i="3" s="1"/>
  <c r="C97" i="3" s="1"/>
  <c r="H97" i="3" l="1"/>
  <c r="I97" i="3" s="1"/>
  <c r="C98" i="3" s="1"/>
  <c r="H98" i="3" l="1"/>
  <c r="I98" i="3" s="1"/>
  <c r="C99" i="3" s="1"/>
  <c r="H99" i="3" l="1"/>
  <c r="I99" i="3" s="1"/>
  <c r="C100" i="3" s="1"/>
  <c r="H100" i="3" l="1"/>
  <c r="I100" i="3" s="1"/>
  <c r="C101" i="3" s="1"/>
  <c r="H101" i="3" l="1"/>
  <c r="I101" i="3" s="1"/>
  <c r="C102" i="3" s="1"/>
  <c r="H102" i="3" l="1"/>
  <c r="I102" i="3" s="1"/>
  <c r="C103" i="3" s="1"/>
  <c r="H103" i="3" l="1"/>
  <c r="I103" i="3" s="1"/>
  <c r="C104" i="3" s="1"/>
  <c r="H104" i="3" l="1"/>
  <c r="I104" i="3" s="1"/>
  <c r="C105" i="3" s="1"/>
  <c r="H105" i="3" l="1"/>
  <c r="I105" i="3" s="1"/>
  <c r="C106" i="3" s="1"/>
  <c r="H106" i="3" l="1"/>
  <c r="I106" i="3" s="1"/>
  <c r="C107" i="3" s="1"/>
  <c r="H107" i="3" l="1"/>
  <c r="I107" i="3" s="1"/>
  <c r="C108" i="3" s="1"/>
  <c r="H108" i="3" l="1"/>
  <c r="I108" i="3" s="1"/>
  <c r="C109" i="3" s="1"/>
  <c r="H109" i="3" l="1"/>
  <c r="I109" i="3" s="1"/>
  <c r="C110" i="3" s="1"/>
  <c r="H110" i="3" l="1"/>
  <c r="I110" i="3" s="1"/>
  <c r="C111" i="3" s="1"/>
  <c r="H111" i="3" l="1"/>
  <c r="I111" i="3" s="1"/>
  <c r="C112" i="3" s="1"/>
  <c r="H112" i="3" l="1"/>
  <c r="I112" i="3" s="1"/>
  <c r="C113" i="3" s="1"/>
  <c r="H113" i="3" l="1"/>
  <c r="I113" i="3" s="1"/>
  <c r="C114" i="3" s="1"/>
  <c r="H114" i="3" l="1"/>
  <c r="I114" i="3" s="1"/>
  <c r="C115" i="3" s="1"/>
  <c r="H115" i="3" l="1"/>
  <c r="I115" i="3" s="1"/>
  <c r="C116" i="3" s="1"/>
  <c r="H116" i="3" l="1"/>
  <c r="I116" i="3" s="1"/>
  <c r="C117" i="3" s="1"/>
  <c r="H117" i="3" l="1"/>
  <c r="I117" i="3" s="1"/>
  <c r="C118" i="3" s="1"/>
  <c r="H118" i="3" l="1"/>
  <c r="I118" i="3" s="1"/>
  <c r="C119" i="3" s="1"/>
  <c r="H119" i="3" l="1"/>
  <c r="I119" i="3" s="1"/>
  <c r="C120" i="3" s="1"/>
  <c r="H120" i="3" l="1"/>
  <c r="I120" i="3" s="1"/>
  <c r="C121" i="3" s="1"/>
  <c r="H121" i="3" l="1"/>
  <c r="I121" i="3" s="1"/>
  <c r="C122" i="3" s="1"/>
  <c r="H122" i="3" l="1"/>
  <c r="I122" i="3" s="1"/>
  <c r="C123" i="3" s="1"/>
  <c r="H123" i="3" l="1"/>
  <c r="I123" i="3" s="1"/>
  <c r="C124" i="3" s="1"/>
  <c r="H124" i="3" l="1"/>
  <c r="I124" i="3" s="1"/>
  <c r="C125" i="3" s="1"/>
  <c r="H125" i="3" l="1"/>
  <c r="I125" i="3" s="1"/>
  <c r="C126" i="3" s="1"/>
  <c r="H126" i="3" l="1"/>
  <c r="I126" i="3" s="1"/>
  <c r="C127" i="3" s="1"/>
  <c r="H127" i="3" l="1"/>
  <c r="I127" i="3" s="1"/>
  <c r="C128" i="3" s="1"/>
  <c r="H128" i="3" l="1"/>
  <c r="I128" i="3" s="1"/>
  <c r="C129" i="3" s="1"/>
  <c r="H129" i="3" l="1"/>
  <c r="I129" i="3" s="1"/>
  <c r="C130" i="3" s="1"/>
  <c r="H130" i="3" l="1"/>
  <c r="I130" i="3" s="1"/>
  <c r="C131" i="3" s="1"/>
  <c r="H131" i="3" l="1"/>
  <c r="I131" i="3" s="1"/>
  <c r="C132" i="3" s="1"/>
  <c r="H132" i="3" l="1"/>
  <c r="I132" i="3" s="1"/>
  <c r="C133" i="3" s="1"/>
  <c r="H133" i="3" l="1"/>
  <c r="I133" i="3" s="1"/>
  <c r="C134" i="3" s="1"/>
  <c r="H134" i="3" l="1"/>
  <c r="I134" i="3" s="1"/>
  <c r="C135" i="3" s="1"/>
  <c r="H135" i="3" l="1"/>
  <c r="I135" i="3" s="1"/>
  <c r="C136" i="3" s="1"/>
  <c r="H136" i="3" l="1"/>
  <c r="I136" i="3" s="1"/>
  <c r="C137" i="3" s="1"/>
  <c r="H137" i="3" l="1"/>
  <c r="I137" i="3" s="1"/>
  <c r="C138" i="3" s="1"/>
  <c r="H138" i="3" l="1"/>
  <c r="I138" i="3" s="1"/>
  <c r="C139" i="3" s="1"/>
  <c r="H139" i="3" l="1"/>
  <c r="I139" i="3" s="1"/>
  <c r="C140" i="3" s="1"/>
  <c r="H140" i="3" l="1"/>
  <c r="I140" i="3" s="1"/>
  <c r="C141" i="3" s="1"/>
  <c r="H141" i="3" l="1"/>
  <c r="I141" i="3" s="1"/>
  <c r="C142" i="3" s="1"/>
  <c r="H142" i="3" l="1"/>
  <c r="I142" i="3" s="1"/>
  <c r="C143" i="3" s="1"/>
  <c r="H143" i="3" l="1"/>
  <c r="I143" i="3" s="1"/>
  <c r="C144" i="3" s="1"/>
  <c r="H144" i="3" l="1"/>
  <c r="I144" i="3" s="1"/>
  <c r="C145" i="3" s="1"/>
  <c r="H145" i="3" l="1"/>
  <c r="I145" i="3" s="1"/>
  <c r="C146" i="3" s="1"/>
  <c r="H146" i="3" l="1"/>
  <c r="I146" i="3" s="1"/>
  <c r="C147" i="3" s="1"/>
  <c r="H147" i="3" l="1"/>
  <c r="I147" i="3" s="1"/>
  <c r="C148" i="3" s="1"/>
  <c r="H148" i="3" l="1"/>
  <c r="I148" i="3" s="1"/>
  <c r="C149" i="3" s="1"/>
  <c r="H149" i="3" l="1"/>
  <c r="I149" i="3" s="1"/>
  <c r="C150" i="3" s="1"/>
  <c r="H150" i="3" l="1"/>
  <c r="I150" i="3" s="1"/>
  <c r="C151" i="3" s="1"/>
  <c r="H151" i="3" l="1"/>
  <c r="I151" i="3" s="1"/>
  <c r="C152" i="3" s="1"/>
  <c r="H152" i="3" l="1"/>
  <c r="I152" i="3" s="1"/>
  <c r="C153" i="3" s="1"/>
  <c r="H153" i="3" l="1"/>
  <c r="I153" i="3" s="1"/>
  <c r="C154" i="3" s="1"/>
  <c r="H154" i="3" l="1"/>
  <c r="I154" i="3" s="1"/>
  <c r="C155" i="3" s="1"/>
  <c r="H155" i="3" l="1"/>
  <c r="I155" i="3" s="1"/>
  <c r="C156" i="3" s="1"/>
  <c r="H156" i="3" l="1"/>
  <c r="I156" i="3" s="1"/>
  <c r="C157" i="3" s="1"/>
  <c r="H157" i="3" l="1"/>
  <c r="I157" i="3" s="1"/>
  <c r="C158" i="3" s="1"/>
  <c r="H158" i="3" l="1"/>
  <c r="I158" i="3" s="1"/>
  <c r="C159" i="3" s="1"/>
  <c r="H159" i="3" l="1"/>
  <c r="I159" i="3" s="1"/>
  <c r="C160" i="3" s="1"/>
  <c r="H160" i="3" l="1"/>
  <c r="I160" i="3" s="1"/>
  <c r="C161" i="3" s="1"/>
  <c r="H161" i="3" l="1"/>
  <c r="I161" i="3" s="1"/>
  <c r="C162" i="3" s="1"/>
  <c r="H162" i="3" l="1"/>
  <c r="I162" i="3" s="1"/>
  <c r="C163" i="3" s="1"/>
  <c r="H163" i="3" l="1"/>
  <c r="I163" i="3" s="1"/>
  <c r="C164" i="3" s="1"/>
  <c r="H164" i="3" l="1"/>
  <c r="I164" i="3" s="1"/>
  <c r="C165" i="3" s="1"/>
  <c r="H165" i="3" l="1"/>
  <c r="I165" i="3" s="1"/>
  <c r="C166" i="3" s="1"/>
  <c r="H166" i="3" l="1"/>
  <c r="I166" i="3" s="1"/>
  <c r="C167" i="3" s="1"/>
  <c r="H167" i="3" l="1"/>
  <c r="I167" i="3" s="1"/>
  <c r="C168" i="3" s="1"/>
  <c r="H168" i="3" l="1"/>
  <c r="I168" i="3" s="1"/>
  <c r="C169" i="3" s="1"/>
  <c r="H169" i="3" l="1"/>
  <c r="I169" i="3" s="1"/>
  <c r="C170" i="3" s="1"/>
  <c r="H170" i="3" l="1"/>
  <c r="I170" i="3" s="1"/>
  <c r="C171" i="3" s="1"/>
  <c r="H171" i="3" l="1"/>
  <c r="I171" i="3" s="1"/>
  <c r="C172" i="3" s="1"/>
  <c r="H172" i="3" l="1"/>
  <c r="I172" i="3" s="1"/>
  <c r="C173" i="3" s="1"/>
  <c r="H173" i="3" l="1"/>
  <c r="I173" i="3" s="1"/>
  <c r="C174" i="3" s="1"/>
  <c r="H174" i="3" l="1"/>
  <c r="I174" i="3" s="1"/>
  <c r="C175" i="3" s="1"/>
  <c r="H175" i="3" l="1"/>
  <c r="I175" i="3" s="1"/>
  <c r="C176" i="3" s="1"/>
  <c r="H176" i="3" l="1"/>
  <c r="I176" i="3" s="1"/>
  <c r="C177" i="3" s="1"/>
  <c r="H177" i="3" l="1"/>
  <c r="I177" i="3" s="1"/>
  <c r="C178" i="3" s="1"/>
  <c r="H178" i="3" l="1"/>
  <c r="I178" i="3" s="1"/>
  <c r="C179" i="3" s="1"/>
  <c r="H179" i="3" l="1"/>
  <c r="I179" i="3" s="1"/>
  <c r="C180" i="3" s="1"/>
  <c r="H180" i="3" l="1"/>
  <c r="I180" i="3" s="1"/>
  <c r="C181" i="3" s="1"/>
  <c r="H181" i="3" l="1"/>
  <c r="I181" i="3" s="1"/>
  <c r="C182" i="3" s="1"/>
  <c r="H182" i="3" l="1"/>
  <c r="I182" i="3" s="1"/>
  <c r="C183" i="3" s="1"/>
  <c r="H183" i="3" l="1"/>
  <c r="I183" i="3" s="1"/>
  <c r="C184" i="3" s="1"/>
  <c r="H184" i="3" l="1"/>
  <c r="I184" i="3" s="1"/>
  <c r="C185" i="3" s="1"/>
  <c r="H185" i="3" l="1"/>
  <c r="I185" i="3" s="1"/>
  <c r="C186" i="3" s="1"/>
  <c r="H186" i="3" l="1"/>
  <c r="I186" i="3" s="1"/>
  <c r="C187" i="3" s="1"/>
  <c r="H187" i="3" l="1"/>
  <c r="I187" i="3" s="1"/>
  <c r="C188" i="3" s="1"/>
  <c r="H188" i="3" l="1"/>
  <c r="I188" i="3" s="1"/>
  <c r="C189" i="3" s="1"/>
  <c r="H189" i="3" l="1"/>
  <c r="I189" i="3" s="1"/>
  <c r="C190" i="3" s="1"/>
  <c r="H190" i="3" l="1"/>
  <c r="I190" i="3" s="1"/>
  <c r="C191" i="3" s="1"/>
  <c r="H191" i="3" l="1"/>
  <c r="I191" i="3" s="1"/>
  <c r="C192" i="3" s="1"/>
  <c r="H192" i="3" l="1"/>
  <c r="I192" i="3" s="1"/>
  <c r="C193" i="3" s="1"/>
  <c r="H193" i="3" l="1"/>
  <c r="I193" i="3" s="1"/>
  <c r="C194" i="3" s="1"/>
  <c r="H194" i="3" l="1"/>
  <c r="I194" i="3" s="1"/>
  <c r="C195" i="3" s="1"/>
  <c r="H195" i="3" l="1"/>
  <c r="I195" i="3" s="1"/>
  <c r="C196" i="3" s="1"/>
  <c r="H196" i="3" l="1"/>
  <c r="I196" i="3" s="1"/>
  <c r="C197" i="3" s="1"/>
  <c r="H197" i="3" l="1"/>
  <c r="I197" i="3" s="1"/>
  <c r="C198" i="3" s="1"/>
  <c r="H198" i="3" l="1"/>
  <c r="I198" i="3" s="1"/>
  <c r="C199" i="3" s="1"/>
  <c r="H199" i="3" l="1"/>
  <c r="I199" i="3" s="1"/>
  <c r="C200" i="3" s="1"/>
  <c r="H200" i="3" l="1"/>
  <c r="I200" i="3" s="1"/>
  <c r="C201" i="3" s="1"/>
  <c r="H201" i="3" l="1"/>
  <c r="I201" i="3" s="1"/>
  <c r="C202" i="3" s="1"/>
  <c r="H202" i="3" l="1"/>
  <c r="I202" i="3" s="1"/>
  <c r="C203" i="3" s="1"/>
  <c r="H203" i="3" l="1"/>
  <c r="I203" i="3" s="1"/>
  <c r="C204" i="3" s="1"/>
  <c r="H204" i="3" l="1"/>
  <c r="I204" i="3" s="1"/>
  <c r="C205" i="3" s="1"/>
  <c r="H205" i="3" l="1"/>
  <c r="I205" i="3" s="1"/>
  <c r="C206" i="3" s="1"/>
  <c r="H206" i="3" l="1"/>
  <c r="I206" i="3" s="1"/>
  <c r="C207" i="3" s="1"/>
  <c r="H207" i="3" l="1"/>
  <c r="I207" i="3" s="1"/>
  <c r="C208" i="3" s="1"/>
  <c r="H208" i="3" l="1"/>
  <c r="I208" i="3" s="1"/>
  <c r="C209" i="3" s="1"/>
  <c r="H209" i="3" l="1"/>
  <c r="I209" i="3" s="1"/>
  <c r="C210" i="3" s="1"/>
  <c r="H210" i="3" l="1"/>
  <c r="I210" i="3" s="1"/>
  <c r="C211" i="3" s="1"/>
  <c r="H211" i="3" l="1"/>
  <c r="I211" i="3" s="1"/>
  <c r="C212" i="3" s="1"/>
  <c r="H212" i="3" l="1"/>
  <c r="I212" i="3" s="1"/>
  <c r="C213" i="3" s="1"/>
  <c r="H213" i="3" l="1"/>
  <c r="I213" i="3" s="1"/>
  <c r="C214" i="3" s="1"/>
  <c r="H214" i="3" l="1"/>
  <c r="I214" i="3" s="1"/>
  <c r="C215" i="3" s="1"/>
  <c r="H215" i="3" l="1"/>
  <c r="I215" i="3" s="1"/>
  <c r="C216" i="3" s="1"/>
  <c r="H216" i="3" l="1"/>
  <c r="I216" i="3" s="1"/>
  <c r="C217" i="3" s="1"/>
  <c r="H217" i="3" l="1"/>
  <c r="I217" i="3" s="1"/>
  <c r="C218" i="3" s="1"/>
  <c r="H218" i="3" l="1"/>
  <c r="I218" i="3" s="1"/>
  <c r="C219" i="3" s="1"/>
  <c r="H219" i="3" l="1"/>
  <c r="I219" i="3" s="1"/>
  <c r="C220" i="3" s="1"/>
  <c r="H220" i="3" l="1"/>
  <c r="I220" i="3" s="1"/>
  <c r="C221" i="3" s="1"/>
  <c r="H221" i="3" l="1"/>
  <c r="I221" i="3" s="1"/>
  <c r="C222" i="3" s="1"/>
  <c r="H222" i="3" l="1"/>
  <c r="I222" i="3" s="1"/>
  <c r="C223" i="3" s="1"/>
  <c r="H223" i="3" l="1"/>
  <c r="I223" i="3" s="1"/>
  <c r="C224" i="3" s="1"/>
  <c r="H224" i="3" l="1"/>
  <c r="I224" i="3" s="1"/>
  <c r="C225" i="3" s="1"/>
  <c r="H225" i="3" l="1"/>
  <c r="I225" i="3" s="1"/>
  <c r="C226" i="3" s="1"/>
  <c r="H226" i="3" l="1"/>
  <c r="I226" i="3" s="1"/>
  <c r="C227" i="3" s="1"/>
  <c r="H227" i="3" l="1"/>
  <c r="I227" i="3" s="1"/>
  <c r="C228" i="3" s="1"/>
  <c r="H228" i="3" l="1"/>
  <c r="I228" i="3" s="1"/>
  <c r="C229" i="3" s="1"/>
  <c r="H229" i="3" l="1"/>
  <c r="I229" i="3" s="1"/>
  <c r="C230" i="3" s="1"/>
  <c r="H230" i="3" l="1"/>
  <c r="I230" i="3" s="1"/>
  <c r="C231" i="3" s="1"/>
  <c r="H231" i="3" l="1"/>
  <c r="I231" i="3" s="1"/>
  <c r="C232" i="3" s="1"/>
  <c r="H232" i="3" l="1"/>
  <c r="I232" i="3" s="1"/>
  <c r="C233" i="3" s="1"/>
  <c r="H233" i="3" l="1"/>
  <c r="I233" i="3" s="1"/>
  <c r="C234" i="3" s="1"/>
  <c r="H234" i="3" l="1"/>
  <c r="I234" i="3" s="1"/>
  <c r="C235" i="3" s="1"/>
  <c r="H235" i="3" l="1"/>
  <c r="I235" i="3" s="1"/>
  <c r="C236" i="3" s="1"/>
  <c r="H236" i="3" l="1"/>
  <c r="I236" i="3" s="1"/>
  <c r="C237" i="3" s="1"/>
  <c r="H237" i="3" l="1"/>
  <c r="I237" i="3" s="1"/>
  <c r="C238" i="3" s="1"/>
  <c r="H238" i="3" l="1"/>
  <c r="I238" i="3" s="1"/>
  <c r="C239" i="3" s="1"/>
  <c r="H239" i="3" l="1"/>
  <c r="I239" i="3" s="1"/>
  <c r="C240" i="3" s="1"/>
  <c r="H240" i="3" l="1"/>
  <c r="I240" i="3" s="1"/>
  <c r="C241" i="3" s="1"/>
  <c r="H241" i="3" l="1"/>
  <c r="I241" i="3" s="1"/>
  <c r="C242" i="3" s="1"/>
  <c r="H242" i="3" l="1"/>
  <c r="I242" i="3" s="1"/>
  <c r="C243" i="3" s="1"/>
  <c r="H243" i="3" l="1"/>
  <c r="I243" i="3" s="1"/>
  <c r="C244" i="3" s="1"/>
  <c r="H244" i="3" l="1"/>
  <c r="I244" i="3" s="1"/>
  <c r="C245" i="3" s="1"/>
  <c r="H245" i="3" l="1"/>
  <c r="I245" i="3" s="1"/>
  <c r="C246" i="3" s="1"/>
  <c r="H246" i="3" l="1"/>
  <c r="I246" i="3" s="1"/>
  <c r="C247" i="3" s="1"/>
  <c r="H247" i="3" l="1"/>
  <c r="I247" i="3" s="1"/>
  <c r="C248" i="3" s="1"/>
  <c r="H248" i="3" l="1"/>
  <c r="I248" i="3" s="1"/>
  <c r="C249" i="3" s="1"/>
  <c r="H249" i="3" l="1"/>
  <c r="I249" i="3" s="1"/>
  <c r="C250" i="3" s="1"/>
  <c r="H250" i="3" l="1"/>
  <c r="I250" i="3" s="1"/>
  <c r="C251" i="3" s="1"/>
  <c r="H251" i="3" l="1"/>
  <c r="I251" i="3" s="1"/>
  <c r="C252" i="3" s="1"/>
  <c r="H252" i="3" l="1"/>
  <c r="I252" i="3" s="1"/>
  <c r="C253" i="3" s="1"/>
  <c r="H253" i="3" l="1"/>
  <c r="I253" i="3" s="1"/>
  <c r="C254" i="3" s="1"/>
  <c r="H254" i="3" l="1"/>
  <c r="I254" i="3" s="1"/>
  <c r="C255" i="3" s="1"/>
  <c r="H255" i="3" l="1"/>
  <c r="I255" i="3" s="1"/>
  <c r="C256" i="3" s="1"/>
  <c r="H256" i="3" l="1"/>
  <c r="I256" i="3" s="1"/>
  <c r="C257" i="3" s="1"/>
  <c r="H257" i="3" l="1"/>
  <c r="I257" i="3" s="1"/>
  <c r="C258" i="3" s="1"/>
  <c r="H258" i="3" l="1"/>
  <c r="I258" i="3" s="1"/>
  <c r="C259" i="3" s="1"/>
  <c r="H259" i="3" l="1"/>
  <c r="I259" i="3" s="1"/>
  <c r="C260" i="3" s="1"/>
  <c r="H260" i="3" l="1"/>
  <c r="I260" i="3" s="1"/>
  <c r="C261" i="3" s="1"/>
  <c r="H261" i="3" l="1"/>
  <c r="I261" i="3" s="1"/>
  <c r="C262" i="3" s="1"/>
  <c r="H262" i="3" l="1"/>
  <c r="I262" i="3" s="1"/>
  <c r="C263" i="3" s="1"/>
  <c r="H263" i="3" l="1"/>
  <c r="I263" i="3" s="1"/>
  <c r="C264" i="3" s="1"/>
  <c r="H264" i="3" l="1"/>
  <c r="I264" i="3" s="1"/>
  <c r="C265" i="3" s="1"/>
  <c r="H265" i="3" l="1"/>
  <c r="I265" i="3" s="1"/>
  <c r="C266" i="3" s="1"/>
  <c r="H266" i="3" l="1"/>
  <c r="I266" i="3" s="1"/>
  <c r="C267" i="3" s="1"/>
  <c r="H267" i="3" l="1"/>
  <c r="I267" i="3" s="1"/>
  <c r="C268" i="3" s="1"/>
  <c r="H268" i="3" l="1"/>
  <c r="I268" i="3" s="1"/>
  <c r="C269" i="3" s="1"/>
  <c r="H269" i="3" l="1"/>
  <c r="I269" i="3" s="1"/>
  <c r="C270" i="3" s="1"/>
  <c r="H270" i="3" l="1"/>
  <c r="I270" i="3" s="1"/>
  <c r="C271" i="3" s="1"/>
  <c r="H271" i="3" l="1"/>
  <c r="I271" i="3" s="1"/>
  <c r="C272" i="3" s="1"/>
  <c r="H272" i="3" l="1"/>
  <c r="I272" i="3" s="1"/>
  <c r="C273" i="3" s="1"/>
  <c r="H273" i="3" l="1"/>
  <c r="I273" i="3" s="1"/>
  <c r="C274" i="3" s="1"/>
  <c r="H274" i="3" l="1"/>
  <c r="I274" i="3" s="1"/>
  <c r="C275" i="3" s="1"/>
  <c r="H275" i="3" l="1"/>
  <c r="I275" i="3" s="1"/>
  <c r="C276" i="3" s="1"/>
  <c r="H276" i="3" l="1"/>
  <c r="I276" i="3" s="1"/>
  <c r="C277" i="3" s="1"/>
  <c r="H277" i="3" l="1"/>
  <c r="I277" i="3" s="1"/>
  <c r="C278" i="3" s="1"/>
  <c r="H278" i="3" l="1"/>
  <c r="I278" i="3" s="1"/>
  <c r="C279" i="3" s="1"/>
  <c r="H279" i="3" l="1"/>
  <c r="I279" i="3" s="1"/>
  <c r="C280" i="3" s="1"/>
  <c r="H280" i="3" l="1"/>
  <c r="I280" i="3" s="1"/>
  <c r="C281" i="3" s="1"/>
  <c r="H281" i="3" l="1"/>
  <c r="I281" i="3" s="1"/>
  <c r="C282" i="3" s="1"/>
  <c r="H282" i="3" l="1"/>
  <c r="I282" i="3" s="1"/>
  <c r="C283" i="3" s="1"/>
  <c r="H283" i="3" l="1"/>
  <c r="I283" i="3" s="1"/>
  <c r="C284" i="3" s="1"/>
  <c r="H284" i="3" l="1"/>
  <c r="I284" i="3" s="1"/>
  <c r="C285" i="3" s="1"/>
  <c r="H285" i="3" l="1"/>
  <c r="I285" i="3" s="1"/>
  <c r="C286" i="3" s="1"/>
  <c r="H286" i="3" l="1"/>
  <c r="I286" i="3" s="1"/>
  <c r="C287" i="3" s="1"/>
  <c r="H287" i="3" l="1"/>
  <c r="I287" i="3" s="1"/>
  <c r="C288" i="3" s="1"/>
  <c r="H288" i="3" l="1"/>
  <c r="I288" i="3" s="1"/>
  <c r="C289" i="3" s="1"/>
  <c r="H289" i="3" l="1"/>
  <c r="I289" i="3" s="1"/>
  <c r="C290" i="3" s="1"/>
  <c r="H290" i="3" l="1"/>
  <c r="I290" i="3" s="1"/>
  <c r="C291" i="3" s="1"/>
  <c r="H291" i="3" l="1"/>
  <c r="I291" i="3" s="1"/>
  <c r="C292" i="3" s="1"/>
  <c r="H292" i="3" l="1"/>
  <c r="I292" i="3" s="1"/>
  <c r="C293" i="3" s="1"/>
  <c r="H293" i="3" l="1"/>
  <c r="I293" i="3" s="1"/>
  <c r="C294" i="3" s="1"/>
  <c r="H294" i="3" l="1"/>
  <c r="I294" i="3" s="1"/>
  <c r="C295" i="3" s="1"/>
  <c r="H295" i="3" l="1"/>
  <c r="I295" i="3" s="1"/>
  <c r="C296" i="3" s="1"/>
  <c r="H296" i="3" l="1"/>
  <c r="I296" i="3" s="1"/>
  <c r="C297" i="3" s="1"/>
  <c r="H297" i="3" l="1"/>
  <c r="I297" i="3" s="1"/>
  <c r="C298" i="3" s="1"/>
  <c r="H298" i="3" l="1"/>
  <c r="I298" i="3" s="1"/>
  <c r="C299" i="3" s="1"/>
  <c r="H299" i="3" l="1"/>
  <c r="I299" i="3" s="1"/>
  <c r="C300" i="3" s="1"/>
  <c r="H300" i="3" l="1"/>
  <c r="I300" i="3" s="1"/>
  <c r="C301" i="3" s="1"/>
  <c r="H301" i="3" l="1"/>
  <c r="I301" i="3" s="1"/>
  <c r="C302" i="3" s="1"/>
  <c r="H302" i="3" l="1"/>
  <c r="I302" i="3" s="1"/>
  <c r="C303" i="3" s="1"/>
  <c r="H303" i="3" l="1"/>
  <c r="I303" i="3" s="1"/>
  <c r="C304" i="3" s="1"/>
  <c r="H304" i="3" l="1"/>
  <c r="I304" i="3" s="1"/>
  <c r="C305" i="3" s="1"/>
  <c r="H305" i="3" l="1"/>
  <c r="I305" i="3" s="1"/>
  <c r="C306" i="3" s="1"/>
  <c r="H306" i="3" l="1"/>
  <c r="I306" i="3" s="1"/>
  <c r="C307" i="3" s="1"/>
  <c r="H307" i="3" l="1"/>
  <c r="I307" i="3" s="1"/>
  <c r="C308" i="3" s="1"/>
  <c r="H308" i="3" l="1"/>
  <c r="I308" i="3" s="1"/>
  <c r="C309" i="3" s="1"/>
  <c r="H309" i="3" l="1"/>
  <c r="I309" i="3" s="1"/>
  <c r="C310" i="3" s="1"/>
  <c r="H310" i="3" l="1"/>
  <c r="I310" i="3" s="1"/>
  <c r="C311" i="3" s="1"/>
  <c r="H311" i="3" l="1"/>
  <c r="I311" i="3" s="1"/>
  <c r="C312" i="3" s="1"/>
  <c r="H312" i="3" l="1"/>
  <c r="I312" i="3" s="1"/>
  <c r="C313" i="3" s="1"/>
  <c r="H313" i="3" l="1"/>
  <c r="I313" i="3" s="1"/>
  <c r="C314" i="3" s="1"/>
  <c r="H314" i="3" l="1"/>
  <c r="I314" i="3" s="1"/>
  <c r="C315" i="3" s="1"/>
  <c r="H315" i="3" l="1"/>
  <c r="I315" i="3" s="1"/>
  <c r="C316" i="3" s="1"/>
  <c r="H316" i="3" l="1"/>
  <c r="I316" i="3" s="1"/>
  <c r="C317" i="3" s="1"/>
  <c r="H317" i="3" l="1"/>
  <c r="I317" i="3" s="1"/>
  <c r="C318" i="3" s="1"/>
  <c r="H318" i="3" l="1"/>
  <c r="I318" i="3" s="1"/>
  <c r="C319" i="3" s="1"/>
  <c r="H319" i="3" l="1"/>
  <c r="I319" i="3" s="1"/>
  <c r="C320" i="3" s="1"/>
  <c r="H320" i="3" l="1"/>
  <c r="I320" i="3" s="1"/>
  <c r="C321" i="3" s="1"/>
  <c r="H321" i="3" l="1"/>
  <c r="I321" i="3" s="1"/>
  <c r="C322" i="3" s="1"/>
  <c r="H322" i="3" l="1"/>
  <c r="I322" i="3" s="1"/>
  <c r="C323" i="3" s="1"/>
  <c r="H323" i="3" l="1"/>
  <c r="I323" i="3" s="1"/>
  <c r="C324" i="3" s="1"/>
  <c r="H324" i="3" l="1"/>
  <c r="I324" i="3" s="1"/>
  <c r="C325" i="3" s="1"/>
  <c r="H325" i="3" l="1"/>
  <c r="I325" i="3" s="1"/>
  <c r="C326" i="3" s="1"/>
  <c r="H326" i="3" l="1"/>
  <c r="I326" i="3" s="1"/>
  <c r="C327" i="3" s="1"/>
  <c r="H327" i="3" l="1"/>
  <c r="I327" i="3" s="1"/>
  <c r="C328" i="3" s="1"/>
  <c r="H328" i="3" l="1"/>
  <c r="I328" i="3" s="1"/>
  <c r="C329" i="3" s="1"/>
  <c r="H329" i="3" l="1"/>
  <c r="I329" i="3" s="1"/>
  <c r="C330" i="3" s="1"/>
  <c r="H330" i="3" l="1"/>
  <c r="I330" i="3" s="1"/>
  <c r="C331" i="3" s="1"/>
  <c r="H331" i="3" l="1"/>
  <c r="I331" i="3" s="1"/>
  <c r="C332" i="3" s="1"/>
  <c r="H332" i="3" l="1"/>
  <c r="I332" i="3" s="1"/>
  <c r="C333" i="3" s="1"/>
  <c r="H333" i="3" l="1"/>
  <c r="I333" i="3" s="1"/>
  <c r="C334" i="3" s="1"/>
  <c r="H334" i="3" l="1"/>
  <c r="I334" i="3" s="1"/>
  <c r="C335" i="3" s="1"/>
  <c r="H335" i="3" l="1"/>
  <c r="I335" i="3" s="1"/>
  <c r="C336" i="3" s="1"/>
  <c r="H336" i="3" l="1"/>
  <c r="I336" i="3" s="1"/>
  <c r="C337" i="3" s="1"/>
  <c r="H337" i="3" l="1"/>
  <c r="I337" i="3" s="1"/>
  <c r="C338" i="3" s="1"/>
  <c r="H338" i="3" l="1"/>
  <c r="I338" i="3" s="1"/>
  <c r="C339" i="3" s="1"/>
  <c r="H339" i="3" l="1"/>
  <c r="I339" i="3" s="1"/>
  <c r="C340" i="3" s="1"/>
  <c r="H340" i="3" l="1"/>
  <c r="I340" i="3" s="1"/>
  <c r="C341" i="3" s="1"/>
  <c r="H341" i="3" l="1"/>
  <c r="I341" i="3" s="1"/>
  <c r="C342" i="3" s="1"/>
  <c r="H342" i="3" l="1"/>
  <c r="I342" i="3" s="1"/>
  <c r="C343" i="3" s="1"/>
  <c r="H343" i="3" l="1"/>
  <c r="I343" i="3" s="1"/>
  <c r="C344" i="3" s="1"/>
  <c r="H344" i="3" l="1"/>
  <c r="I344" i="3" s="1"/>
  <c r="C345" i="3" s="1"/>
  <c r="H345" i="3" l="1"/>
  <c r="I345" i="3" s="1"/>
  <c r="C346" i="3" s="1"/>
  <c r="H346" i="3" l="1"/>
  <c r="I346" i="3" s="1"/>
  <c r="C347" i="3" s="1"/>
  <c r="H347" i="3" l="1"/>
  <c r="I347" i="3" s="1"/>
  <c r="C348" i="3" s="1"/>
  <c r="H348" i="3" l="1"/>
  <c r="I348" i="3" s="1"/>
  <c r="C349" i="3" s="1"/>
  <c r="H349" i="3" l="1"/>
  <c r="I349" i="3" s="1"/>
  <c r="C350" i="3" s="1"/>
  <c r="H350" i="3" l="1"/>
  <c r="I350" i="3" s="1"/>
  <c r="C351" i="3" s="1"/>
  <c r="H351" i="3" l="1"/>
  <c r="I351" i="3" s="1"/>
  <c r="C352" i="3" s="1"/>
  <c r="H352" i="3" l="1"/>
  <c r="I352" i="3" s="1"/>
  <c r="C353" i="3" s="1"/>
  <c r="H353" i="3" l="1"/>
  <c r="I353" i="3" s="1"/>
  <c r="C354" i="3" s="1"/>
  <c r="H354" i="3" l="1"/>
  <c r="I354" i="3" s="1"/>
  <c r="C355" i="3" s="1"/>
  <c r="H355" i="3" l="1"/>
  <c r="I355" i="3" s="1"/>
  <c r="C356" i="3" s="1"/>
  <c r="H356" i="3" l="1"/>
  <c r="I356" i="3" s="1"/>
  <c r="C357" i="3" s="1"/>
  <c r="H357" i="3" l="1"/>
  <c r="I357" i="3" s="1"/>
  <c r="C358" i="3" s="1"/>
  <c r="H358" i="3" l="1"/>
  <c r="I358" i="3" s="1"/>
  <c r="C359" i="3" s="1"/>
  <c r="H359" i="3" l="1"/>
  <c r="I359" i="3" s="1"/>
  <c r="C360" i="3" s="1"/>
  <c r="H360" i="3" l="1"/>
  <c r="I360" i="3" s="1"/>
  <c r="C361" i="3" s="1"/>
  <c r="H361" i="3" l="1"/>
  <c r="I361" i="3" s="1"/>
  <c r="C362" i="3" s="1"/>
  <c r="H362" i="3" l="1"/>
  <c r="I362" i="3" s="1"/>
  <c r="C363" i="3" s="1"/>
  <c r="H363" i="3" l="1"/>
  <c r="I363" i="3" s="1"/>
  <c r="C364" i="3" s="1"/>
  <c r="H364" i="3" l="1"/>
  <c r="I364" i="3" s="1"/>
  <c r="C365" i="3" s="1"/>
  <c r="H365" i="3" l="1"/>
  <c r="I365" i="3" s="1"/>
  <c r="C366" i="3" s="1"/>
  <c r="H366" i="3" l="1"/>
  <c r="I366" i="3" s="1"/>
  <c r="C367" i="3" s="1"/>
  <c r="H367" i="3" l="1"/>
  <c r="I367" i="3" s="1"/>
  <c r="C368" i="3" s="1"/>
  <c r="H368" i="3" l="1"/>
  <c r="I368" i="3" s="1"/>
  <c r="C369" i="3" s="1"/>
  <c r="H369" i="3" l="1"/>
  <c r="I369" i="3" s="1"/>
  <c r="C370" i="3" s="1"/>
  <c r="H370" i="3" l="1"/>
  <c r="I370" i="3" s="1"/>
  <c r="C371" i="3" s="1"/>
  <c r="H371" i="3" l="1"/>
  <c r="I371" i="3" s="1"/>
  <c r="C372" i="3" s="1"/>
  <c r="H372" i="3" l="1"/>
  <c r="I372" i="3" s="1"/>
  <c r="C373" i="3" s="1"/>
  <c r="H373" i="3" l="1"/>
  <c r="I373" i="3" s="1"/>
  <c r="C374" i="3" s="1"/>
  <c r="H374" i="3" l="1"/>
  <c r="I374" i="3" s="1"/>
  <c r="C375" i="3" s="1"/>
  <c r="H375" i="3" l="1"/>
  <c r="I375" i="3" s="1"/>
  <c r="C376" i="3" s="1"/>
  <c r="H376" i="3" l="1"/>
  <c r="I376" i="3" s="1"/>
  <c r="C377" i="3" s="1"/>
  <c r="H377" i="3" l="1"/>
  <c r="I377" i="3" s="1"/>
  <c r="C378" i="3" s="1"/>
  <c r="H378" i="3" l="1"/>
  <c r="I378" i="3" s="1"/>
  <c r="C379" i="3" s="1"/>
  <c r="H379" i="3" l="1"/>
  <c r="I379" i="3" s="1"/>
  <c r="C380" i="3" s="1"/>
  <c r="H380" i="3" l="1"/>
  <c r="I380" i="3" s="1"/>
  <c r="C381" i="3" s="1"/>
  <c r="H381" i="3" l="1"/>
  <c r="I381" i="3" s="1"/>
  <c r="C382" i="3" s="1"/>
  <c r="H382" i="3" l="1"/>
  <c r="I382" i="3" s="1"/>
  <c r="C383" i="3" s="1"/>
  <c r="H383" i="3" l="1"/>
  <c r="I383" i="3" s="1"/>
  <c r="C384" i="3" s="1"/>
  <c r="H384" i="3" l="1"/>
  <c r="I384" i="3" s="1"/>
  <c r="C385" i="3" s="1"/>
  <c r="H385" i="3" l="1"/>
  <c r="I385" i="3" s="1"/>
  <c r="C386" i="3" s="1"/>
  <c r="H386" i="3" l="1"/>
  <c r="I386" i="3" s="1"/>
  <c r="C387" i="3" s="1"/>
  <c r="H387" i="3" l="1"/>
  <c r="I387" i="3" s="1"/>
  <c r="C388" i="3" s="1"/>
  <c r="H388" i="3" l="1"/>
  <c r="I388" i="3" s="1"/>
  <c r="C389" i="3" s="1"/>
  <c r="H389" i="3" l="1"/>
  <c r="I389" i="3" s="1"/>
  <c r="C390" i="3" s="1"/>
  <c r="H390" i="3" l="1"/>
  <c r="I390" i="3" s="1"/>
  <c r="C391" i="3" s="1"/>
  <c r="H391" i="3" l="1"/>
  <c r="I391" i="3" s="1"/>
  <c r="C392" i="3" s="1"/>
  <c r="H392" i="3" l="1"/>
  <c r="I392" i="3" s="1"/>
  <c r="C393" i="3" s="1"/>
  <c r="H393" i="3" l="1"/>
  <c r="I393" i="3" s="1"/>
  <c r="C394" i="3" s="1"/>
  <c r="H394" i="3" l="1"/>
  <c r="I394" i="3" s="1"/>
  <c r="C395" i="3" s="1"/>
  <c r="H395" i="3" l="1"/>
  <c r="I395" i="3" s="1"/>
  <c r="C396" i="3" s="1"/>
  <c r="H396" i="3" l="1"/>
  <c r="I396" i="3" s="1"/>
  <c r="C397" i="3" s="1"/>
  <c r="H397" i="3" l="1"/>
  <c r="I397" i="3" s="1"/>
  <c r="C398" i="3" s="1"/>
  <c r="H398" i="3" l="1"/>
  <c r="I398" i="3" s="1"/>
  <c r="C399" i="3" s="1"/>
  <c r="H399" i="3" l="1"/>
  <c r="I399" i="3" s="1"/>
  <c r="C400" i="3" s="1"/>
  <c r="H400" i="3" l="1"/>
  <c r="I400" i="3" s="1"/>
  <c r="C401" i="3" s="1"/>
  <c r="H401" i="3" l="1"/>
  <c r="I401" i="3" s="1"/>
  <c r="C402" i="3" s="1"/>
  <c r="H402" i="3" l="1"/>
  <c r="I402" i="3" s="1"/>
  <c r="C403" i="3" s="1"/>
  <c r="H403" i="3" l="1"/>
  <c r="I403" i="3" s="1"/>
  <c r="C404" i="3" s="1"/>
  <c r="H404" i="3" l="1"/>
  <c r="I404" i="3" s="1"/>
  <c r="C405" i="3" s="1"/>
  <c r="H405" i="3" l="1"/>
  <c r="I405" i="3" s="1"/>
  <c r="C406" i="3" s="1"/>
  <c r="H406" i="3" l="1"/>
  <c r="I406" i="3" s="1"/>
  <c r="C407" i="3" s="1"/>
  <c r="H407" i="3" l="1"/>
  <c r="I407" i="3" s="1"/>
  <c r="C408" i="3" s="1"/>
  <c r="H408" i="3" l="1"/>
  <c r="I408" i="3" s="1"/>
  <c r="C409" i="3" s="1"/>
  <c r="H409" i="3" l="1"/>
  <c r="I409" i="3" s="1"/>
  <c r="C410" i="3" s="1"/>
  <c r="H410" i="3" l="1"/>
  <c r="I410" i="3" s="1"/>
  <c r="C411" i="3" s="1"/>
  <c r="H411" i="3" l="1"/>
  <c r="I411" i="3" s="1"/>
  <c r="C412" i="3" s="1"/>
  <c r="H412" i="3" l="1"/>
  <c r="I412" i="3" s="1"/>
  <c r="C413" i="3" s="1"/>
  <c r="H413" i="3" l="1"/>
  <c r="I413" i="3" s="1"/>
  <c r="C414" i="3" s="1"/>
  <c r="H414" i="3" l="1"/>
  <c r="I414" i="3" s="1"/>
  <c r="C415" i="3" s="1"/>
  <c r="H415" i="3" l="1"/>
  <c r="I415" i="3" s="1"/>
  <c r="C416" i="3" s="1"/>
  <c r="H416" i="3" l="1"/>
  <c r="I416" i="3" s="1"/>
  <c r="C417" i="3" s="1"/>
  <c r="H417" i="3" l="1"/>
  <c r="I417" i="3" s="1"/>
  <c r="C418" i="3" s="1"/>
  <c r="H418" i="3" l="1"/>
  <c r="I418" i="3" s="1"/>
  <c r="C419" i="3" s="1"/>
  <c r="H419" i="3" l="1"/>
  <c r="I419" i="3" s="1"/>
  <c r="C420" i="3" s="1"/>
  <c r="H420" i="3" l="1"/>
  <c r="I420" i="3" s="1"/>
  <c r="C421" i="3" s="1"/>
  <c r="H421" i="3" l="1"/>
  <c r="I421" i="3" s="1"/>
  <c r="C422" i="3" s="1"/>
  <c r="H422" i="3" l="1"/>
  <c r="I422" i="3" s="1"/>
  <c r="C423" i="3" s="1"/>
  <c r="H423" i="3" l="1"/>
  <c r="I423" i="3" s="1"/>
  <c r="C424" i="3" s="1"/>
  <c r="H424" i="3" l="1"/>
  <c r="I424" i="3" s="1"/>
  <c r="C425" i="3" s="1"/>
  <c r="H425" i="3" l="1"/>
  <c r="I425" i="3" s="1"/>
  <c r="C426" i="3" s="1"/>
  <c r="H426" i="3" l="1"/>
  <c r="I426" i="3" s="1"/>
  <c r="C427" i="3" s="1"/>
  <c r="H427" i="3" l="1"/>
  <c r="I427" i="3" s="1"/>
  <c r="C428" i="3" s="1"/>
  <c r="H428" i="3" l="1"/>
  <c r="I428" i="3" s="1"/>
  <c r="C429" i="3" s="1"/>
  <c r="H429" i="3" l="1"/>
  <c r="I429" i="3" s="1"/>
  <c r="C430" i="3" s="1"/>
  <c r="H430" i="3" l="1"/>
  <c r="I430" i="3" s="1"/>
  <c r="C431" i="3" s="1"/>
  <c r="H431" i="3" l="1"/>
  <c r="I431" i="3" s="1"/>
  <c r="C432" i="3" s="1"/>
  <c r="H432" i="3" l="1"/>
  <c r="I432" i="3" s="1"/>
  <c r="C433" i="3" s="1"/>
  <c r="H433" i="3" l="1"/>
  <c r="I433" i="3" s="1"/>
  <c r="C434" i="3" s="1"/>
  <c r="H434" i="3" l="1"/>
  <c r="I434" i="3" s="1"/>
  <c r="C435" i="3" s="1"/>
  <c r="H435" i="3" l="1"/>
  <c r="I435" i="3" s="1"/>
  <c r="C436" i="3" s="1"/>
  <c r="H436" i="3" l="1"/>
  <c r="I436" i="3" s="1"/>
  <c r="C437" i="3" s="1"/>
  <c r="H437" i="3" l="1"/>
  <c r="I437" i="3" s="1"/>
  <c r="C438" i="3" s="1"/>
  <c r="H438" i="3" l="1"/>
  <c r="I438" i="3" s="1"/>
  <c r="C439" i="3" s="1"/>
  <c r="H439" i="3" l="1"/>
  <c r="I439" i="3" s="1"/>
  <c r="C440" i="3" s="1"/>
  <c r="H440" i="3" l="1"/>
  <c r="I440" i="3" s="1"/>
  <c r="C441" i="3" s="1"/>
  <c r="H441" i="3" l="1"/>
  <c r="I441" i="3" s="1"/>
  <c r="C442" i="3" s="1"/>
  <c r="H442" i="3" l="1"/>
  <c r="I442" i="3" s="1"/>
  <c r="C443" i="3" s="1"/>
  <c r="H443" i="3" l="1"/>
  <c r="I443" i="3" s="1"/>
  <c r="C444" i="3" s="1"/>
  <c r="H444" i="3" l="1"/>
  <c r="I444" i="3" s="1"/>
  <c r="C445" i="3" s="1"/>
  <c r="H445" i="3" l="1"/>
  <c r="I445" i="3" s="1"/>
  <c r="C446" i="3" s="1"/>
  <c r="H446" i="3" l="1"/>
  <c r="I446" i="3" s="1"/>
  <c r="C447" i="3" s="1"/>
  <c r="H447" i="3" l="1"/>
  <c r="I447" i="3" s="1"/>
  <c r="C448" i="3" s="1"/>
  <c r="H448" i="3" l="1"/>
  <c r="I448" i="3" s="1"/>
  <c r="C449" i="3" s="1"/>
  <c r="H449" i="3" l="1"/>
  <c r="I449" i="3" s="1"/>
  <c r="C450" i="3" s="1"/>
  <c r="H450" i="3" l="1"/>
  <c r="I450" i="3" s="1"/>
  <c r="C451" i="3" s="1"/>
  <c r="H451" i="3" l="1"/>
  <c r="I451" i="3" s="1"/>
  <c r="C452" i="3" s="1"/>
  <c r="H452" i="3" l="1"/>
  <c r="I452" i="3" s="1"/>
  <c r="C453" i="3" s="1"/>
  <c r="H453" i="3" l="1"/>
  <c r="I453" i="3" s="1"/>
  <c r="C454" i="3" s="1"/>
  <c r="H454" i="3" l="1"/>
  <c r="I454" i="3" s="1"/>
  <c r="C455" i="3" s="1"/>
  <c r="H455" i="3" l="1"/>
  <c r="I455" i="3" s="1"/>
  <c r="C456" i="3" s="1"/>
  <c r="H456" i="3" l="1"/>
  <c r="I456" i="3" s="1"/>
  <c r="C457" i="3" s="1"/>
  <c r="H457" i="3" l="1"/>
  <c r="I457" i="3" s="1"/>
  <c r="C458" i="3" s="1"/>
  <c r="H458" i="3" l="1"/>
  <c r="I458" i="3" s="1"/>
  <c r="C459" i="3" s="1"/>
  <c r="H459" i="3" l="1"/>
  <c r="I459" i="3" s="1"/>
  <c r="C460" i="3" s="1"/>
  <c r="H460" i="3" l="1"/>
  <c r="I460" i="3" s="1"/>
  <c r="C461" i="3" s="1"/>
  <c r="H461" i="3" l="1"/>
  <c r="I461" i="3" s="1"/>
  <c r="C462" i="3" s="1"/>
  <c r="H462" i="3" l="1"/>
  <c r="I462" i="3" s="1"/>
  <c r="C463" i="3" s="1"/>
  <c r="H463" i="3" l="1"/>
  <c r="I463" i="3" s="1"/>
  <c r="C464" i="3" s="1"/>
  <c r="H464" i="3" l="1"/>
  <c r="I464" i="3" s="1"/>
  <c r="C465" i="3" s="1"/>
  <c r="H465" i="3" l="1"/>
  <c r="I465" i="3" s="1"/>
  <c r="C466" i="3" s="1"/>
  <c r="H466" i="3" l="1"/>
  <c r="I466" i="3" s="1"/>
  <c r="C467" i="3" s="1"/>
  <c r="H467" i="3" l="1"/>
  <c r="I467" i="3" s="1"/>
  <c r="C468" i="3" s="1"/>
  <c r="H468" i="3" l="1"/>
  <c r="I468" i="3" s="1"/>
  <c r="C469" i="3" s="1"/>
  <c r="H469" i="3" l="1"/>
  <c r="I469" i="3" s="1"/>
  <c r="C470" i="3" s="1"/>
  <c r="H470" i="3" l="1"/>
  <c r="I470" i="3" s="1"/>
  <c r="C471" i="3" s="1"/>
  <c r="H471" i="3" l="1"/>
  <c r="I471" i="3" s="1"/>
  <c r="C472" i="3" s="1"/>
  <c r="H472" i="3" l="1"/>
  <c r="I472" i="3" s="1"/>
  <c r="C473" i="3" s="1"/>
  <c r="H473" i="3" l="1"/>
  <c r="I473" i="3" s="1"/>
  <c r="C474" i="3" s="1"/>
  <c r="H474" i="3" l="1"/>
  <c r="I474" i="3" s="1"/>
  <c r="C475" i="3" s="1"/>
  <c r="H475" i="3" l="1"/>
  <c r="I475" i="3" s="1"/>
  <c r="C476" i="3" s="1"/>
  <c r="H476" i="3" l="1"/>
  <c r="I476" i="3" s="1"/>
  <c r="C477" i="3" s="1"/>
  <c r="H477" i="3" l="1"/>
  <c r="I477" i="3" s="1"/>
  <c r="C478" i="3" s="1"/>
  <c r="H478" i="3" l="1"/>
  <c r="I478" i="3" s="1"/>
  <c r="C479" i="3" s="1"/>
  <c r="H479" i="3" l="1"/>
  <c r="I479" i="3" s="1"/>
  <c r="C480" i="3" s="1"/>
  <c r="H480" i="3" l="1"/>
  <c r="I480" i="3" s="1"/>
  <c r="C481" i="3" s="1"/>
  <c r="H481" i="3" l="1"/>
  <c r="I481" i="3" s="1"/>
  <c r="C482" i="3" s="1"/>
  <c r="H482" i="3" l="1"/>
  <c r="I482" i="3" s="1"/>
  <c r="C483" i="3" s="1"/>
  <c r="H483" i="3" l="1"/>
  <c r="I483" i="3" s="1"/>
  <c r="C484" i="3" s="1"/>
  <c r="H484" i="3" l="1"/>
  <c r="I484" i="3" s="1"/>
  <c r="C485" i="3" s="1"/>
  <c r="H485" i="3" l="1"/>
  <c r="I485" i="3" s="1"/>
  <c r="C486" i="3" s="1"/>
  <c r="H486" i="3" l="1"/>
  <c r="I486" i="3" s="1"/>
  <c r="C487" i="3" s="1"/>
  <c r="H487" i="3" l="1"/>
  <c r="I487" i="3" s="1"/>
  <c r="C488" i="3" s="1"/>
  <c r="H488" i="3" l="1"/>
  <c r="I488" i="3" s="1"/>
  <c r="C489" i="3" s="1"/>
  <c r="H489" i="3" l="1"/>
  <c r="I489" i="3" s="1"/>
  <c r="C490" i="3" s="1"/>
  <c r="H490" i="3" l="1"/>
  <c r="I490" i="3" s="1"/>
  <c r="C491" i="3" s="1"/>
  <c r="H491" i="3" l="1"/>
  <c r="I491" i="3" s="1"/>
  <c r="C492" i="3" s="1"/>
  <c r="H492" i="3" l="1"/>
  <c r="I492" i="3" s="1"/>
  <c r="C493" i="3" s="1"/>
  <c r="H493" i="3" l="1"/>
  <c r="I493" i="3" s="1"/>
  <c r="C494" i="3" s="1"/>
  <c r="H494" i="3" l="1"/>
  <c r="I494" i="3" s="1"/>
  <c r="C495" i="3" s="1"/>
  <c r="H495" i="3" l="1"/>
  <c r="I495" i="3" s="1"/>
  <c r="C496" i="3" s="1"/>
  <c r="H496" i="3" l="1"/>
  <c r="I496" i="3" s="1"/>
  <c r="C497" i="3" s="1"/>
  <c r="H497" i="3" l="1"/>
  <c r="I497" i="3" s="1"/>
  <c r="C498" i="3" s="1"/>
  <c r="H498" i="3" l="1"/>
  <c r="I498" i="3" s="1"/>
  <c r="C499" i="3" s="1"/>
  <c r="H499" i="3" l="1"/>
  <c r="I499" i="3" s="1"/>
  <c r="C500" i="3" s="1"/>
  <c r="H500" i="3" l="1"/>
  <c r="I500" i="3" s="1"/>
  <c r="C501" i="3" s="1"/>
  <c r="H501" i="3" l="1"/>
  <c r="I501" i="3" s="1"/>
  <c r="C502" i="3" s="1"/>
  <c r="H502" i="3" l="1"/>
  <c r="I502" i="3" s="1"/>
  <c r="C503" i="3" s="1"/>
  <c r="H503" i="3" l="1"/>
  <c r="I503" i="3" s="1"/>
  <c r="C504" i="3" s="1"/>
  <c r="H504" i="3" l="1"/>
  <c r="I504" i="3" s="1"/>
  <c r="C505" i="3" s="1"/>
  <c r="H505" i="3" l="1"/>
  <c r="I505" i="3" s="1"/>
  <c r="C506" i="3" s="1"/>
  <c r="H506" i="3" l="1"/>
  <c r="I506" i="3" s="1"/>
  <c r="C507" i="3" s="1"/>
  <c r="H507" i="3" l="1"/>
  <c r="I507" i="3" s="1"/>
  <c r="C508" i="3" s="1"/>
  <c r="H508" i="3" l="1"/>
  <c r="I508" i="3" s="1"/>
  <c r="C509" i="3" s="1"/>
  <c r="H509" i="3" l="1"/>
  <c r="I509" i="3" s="1"/>
  <c r="C510" i="3" s="1"/>
  <c r="H510" i="3" l="1"/>
  <c r="I510" i="3" s="1"/>
  <c r="C511" i="3" s="1"/>
  <c r="H511" i="3" l="1"/>
  <c r="I511" i="3" s="1"/>
  <c r="C512" i="3" s="1"/>
  <c r="H512" i="3" l="1"/>
  <c r="I512" i="3" s="1"/>
  <c r="C513" i="3" s="1"/>
  <c r="H513" i="3" l="1"/>
  <c r="I513" i="3" s="1"/>
  <c r="C514" i="3" s="1"/>
  <c r="H514" i="3" l="1"/>
  <c r="I514" i="3" s="1"/>
  <c r="C515" i="3" s="1"/>
  <c r="H515" i="3" l="1"/>
  <c r="I515" i="3" s="1"/>
  <c r="C516" i="3" s="1"/>
  <c r="H516" i="3" l="1"/>
  <c r="I516" i="3" s="1"/>
  <c r="C517" i="3" s="1"/>
  <c r="H517" i="3" l="1"/>
  <c r="I517" i="3" s="1"/>
  <c r="C518" i="3" s="1"/>
  <c r="H518" i="3" l="1"/>
  <c r="I518" i="3" s="1"/>
  <c r="C519" i="3" s="1"/>
  <c r="H519" i="3" l="1"/>
  <c r="I519" i="3" s="1"/>
  <c r="C520" i="3" s="1"/>
  <c r="H520" i="3" l="1"/>
  <c r="I520" i="3" s="1"/>
  <c r="C521" i="3" s="1"/>
  <c r="H521" i="3" l="1"/>
  <c r="I521" i="3" s="1"/>
  <c r="C522" i="3" s="1"/>
  <c r="H522" i="3" l="1"/>
  <c r="I522" i="3" s="1"/>
  <c r="C523" i="3" s="1"/>
  <c r="H523" i="3" l="1"/>
  <c r="I523" i="3" s="1"/>
  <c r="C524" i="3" s="1"/>
  <c r="H524" i="3" l="1"/>
  <c r="I524" i="3" s="1"/>
  <c r="C525" i="3" s="1"/>
  <c r="H525" i="3" l="1"/>
  <c r="I525" i="3" s="1"/>
  <c r="C526" i="3" s="1"/>
  <c r="H526" i="3" l="1"/>
  <c r="I526" i="3" s="1"/>
  <c r="C527" i="3" s="1"/>
  <c r="H527" i="3" l="1"/>
  <c r="I527" i="3" s="1"/>
  <c r="C528" i="3" s="1"/>
  <c r="H528" i="3" l="1"/>
  <c r="I528" i="3" s="1"/>
  <c r="C529" i="3" s="1"/>
  <c r="H529" i="3" l="1"/>
  <c r="I529" i="3" s="1"/>
  <c r="C530" i="3" s="1"/>
  <c r="H530" i="3" l="1"/>
  <c r="I530" i="3" s="1"/>
  <c r="C531" i="3" s="1"/>
  <c r="H531" i="3" l="1"/>
  <c r="I531" i="3" s="1"/>
  <c r="C532" i="3" s="1"/>
  <c r="H532" i="3" l="1"/>
  <c r="I532" i="3" s="1"/>
  <c r="C533" i="3" s="1"/>
  <c r="H533" i="3" l="1"/>
  <c r="I533" i="3" s="1"/>
  <c r="C534" i="3" s="1"/>
  <c r="H534" i="3" l="1"/>
  <c r="I534" i="3" s="1"/>
  <c r="C535" i="3" s="1"/>
  <c r="H535" i="3" l="1"/>
  <c r="I535" i="3" s="1"/>
  <c r="C536" i="3" s="1"/>
  <c r="H536" i="3" l="1"/>
  <c r="I536" i="3" s="1"/>
  <c r="C537" i="3" s="1"/>
  <c r="H537" i="3" l="1"/>
  <c r="I537" i="3" s="1"/>
  <c r="C538" i="3" s="1"/>
  <c r="H538" i="3" l="1"/>
  <c r="I538" i="3" s="1"/>
  <c r="C539" i="3" s="1"/>
  <c r="H539" i="3" l="1"/>
  <c r="I539" i="3" s="1"/>
  <c r="C540" i="3" s="1"/>
  <c r="H540" i="3" l="1"/>
  <c r="I540" i="3" s="1"/>
  <c r="C541" i="3" s="1"/>
  <c r="H541" i="3" l="1"/>
  <c r="I541" i="3" s="1"/>
  <c r="C542" i="3" s="1"/>
  <c r="H542" i="3" l="1"/>
  <c r="I542" i="3" s="1"/>
  <c r="C543" i="3" s="1"/>
  <c r="H543" i="3" l="1"/>
  <c r="I543" i="3" s="1"/>
</calcChain>
</file>

<file path=xl/sharedStrings.xml><?xml version="1.0" encoding="utf-8"?>
<sst xmlns="http://schemas.openxmlformats.org/spreadsheetml/2006/main" count="37" uniqueCount="36">
  <si>
    <t>A</t>
  </si>
  <si>
    <t>B</t>
  </si>
  <si>
    <t>C</t>
  </si>
  <si>
    <t>t</t>
  </si>
  <si>
    <t>ϑ</t>
  </si>
  <si>
    <t>s</t>
  </si>
  <si>
    <t>i</t>
  </si>
  <si>
    <t>annuity</t>
  </si>
  <si>
    <t>x</t>
  </si>
  <si>
    <t>1/mpx</t>
  </si>
  <si>
    <t>ax(12)</t>
  </si>
  <si>
    <t>d(12)</t>
  </si>
  <si>
    <t>a40:20(12)</t>
  </si>
  <si>
    <t>20p40</t>
  </si>
  <si>
    <t>1p40</t>
  </si>
  <si>
    <t>a40:1(12)</t>
  </si>
  <si>
    <t>a60:25(12)</t>
  </si>
  <si>
    <t>25p60</t>
  </si>
  <si>
    <t>A40:20(12)</t>
  </si>
  <si>
    <t>A40:20(12)(1)</t>
  </si>
  <si>
    <t>p</t>
  </si>
  <si>
    <t>c1</t>
  </si>
  <si>
    <t>c2</t>
  </si>
  <si>
    <t>c3</t>
  </si>
  <si>
    <t>c4</t>
  </si>
  <si>
    <t>year</t>
  </si>
  <si>
    <t>lx</t>
  </si>
  <si>
    <t>BF</t>
  </si>
  <si>
    <t>Death #</t>
  </si>
  <si>
    <t>interest</t>
  </si>
  <si>
    <t>c5</t>
  </si>
  <si>
    <t>EF</t>
  </si>
  <si>
    <t>1/mqx</t>
  </si>
  <si>
    <t>expenses</t>
  </si>
  <si>
    <t>risk experience(death benefit)</t>
  </si>
  <si>
    <t>i(12)/12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</si>
</sst>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0" fillId="4" borderId="0" xfId="0" applyNumberFormat="1" applyFill="1"/>
    <xf numFmtId="0" fontId="0" fillId="6" borderId="0" xfId="0" applyFill="1"/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A10" sqref="A10"/>
    </sheetView>
  </sheetViews>
  <sheetFormatPr defaultRowHeight="14.4" x14ac:dyDescent="0.3"/>
  <sheetData>
    <row r="1" spans="1:2" x14ac:dyDescent="0.3">
      <c r="A1">
        <v>2.2000000000000001E-4</v>
      </c>
      <c r="B1" t="s">
        <v>0</v>
      </c>
    </row>
    <row r="2" spans="1:2" x14ac:dyDescent="0.3">
      <c r="A2">
        <f>2.7*10^(-6)</f>
        <v>2.7E-6</v>
      </c>
      <c r="B2" t="s">
        <v>1</v>
      </c>
    </row>
    <row r="3" spans="1:2" x14ac:dyDescent="0.3">
      <c r="A3">
        <v>1.1240000000000001</v>
      </c>
      <c r="B3" t="s">
        <v>2</v>
      </c>
    </row>
    <row r="4" spans="1:2" x14ac:dyDescent="0.3">
      <c r="A4">
        <f>1/12</f>
        <v>8.3333333333333329E-2</v>
      </c>
      <c r="B4" t="s">
        <v>3</v>
      </c>
    </row>
    <row r="5" spans="1:2" x14ac:dyDescent="0.3">
      <c r="A5">
        <f>(1.05)^(-1)</f>
        <v>0.95238095238095233</v>
      </c>
      <c r="B5" s="1" t="s">
        <v>4</v>
      </c>
    </row>
    <row r="6" spans="1:2" x14ac:dyDescent="0.3">
      <c r="A6">
        <v>2</v>
      </c>
    </row>
    <row r="7" spans="1:2" x14ac:dyDescent="0.3">
      <c r="A7">
        <v>96000</v>
      </c>
      <c r="B7" t="s">
        <v>5</v>
      </c>
    </row>
    <row r="8" spans="1:2" x14ac:dyDescent="0.3">
      <c r="A8">
        <v>0.05</v>
      </c>
      <c r="B8" t="s">
        <v>6</v>
      </c>
    </row>
    <row r="9" spans="1:2" x14ac:dyDescent="0.3">
      <c r="A9">
        <f>80000/12</f>
        <v>6666.666666666667</v>
      </c>
      <c r="B9" t="s">
        <v>7</v>
      </c>
    </row>
    <row r="10" spans="1:2" x14ac:dyDescent="0.3">
      <c r="A10">
        <f>(1.05^(1/12)-1)</f>
        <v>4.0741237836483535E-3</v>
      </c>
      <c r="B10" t="s">
        <v>35</v>
      </c>
    </row>
    <row r="11" spans="1:2" x14ac:dyDescent="0.3">
      <c r="A11">
        <f>12*(1-nu^(1/12))</f>
        <v>4.8691111787194874E-2</v>
      </c>
      <c r="B1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47"/>
  <sheetViews>
    <sheetView topLeftCell="B1" workbookViewId="0">
      <selection activeCell="B243" sqref="B243"/>
    </sheetView>
  </sheetViews>
  <sheetFormatPr defaultRowHeight="14.4" x14ac:dyDescent="0.3"/>
  <cols>
    <col min="5" max="5" width="10" customWidth="1"/>
    <col min="6" max="6" width="9.5546875" customWidth="1"/>
    <col min="9" max="9" width="10" customWidth="1"/>
    <col min="10" max="10" width="9.88671875" customWidth="1"/>
    <col min="11" max="11" width="11" customWidth="1"/>
    <col min="12" max="12" width="11.88671875" customWidth="1"/>
    <col min="17" max="17" width="12" bestFit="1" customWidth="1"/>
  </cols>
  <sheetData>
    <row r="1" spans="1:17" x14ac:dyDescent="0.3">
      <c r="A1" t="s">
        <v>8</v>
      </c>
      <c r="B1" t="s">
        <v>9</v>
      </c>
      <c r="C1" t="s">
        <v>10</v>
      </c>
      <c r="E1" t="s">
        <v>13</v>
      </c>
      <c r="F1" t="s">
        <v>12</v>
      </c>
      <c r="G1" t="s">
        <v>14</v>
      </c>
      <c r="H1" t="s">
        <v>15</v>
      </c>
      <c r="I1" t="s">
        <v>17</v>
      </c>
      <c r="J1" t="s">
        <v>16</v>
      </c>
      <c r="K1" t="s">
        <v>18</v>
      </c>
      <c r="L1" t="s">
        <v>19</v>
      </c>
      <c r="N1" t="s">
        <v>20</v>
      </c>
      <c r="Q1" t="s">
        <v>32</v>
      </c>
    </row>
    <row r="3" spans="1:17" x14ac:dyDescent="0.3">
      <c r="A3">
        <v>20</v>
      </c>
      <c r="B3">
        <f>EXP(-(conA*cont+conB*conC^A3/LN(conC)*(conC^cont-1)))</f>
        <v>0.99997932467098682</v>
      </c>
      <c r="C3">
        <f t="shared" ref="C3:C66" si="0">cont+nu^cont*B3*C4</f>
        <v>19.504002498104317</v>
      </c>
      <c r="E3">
        <f>EXP(-(conA*20+conB*conC^40/LN(conC)*(conC^20-1)))</f>
        <v>0.97277866437591531</v>
      </c>
      <c r="F3" s="2">
        <f>C243-nu^20*E3*C483</f>
        <v>12.700678894216399</v>
      </c>
      <c r="G3">
        <f>EXP(-(conA*1+conB*conC^40/LN(conC)*(conC^1-1)))</f>
        <v>0.99947277955720504</v>
      </c>
      <c r="H3" s="2">
        <f>C243-nu*G3*C255</f>
        <v>0.9777509806880964</v>
      </c>
      <c r="I3">
        <f>EXP(-(conA*25+conB*conC^60/LN(conC)*(conC^25-1)))</f>
        <v>0.63316012909930308</v>
      </c>
      <c r="J3" s="2">
        <f>C483-nu^25*I3*C783</f>
        <v>13.257456121372842</v>
      </c>
      <c r="K3" s="2">
        <f>1-dmonthly*F3</f>
        <v>0.38158982418844278</v>
      </c>
      <c r="L3" s="2">
        <f>K3-nu^20*E3</f>
        <v>1.4959776421915982E-2</v>
      </c>
      <c r="N3" s="3">
        <f>(s*L3+80000*J3*(nu^20)*E3+500)/(12*(0.99*F3-0.09*H3))</f>
        <v>2608.2069741030627</v>
      </c>
      <c r="Q3">
        <f>1-B3</f>
        <v>2.0675329013175592E-5</v>
      </c>
    </row>
    <row r="4" spans="1:17" x14ac:dyDescent="0.3">
      <c r="A4">
        <f t="shared" ref="A4:A67" si="1">A3+1/12</f>
        <v>20.083333333333332</v>
      </c>
      <c r="B4">
        <f t="shared" ref="B4:B66" si="2">EXP(-(conA*cont+conB*conC^A4/LN(conC)*(conC^cont-1)))</f>
        <v>0.9999793017441696</v>
      </c>
      <c r="C4">
        <f t="shared" si="0"/>
        <v>19.500194547847642</v>
      </c>
      <c r="Q4">
        <f t="shared" ref="Q4:Q67" si="3">1-B4</f>
        <v>2.0698255830398082E-5</v>
      </c>
    </row>
    <row r="5" spans="1:17" x14ac:dyDescent="0.3">
      <c r="A5">
        <f t="shared" si="1"/>
        <v>20.166666666666664</v>
      </c>
      <c r="B5">
        <f t="shared" si="2"/>
        <v>0.99997927859292801</v>
      </c>
      <c r="C5">
        <f t="shared" si="0"/>
        <v>19.496371451476229</v>
      </c>
      <c r="Q5">
        <f t="shared" si="3"/>
        <v>2.0721407071988551E-5</v>
      </c>
    </row>
    <row r="6" spans="1:17" x14ac:dyDescent="0.3">
      <c r="A6">
        <f t="shared" si="1"/>
        <v>20.249999999999996</v>
      </c>
      <c r="B6">
        <f t="shared" si="2"/>
        <v>0.99997925521506548</v>
      </c>
      <c r="C6">
        <f t="shared" si="0"/>
        <v>19.492533151167184</v>
      </c>
      <c r="Q6">
        <f t="shared" si="3"/>
        <v>2.0744784934523253E-5</v>
      </c>
    </row>
    <row r="7" spans="1:17" x14ac:dyDescent="0.3">
      <c r="A7">
        <f t="shared" si="1"/>
        <v>20.333333333333329</v>
      </c>
      <c r="B7">
        <f t="shared" si="2"/>
        <v>0.99997923160836355</v>
      </c>
      <c r="C7">
        <f t="shared" si="0"/>
        <v>19.488679588899998</v>
      </c>
      <c r="Q7">
        <f t="shared" si="3"/>
        <v>2.0768391636449834E-5</v>
      </c>
    </row>
    <row r="8" spans="1:17" x14ac:dyDescent="0.3">
      <c r="A8">
        <f t="shared" si="1"/>
        <v>20.416666666666661</v>
      </c>
      <c r="B8">
        <f t="shared" si="2"/>
        <v>0.99997920777058213</v>
      </c>
      <c r="C8">
        <f t="shared" si="0"/>
        <v>19.484810706456113</v>
      </c>
      <c r="Q8">
        <f t="shared" si="3"/>
        <v>2.0792229417865293E-5</v>
      </c>
    </row>
    <row r="9" spans="1:17" x14ac:dyDescent="0.3">
      <c r="A9">
        <f t="shared" si="1"/>
        <v>20.499999999999993</v>
      </c>
      <c r="B9">
        <f t="shared" si="2"/>
        <v>0.99997918369945937</v>
      </c>
      <c r="C9">
        <f t="shared" si="0"/>
        <v>19.480926445418461</v>
      </c>
      <c r="Q9">
        <f t="shared" si="3"/>
        <v>2.0816300540626997E-5</v>
      </c>
    </row>
    <row r="10" spans="1:17" x14ac:dyDescent="0.3">
      <c r="A10">
        <f t="shared" si="1"/>
        <v>20.583333333333325</v>
      </c>
      <c r="B10">
        <f t="shared" si="2"/>
        <v>0.99997915939271109</v>
      </c>
      <c r="C10">
        <f t="shared" si="0"/>
        <v>19.477026747171013</v>
      </c>
      <c r="Q10">
        <f t="shared" si="3"/>
        <v>2.0840607288907798E-5</v>
      </c>
    </row>
    <row r="11" spans="1:17" x14ac:dyDescent="0.3">
      <c r="A11">
        <f t="shared" si="1"/>
        <v>20.666666666666657</v>
      </c>
      <c r="B11">
        <f t="shared" si="2"/>
        <v>0.99997913484803091</v>
      </c>
      <c r="C11">
        <f t="shared" si="0"/>
        <v>19.473111552898349</v>
      </c>
      <c r="Q11">
        <f t="shared" si="3"/>
        <v>2.0865151969085005E-5</v>
      </c>
    </row>
    <row r="12" spans="1:17" x14ac:dyDescent="0.3">
      <c r="A12">
        <f t="shared" si="1"/>
        <v>20.749999999999989</v>
      </c>
      <c r="B12">
        <f t="shared" si="2"/>
        <v>0.99997911006308959</v>
      </c>
      <c r="C12">
        <f t="shared" si="0"/>
        <v>19.469180803585193</v>
      </c>
      <c r="Q12">
        <f t="shared" si="3"/>
        <v>2.0889936910406526E-5</v>
      </c>
    </row>
    <row r="13" spans="1:17" x14ac:dyDescent="0.3">
      <c r="A13">
        <f t="shared" si="1"/>
        <v>20.833333333333321</v>
      </c>
      <c r="B13">
        <f t="shared" si="2"/>
        <v>0.99997908503553556</v>
      </c>
      <c r="C13">
        <f t="shared" si="0"/>
        <v>19.46523444001599</v>
      </c>
      <c r="Q13">
        <f t="shared" si="3"/>
        <v>2.0914964464435748E-5</v>
      </c>
    </row>
    <row r="14" spans="1:17" x14ac:dyDescent="0.3">
      <c r="A14">
        <f t="shared" si="1"/>
        <v>20.916666666666654</v>
      </c>
      <c r="B14">
        <f t="shared" si="2"/>
        <v>0.99997905976299373</v>
      </c>
      <c r="C14">
        <f t="shared" si="0"/>
        <v>19.461272402774451</v>
      </c>
      <c r="Q14">
        <f t="shared" si="3"/>
        <v>2.0940237006272788E-5</v>
      </c>
    </row>
    <row r="15" spans="1:17" x14ac:dyDescent="0.3">
      <c r="A15">
        <f t="shared" si="1"/>
        <v>20.999999999999986</v>
      </c>
      <c r="B15">
        <f t="shared" si="2"/>
        <v>0.999979034243066</v>
      </c>
      <c r="C15">
        <f t="shared" si="0"/>
        <v>19.457294632243116</v>
      </c>
      <c r="Q15">
        <f t="shared" si="3"/>
        <v>2.096575693399938E-5</v>
      </c>
    </row>
    <row r="16" spans="1:17" x14ac:dyDescent="0.3">
      <c r="A16">
        <f t="shared" si="1"/>
        <v>21.083333333333318</v>
      </c>
      <c r="B16">
        <f t="shared" si="2"/>
        <v>0.99997900847333099</v>
      </c>
      <c r="C16">
        <f t="shared" si="0"/>
        <v>19.453301068602922</v>
      </c>
      <c r="Q16">
        <f t="shared" si="3"/>
        <v>2.099152666901194E-5</v>
      </c>
    </row>
    <row r="17" spans="1:17" x14ac:dyDescent="0.3">
      <c r="A17">
        <f t="shared" si="1"/>
        <v>21.16666666666665</v>
      </c>
      <c r="B17">
        <f t="shared" si="2"/>
        <v>0.9999789824513432</v>
      </c>
      <c r="C17">
        <f t="shared" si="0"/>
        <v>19.449291651832755</v>
      </c>
      <c r="Q17">
        <f t="shared" si="3"/>
        <v>2.1017548656798724E-5</v>
      </c>
    </row>
    <row r="18" spans="1:17" x14ac:dyDescent="0.3">
      <c r="A18">
        <f t="shared" si="1"/>
        <v>21.249999999999982</v>
      </c>
      <c r="B18">
        <f t="shared" si="2"/>
        <v>0.9999789561746335</v>
      </c>
      <c r="C18">
        <f t="shared" si="0"/>
        <v>19.445266321709024</v>
      </c>
      <c r="Q18">
        <f t="shared" si="3"/>
        <v>2.1043825366495739E-5</v>
      </c>
    </row>
    <row r="19" spans="1:17" x14ac:dyDescent="0.3">
      <c r="A19">
        <f t="shared" si="1"/>
        <v>21.333333333333314</v>
      </c>
      <c r="B19">
        <f t="shared" si="2"/>
        <v>0.99997892964070845</v>
      </c>
      <c r="C19">
        <f t="shared" si="0"/>
        <v>19.441225017805223</v>
      </c>
      <c r="Q19">
        <f t="shared" si="3"/>
        <v>2.1070359291552876E-5</v>
      </c>
    </row>
    <row r="20" spans="1:17" x14ac:dyDescent="0.3">
      <c r="A20">
        <f t="shared" si="1"/>
        <v>21.416666666666647</v>
      </c>
      <c r="B20">
        <f t="shared" si="2"/>
        <v>0.99997890284705038</v>
      </c>
      <c r="C20">
        <f t="shared" si="0"/>
        <v>19.437167679491502</v>
      </c>
      <c r="Q20">
        <f t="shared" si="3"/>
        <v>2.1097152949622888E-5</v>
      </c>
    </row>
    <row r="21" spans="1:17" x14ac:dyDescent="0.3">
      <c r="A21">
        <f t="shared" si="1"/>
        <v>21.499999999999979</v>
      </c>
      <c r="B21">
        <f t="shared" si="2"/>
        <v>0.99997887579111666</v>
      </c>
      <c r="C21">
        <f t="shared" si="0"/>
        <v>19.433094245934232</v>
      </c>
      <c r="Q21">
        <f t="shared" si="3"/>
        <v>2.1124208883338547E-5</v>
      </c>
    </row>
    <row r="22" spans="1:17" x14ac:dyDescent="0.3">
      <c r="A22">
        <f t="shared" si="1"/>
        <v>21.583333333333311</v>
      </c>
      <c r="B22">
        <f t="shared" si="2"/>
        <v>0.99997884847034002</v>
      </c>
      <c r="C22">
        <f t="shared" si="0"/>
        <v>19.429004656095586</v>
      </c>
      <c r="Q22">
        <f t="shared" si="3"/>
        <v>2.1151529659979573E-5</v>
      </c>
    </row>
    <row r="23" spans="1:17" x14ac:dyDescent="0.3">
      <c r="A23">
        <f t="shared" si="1"/>
        <v>21.666666666666643</v>
      </c>
      <c r="B23">
        <f t="shared" si="2"/>
        <v>0.99997882088212808</v>
      </c>
      <c r="C23">
        <f t="shared" si="0"/>
        <v>19.424898848733104</v>
      </c>
      <c r="Q23">
        <f t="shared" si="3"/>
        <v>2.1179117871916731E-5</v>
      </c>
    </row>
    <row r="24" spans="1:17" x14ac:dyDescent="0.3">
      <c r="A24">
        <f t="shared" si="1"/>
        <v>21.749999999999975</v>
      </c>
      <c r="B24">
        <f t="shared" si="2"/>
        <v>0.99997879302386294</v>
      </c>
      <c r="C24">
        <f t="shared" si="0"/>
        <v>19.420776762399267</v>
      </c>
      <c r="Q24">
        <f t="shared" si="3"/>
        <v>2.1206976137055911E-5</v>
      </c>
    </row>
    <row r="25" spans="1:17" x14ac:dyDescent="0.3">
      <c r="A25">
        <f t="shared" si="1"/>
        <v>21.833333333333307</v>
      </c>
      <c r="B25">
        <f t="shared" si="2"/>
        <v>0.99997876489290105</v>
      </c>
      <c r="C25">
        <f t="shared" si="0"/>
        <v>19.416638335441089</v>
      </c>
      <c r="Q25">
        <f t="shared" si="3"/>
        <v>2.1235107098949157E-5</v>
      </c>
    </row>
    <row r="26" spans="1:17" x14ac:dyDescent="0.3">
      <c r="A26">
        <f t="shared" si="1"/>
        <v>21.916666666666639</v>
      </c>
      <c r="B26">
        <f t="shared" si="2"/>
        <v>0.99997873648657321</v>
      </c>
      <c r="C26">
        <f t="shared" si="0"/>
        <v>19.412483505999674</v>
      </c>
      <c r="Q26">
        <f t="shared" si="3"/>
        <v>2.1263513426794667E-5</v>
      </c>
    </row>
    <row r="27" spans="1:17" x14ac:dyDescent="0.3">
      <c r="A27">
        <f t="shared" si="1"/>
        <v>21.999999999999972</v>
      </c>
      <c r="B27">
        <f t="shared" si="2"/>
        <v>0.99997870780218379</v>
      </c>
      <c r="C27">
        <f t="shared" si="0"/>
        <v>19.408312212009822</v>
      </c>
      <c r="Q27">
        <f t="shared" si="3"/>
        <v>2.1292197816213942E-5</v>
      </c>
    </row>
    <row r="28" spans="1:17" x14ac:dyDescent="0.3">
      <c r="A28">
        <f t="shared" si="1"/>
        <v>22.083333333333304</v>
      </c>
      <c r="B28">
        <f t="shared" si="2"/>
        <v>0.99997867883701108</v>
      </c>
      <c r="C28">
        <f t="shared" si="0"/>
        <v>19.404124391199595</v>
      </c>
      <c r="Q28">
        <f t="shared" si="3"/>
        <v>2.1321162988918729E-5</v>
      </c>
    </row>
    <row r="29" spans="1:17" x14ac:dyDescent="0.3">
      <c r="A29">
        <f t="shared" si="1"/>
        <v>22.166666666666636</v>
      </c>
      <c r="B29">
        <f t="shared" si="2"/>
        <v>0.99997864958830651</v>
      </c>
      <c r="C29">
        <f t="shared" si="0"/>
        <v>19.399919981089905</v>
      </c>
      <c r="Q29">
        <f t="shared" si="3"/>
        <v>2.1350411693488169E-5</v>
      </c>
    </row>
    <row r="30" spans="1:17" x14ac:dyDescent="0.3">
      <c r="A30">
        <f t="shared" si="1"/>
        <v>22.249999999999968</v>
      </c>
      <c r="B30">
        <f t="shared" si="2"/>
        <v>0.99997862005329474</v>
      </c>
      <c r="C30">
        <f t="shared" si="0"/>
        <v>19.395698918994107</v>
      </c>
      <c r="Q30">
        <f t="shared" si="3"/>
        <v>2.137994670525778E-5</v>
      </c>
    </row>
    <row r="31" spans="1:17" x14ac:dyDescent="0.3">
      <c r="A31">
        <f t="shared" si="1"/>
        <v>22.3333333333333</v>
      </c>
      <c r="B31">
        <f t="shared" si="2"/>
        <v>0.99997859022917301</v>
      </c>
      <c r="C31">
        <f t="shared" si="0"/>
        <v>19.39146114201758</v>
      </c>
      <c r="Q31">
        <f t="shared" si="3"/>
        <v>2.1409770826985586E-5</v>
      </c>
    </row>
    <row r="32" spans="1:17" x14ac:dyDescent="0.3">
      <c r="A32">
        <f t="shared" si="1"/>
        <v>22.416666666666632</v>
      </c>
      <c r="B32">
        <f t="shared" si="2"/>
        <v>0.99997856011311159</v>
      </c>
      <c r="C32">
        <f t="shared" si="0"/>
        <v>19.387206587057332</v>
      </c>
      <c r="Q32">
        <f t="shared" si="3"/>
        <v>2.1439886888408033E-5</v>
      </c>
    </row>
    <row r="33" spans="1:17" x14ac:dyDescent="0.3">
      <c r="A33">
        <f t="shared" si="1"/>
        <v>22.499999999999964</v>
      </c>
      <c r="B33">
        <f t="shared" si="2"/>
        <v>0.99997852970225254</v>
      </c>
      <c r="C33">
        <f t="shared" si="0"/>
        <v>19.382935190801586</v>
      </c>
      <c r="Q33">
        <f t="shared" si="3"/>
        <v>2.1470297747461231E-5</v>
      </c>
    </row>
    <row r="34" spans="1:17" x14ac:dyDescent="0.3">
      <c r="A34">
        <f t="shared" si="1"/>
        <v>22.583333333333297</v>
      </c>
      <c r="B34">
        <f t="shared" si="2"/>
        <v>0.99997849899371039</v>
      </c>
      <c r="C34">
        <f t="shared" si="0"/>
        <v>19.378646889729374</v>
      </c>
      <c r="Q34">
        <f t="shared" si="3"/>
        <v>2.1501006289614821E-5</v>
      </c>
    </row>
    <row r="35" spans="1:17" x14ac:dyDescent="0.3">
      <c r="A35">
        <f t="shared" si="1"/>
        <v>22.666666666666629</v>
      </c>
      <c r="B35">
        <f t="shared" si="2"/>
        <v>0.99997846798457102</v>
      </c>
      <c r="C35">
        <f t="shared" si="0"/>
        <v>19.374341620110137</v>
      </c>
      <c r="Q35">
        <f t="shared" si="3"/>
        <v>2.1532015428982199E-5</v>
      </c>
    </row>
    <row r="36" spans="1:17" x14ac:dyDescent="0.3">
      <c r="A36">
        <f t="shared" si="1"/>
        <v>22.749999999999961</v>
      </c>
      <c r="B36">
        <f t="shared" si="2"/>
        <v>0.99997843667189201</v>
      </c>
      <c r="C36">
        <f t="shared" si="0"/>
        <v>19.370019318003333</v>
      </c>
      <c r="Q36">
        <f t="shared" si="3"/>
        <v>2.1563328107987445E-5</v>
      </c>
    </row>
    <row r="37" spans="1:17" x14ac:dyDescent="0.3">
      <c r="A37">
        <f t="shared" si="1"/>
        <v>22.833333333333293</v>
      </c>
      <c r="B37">
        <f t="shared" si="2"/>
        <v>0.99997840505270219</v>
      </c>
      <c r="C37">
        <f t="shared" si="0"/>
        <v>19.365679919258035</v>
      </c>
      <c r="Q37">
        <f t="shared" si="3"/>
        <v>2.1594947297809419E-5</v>
      </c>
    </row>
    <row r="38" spans="1:17" x14ac:dyDescent="0.3">
      <c r="A38">
        <f t="shared" si="1"/>
        <v>22.916666666666625</v>
      </c>
      <c r="B38">
        <f t="shared" si="2"/>
        <v>0.99997837312400117</v>
      </c>
      <c r="C38">
        <f t="shared" si="0"/>
        <v>19.361323359512532</v>
      </c>
      <c r="Q38">
        <f t="shared" si="3"/>
        <v>2.1626875998825845E-5</v>
      </c>
    </row>
    <row r="39" spans="1:17" x14ac:dyDescent="0.3">
      <c r="A39">
        <f t="shared" si="1"/>
        <v>22.999999999999957</v>
      </c>
      <c r="B39">
        <f t="shared" si="2"/>
        <v>0.99997834088275939</v>
      </c>
      <c r="C39">
        <f t="shared" si="0"/>
        <v>19.356949574193948</v>
      </c>
      <c r="Q39">
        <f t="shared" si="3"/>
        <v>2.1659117240613313E-5</v>
      </c>
    </row>
    <row r="40" spans="1:17" x14ac:dyDescent="0.3">
      <c r="A40">
        <f t="shared" si="1"/>
        <v>23.08333333333329</v>
      </c>
      <c r="B40">
        <f t="shared" si="2"/>
        <v>0.99997830832591716</v>
      </c>
      <c r="C40">
        <f t="shared" si="0"/>
        <v>19.35255849851784</v>
      </c>
      <c r="Q40">
        <f t="shared" si="3"/>
        <v>2.1691674082835455E-5</v>
      </c>
    </row>
    <row r="41" spans="1:17" x14ac:dyDescent="0.3">
      <c r="A41">
        <f t="shared" si="1"/>
        <v>23.166666666666622</v>
      </c>
      <c r="B41">
        <f t="shared" si="2"/>
        <v>0.99997827545038553</v>
      </c>
      <c r="C41">
        <f t="shared" si="0"/>
        <v>19.348150067487829</v>
      </c>
      <c r="Q41">
        <f t="shared" si="3"/>
        <v>2.1724549614465793E-5</v>
      </c>
    </row>
    <row r="42" spans="1:17" x14ac:dyDescent="0.3">
      <c r="A42">
        <f t="shared" si="1"/>
        <v>23.249999999999954</v>
      </c>
      <c r="B42">
        <f t="shared" si="2"/>
        <v>0.99997824225304477</v>
      </c>
      <c r="C42">
        <f t="shared" si="0"/>
        <v>19.343724215895197</v>
      </c>
      <c r="Q42">
        <f t="shared" si="3"/>
        <v>2.1757746955231028E-5</v>
      </c>
    </row>
    <row r="43" spans="1:17" x14ac:dyDescent="0.3">
      <c r="A43">
        <f t="shared" si="1"/>
        <v>23.333333333333286</v>
      </c>
      <c r="B43">
        <f t="shared" si="2"/>
        <v>0.99997820873074472</v>
      </c>
      <c r="C43">
        <f t="shared" si="0"/>
        <v>19.339280878318519</v>
      </c>
      <c r="Q43">
        <f t="shared" si="3"/>
        <v>2.1791269255277967E-5</v>
      </c>
    </row>
    <row r="44" spans="1:17" x14ac:dyDescent="0.3">
      <c r="A44">
        <f t="shared" si="1"/>
        <v>23.416666666666618</v>
      </c>
      <c r="B44">
        <f t="shared" si="2"/>
        <v>0.9999781748803046</v>
      </c>
      <c r="C44">
        <f t="shared" si="0"/>
        <v>19.334819989123279</v>
      </c>
      <c r="Q44">
        <f t="shared" si="3"/>
        <v>2.1825119695395578E-5</v>
      </c>
    </row>
    <row r="45" spans="1:17" x14ac:dyDescent="0.3">
      <c r="A45">
        <f t="shared" si="1"/>
        <v>23.49999999999995</v>
      </c>
      <c r="B45">
        <f t="shared" si="2"/>
        <v>0.99997814069851232</v>
      </c>
      <c r="C45">
        <f t="shared" si="0"/>
        <v>19.330341482461495</v>
      </c>
      <c r="Q45">
        <f t="shared" si="3"/>
        <v>2.1859301487681115E-5</v>
      </c>
    </row>
    <row r="46" spans="1:17" x14ac:dyDescent="0.3">
      <c r="A46">
        <f t="shared" si="1"/>
        <v>23.583333333333282</v>
      </c>
      <c r="B46">
        <f t="shared" si="2"/>
        <v>0.99997810618212435</v>
      </c>
      <c r="C46">
        <f t="shared" si="0"/>
        <v>19.325845292271346</v>
      </c>
      <c r="Q46">
        <f t="shared" si="3"/>
        <v>2.1893817875651145E-5</v>
      </c>
    </row>
    <row r="47" spans="1:17" x14ac:dyDescent="0.3">
      <c r="A47">
        <f t="shared" si="1"/>
        <v>23.666666666666615</v>
      </c>
      <c r="B47">
        <f t="shared" si="2"/>
        <v>0.99997807132786543</v>
      </c>
      <c r="C47">
        <f t="shared" si="0"/>
        <v>19.3213313522768</v>
      </c>
      <c r="Q47">
        <f t="shared" si="3"/>
        <v>2.1928672134574612E-5</v>
      </c>
    </row>
    <row r="48" spans="1:17" x14ac:dyDescent="0.3">
      <c r="A48">
        <f t="shared" si="1"/>
        <v>23.749999999999947</v>
      </c>
      <c r="B48">
        <f t="shared" si="2"/>
        <v>0.99997803613242831</v>
      </c>
      <c r="C48">
        <f t="shared" si="0"/>
        <v>19.316799595987256</v>
      </c>
      <c r="Q48">
        <f t="shared" si="3"/>
        <v>2.1963867571694884E-5</v>
      </c>
    </row>
    <row r="49" spans="1:17" x14ac:dyDescent="0.3">
      <c r="A49">
        <f t="shared" si="1"/>
        <v>23.833333333333279</v>
      </c>
      <c r="B49">
        <f t="shared" si="2"/>
        <v>0.99997800059247333</v>
      </c>
      <c r="C49">
        <f t="shared" si="0"/>
        <v>19.312249956697158</v>
      </c>
      <c r="Q49">
        <f t="shared" si="3"/>
        <v>2.1999407526673842E-5</v>
      </c>
    </row>
    <row r="50" spans="1:17" x14ac:dyDescent="0.3">
      <c r="A50">
        <f t="shared" si="1"/>
        <v>23.916666666666611</v>
      </c>
      <c r="B50">
        <f t="shared" si="2"/>
        <v>0.99997796470462796</v>
      </c>
      <c r="C50">
        <f t="shared" si="0"/>
        <v>19.307682367485661</v>
      </c>
      <c r="Q50">
        <f t="shared" si="3"/>
        <v>2.2035295372035968E-5</v>
      </c>
    </row>
    <row r="51" spans="1:17" x14ac:dyDescent="0.3">
      <c r="A51">
        <f t="shared" si="1"/>
        <v>23.999999999999943</v>
      </c>
      <c r="B51">
        <f t="shared" si="2"/>
        <v>0.99997792846548694</v>
      </c>
      <c r="C51">
        <f t="shared" si="0"/>
        <v>19.303096761216253</v>
      </c>
      <c r="Q51">
        <f t="shared" si="3"/>
        <v>2.2071534513057323E-5</v>
      </c>
    </row>
    <row r="52" spans="1:17" x14ac:dyDescent="0.3">
      <c r="A52">
        <f t="shared" si="1"/>
        <v>24.083333333333275</v>
      </c>
      <c r="B52">
        <f t="shared" si="2"/>
        <v>0.99997789187161157</v>
      </c>
      <c r="C52">
        <f t="shared" si="0"/>
        <v>19.298493070536406</v>
      </c>
      <c r="Q52">
        <f t="shared" si="3"/>
        <v>2.210812838843168E-5</v>
      </c>
    </row>
    <row r="53" spans="1:17" x14ac:dyDescent="0.3">
      <c r="A53">
        <f t="shared" si="1"/>
        <v>24.166666666666607</v>
      </c>
      <c r="B53">
        <f t="shared" si="2"/>
        <v>0.9999778549195294</v>
      </c>
      <c r="C53">
        <f t="shared" si="0"/>
        <v>19.293871227877229</v>
      </c>
      <c r="Q53">
        <f t="shared" si="3"/>
        <v>2.2145080470603595E-5</v>
      </c>
    </row>
    <row r="54" spans="1:17" x14ac:dyDescent="0.3">
      <c r="A54">
        <f t="shared" si="1"/>
        <v>24.24999999999994</v>
      </c>
      <c r="B54">
        <f t="shared" si="2"/>
        <v>0.99997781760573412</v>
      </c>
      <c r="C54">
        <f t="shared" si="0"/>
        <v>19.28923116545311</v>
      </c>
      <c r="Q54">
        <f t="shared" si="3"/>
        <v>2.2182394265879424E-5</v>
      </c>
    </row>
    <row r="55" spans="1:17" x14ac:dyDescent="0.3">
      <c r="A55">
        <f t="shared" si="1"/>
        <v>24.333333333333272</v>
      </c>
      <c r="B55">
        <f t="shared" si="2"/>
        <v>0.99997777992668502</v>
      </c>
      <c r="C55">
        <f t="shared" si="0"/>
        <v>19.284572815261374</v>
      </c>
      <c r="Q55">
        <f t="shared" si="3"/>
        <v>2.2220073314982436E-5</v>
      </c>
    </row>
    <row r="56" spans="1:17" x14ac:dyDescent="0.3">
      <c r="A56">
        <f t="shared" si="1"/>
        <v>24.416666666666604</v>
      </c>
      <c r="B56">
        <f t="shared" si="2"/>
        <v>0.99997774187880673</v>
      </c>
      <c r="C56">
        <f t="shared" si="0"/>
        <v>19.279896109081939</v>
      </c>
      <c r="Q56">
        <f t="shared" si="3"/>
        <v>2.225812119327486E-5</v>
      </c>
    </row>
    <row r="57" spans="1:17" x14ac:dyDescent="0.3">
      <c r="A57">
        <f t="shared" si="1"/>
        <v>24.499999999999936</v>
      </c>
      <c r="B57">
        <f t="shared" si="2"/>
        <v>0.99997770345848891</v>
      </c>
      <c r="C57">
        <f t="shared" si="0"/>
        <v>19.275200978476985</v>
      </c>
      <c r="Q57">
        <f t="shared" si="3"/>
        <v>2.229654151109095E-5</v>
      </c>
    </row>
    <row r="58" spans="1:17" x14ac:dyDescent="0.3">
      <c r="A58">
        <f t="shared" si="1"/>
        <v>24.583333333333268</v>
      </c>
      <c r="B58">
        <f t="shared" si="2"/>
        <v>0.99997766466208593</v>
      </c>
      <c r="C58">
        <f t="shared" si="0"/>
        <v>19.270487354790607</v>
      </c>
      <c r="Q58">
        <f t="shared" si="3"/>
        <v>2.2335337914070053E-5</v>
      </c>
    </row>
    <row r="59" spans="1:17" x14ac:dyDescent="0.3">
      <c r="A59">
        <f t="shared" si="1"/>
        <v>24.6666666666666</v>
      </c>
      <c r="B59">
        <f t="shared" si="2"/>
        <v>0.99997762548591629</v>
      </c>
      <c r="C59">
        <f t="shared" si="0"/>
        <v>19.265755169148491</v>
      </c>
      <c r="Q59">
        <f t="shared" si="3"/>
        <v>2.2374514083711716E-5</v>
      </c>
    </row>
    <row r="60" spans="1:17" x14ac:dyDescent="0.3">
      <c r="A60">
        <f t="shared" si="1"/>
        <v>24.749999999999932</v>
      </c>
      <c r="B60">
        <f t="shared" si="2"/>
        <v>0.99997758592626262</v>
      </c>
      <c r="C60">
        <f t="shared" si="0"/>
        <v>19.261004352457579</v>
      </c>
      <c r="Q60">
        <f t="shared" si="3"/>
        <v>2.2414073737375695E-5</v>
      </c>
    </row>
    <row r="61" spans="1:17" x14ac:dyDescent="0.3">
      <c r="A61">
        <f t="shared" si="1"/>
        <v>24.833333333333265</v>
      </c>
      <c r="B61">
        <f t="shared" si="2"/>
        <v>0.99997754597937127</v>
      </c>
      <c r="C61">
        <f t="shared" si="0"/>
        <v>19.256234835405749</v>
      </c>
      <c r="Q61">
        <f t="shared" si="3"/>
        <v>2.2454020628726035E-5</v>
      </c>
    </row>
    <row r="62" spans="1:17" x14ac:dyDescent="0.3">
      <c r="A62">
        <f t="shared" si="1"/>
        <v>24.916666666666597</v>
      </c>
      <c r="B62">
        <f t="shared" si="2"/>
        <v>0.9999775056414516</v>
      </c>
      <c r="C62">
        <f t="shared" si="0"/>
        <v>19.251446548461487</v>
      </c>
      <c r="Q62">
        <f t="shared" si="3"/>
        <v>2.2494358548397209E-5</v>
      </c>
    </row>
    <row r="63" spans="1:17" x14ac:dyDescent="0.3">
      <c r="A63">
        <f t="shared" si="1"/>
        <v>24.999999999999929</v>
      </c>
      <c r="B63">
        <f t="shared" si="2"/>
        <v>0.99997746490867589</v>
      </c>
      <c r="C63">
        <f t="shared" si="0"/>
        <v>19.246639421873578</v>
      </c>
      <c r="Q63">
        <f t="shared" si="3"/>
        <v>2.2535091324105139E-5</v>
      </c>
    </row>
    <row r="64" spans="1:17" x14ac:dyDescent="0.3">
      <c r="A64">
        <f t="shared" si="1"/>
        <v>25.083333333333261</v>
      </c>
      <c r="B64">
        <f t="shared" si="2"/>
        <v>0.99997742377717913</v>
      </c>
      <c r="C64">
        <f t="shared" si="0"/>
        <v>19.241813385670788</v>
      </c>
      <c r="Q64">
        <f t="shared" si="3"/>
        <v>2.2576222820869241E-5</v>
      </c>
    </row>
    <row r="65" spans="1:17" x14ac:dyDescent="0.3">
      <c r="A65">
        <f t="shared" si="1"/>
        <v>25.166666666666593</v>
      </c>
      <c r="B65">
        <f t="shared" si="2"/>
        <v>0.99997738224305832</v>
      </c>
      <c r="C65">
        <f t="shared" si="0"/>
        <v>19.236968369661547</v>
      </c>
      <c r="Q65">
        <f t="shared" si="3"/>
        <v>2.2617756941678557E-5</v>
      </c>
    </row>
    <row r="66" spans="1:17" x14ac:dyDescent="0.3">
      <c r="A66">
        <f t="shared" si="1"/>
        <v>25.249999999999925</v>
      </c>
      <c r="B66">
        <f t="shared" si="2"/>
        <v>0.99997734030237229</v>
      </c>
      <c r="C66">
        <f t="shared" si="0"/>
        <v>19.232104303433651</v>
      </c>
      <c r="Q66">
        <f t="shared" si="3"/>
        <v>2.2659697627713804E-5</v>
      </c>
    </row>
    <row r="67" spans="1:17" x14ac:dyDescent="0.3">
      <c r="A67">
        <f t="shared" si="1"/>
        <v>25.333333333333258</v>
      </c>
      <c r="B67">
        <f t="shared" ref="B67:B130" si="4">EXP(-(conA*cont+conB*conC^A67/LN(conC)*(conC^cont-1)))</f>
        <v>0.99997729795114143</v>
      </c>
      <c r="C67">
        <f t="shared" ref="C67:C130" si="5">cont+nu^cont*B67*C68</f>
        <v>19.227221116353956</v>
      </c>
      <c r="Q67">
        <f t="shared" si="3"/>
        <v>2.2702048858569412E-5</v>
      </c>
    </row>
    <row r="68" spans="1:17" x14ac:dyDescent="0.3">
      <c r="A68">
        <f t="shared" ref="A68:A131" si="6">A67+1/12</f>
        <v>25.41666666666659</v>
      </c>
      <c r="B68">
        <f t="shared" si="4"/>
        <v>0.99997725518534697</v>
      </c>
      <c r="C68">
        <f t="shared" si="5"/>
        <v>19.222318737568077</v>
      </c>
      <c r="Q68">
        <f t="shared" ref="Q68:Q131" si="7">1-B68</f>
        <v>2.2744814653030687E-5</v>
      </c>
    </row>
    <row r="69" spans="1:17" x14ac:dyDescent="0.3">
      <c r="A69">
        <f t="shared" si="6"/>
        <v>25.499999999999922</v>
      </c>
      <c r="B69">
        <f t="shared" si="4"/>
        <v>0.99997721200093082</v>
      </c>
      <c r="C69">
        <f t="shared" si="5"/>
        <v>19.217397096000099</v>
      </c>
      <c r="Q69">
        <f t="shared" si="7"/>
        <v>2.2787999069184828E-5</v>
      </c>
    </row>
    <row r="70" spans="1:17" x14ac:dyDescent="0.3">
      <c r="A70">
        <f t="shared" si="6"/>
        <v>25.583333333333254</v>
      </c>
      <c r="B70">
        <f t="shared" si="4"/>
        <v>0.99997716839379536</v>
      </c>
      <c r="C70">
        <f t="shared" si="5"/>
        <v>19.212456120352279</v>
      </c>
      <c r="Q70">
        <f t="shared" si="7"/>
        <v>2.2831606204642974E-5</v>
      </c>
    </row>
    <row r="71" spans="1:17" x14ac:dyDescent="0.3">
      <c r="A71">
        <f t="shared" si="6"/>
        <v>25.666666666666586</v>
      </c>
      <c r="B71">
        <f t="shared" si="4"/>
        <v>0.99997712435980268</v>
      </c>
      <c r="C71">
        <f t="shared" si="5"/>
        <v>19.207495739104761</v>
      </c>
      <c r="Q71">
        <f t="shared" si="7"/>
        <v>2.287564019731736E-5</v>
      </c>
    </row>
    <row r="72" spans="1:17" x14ac:dyDescent="0.3">
      <c r="A72">
        <f t="shared" si="6"/>
        <v>25.749999999999918</v>
      </c>
      <c r="B72">
        <f t="shared" si="4"/>
        <v>0.99997707989477436</v>
      </c>
      <c r="C72">
        <f t="shared" si="5"/>
        <v>19.2025158805153</v>
      </c>
      <c r="Q72">
        <f t="shared" si="7"/>
        <v>2.2920105225643361E-5</v>
      </c>
    </row>
    <row r="73" spans="1:17" x14ac:dyDescent="0.3">
      <c r="A73">
        <f t="shared" si="6"/>
        <v>25.83333333333325</v>
      </c>
      <c r="B73">
        <f t="shared" si="4"/>
        <v>0.99997703499449131</v>
      </c>
      <c r="C73">
        <f t="shared" si="5"/>
        <v>19.197516472618979</v>
      </c>
      <c r="Q73">
        <f t="shared" si="7"/>
        <v>2.2965005508690517E-5</v>
      </c>
    </row>
    <row r="74" spans="1:17" x14ac:dyDescent="0.3">
      <c r="A74">
        <f t="shared" si="6"/>
        <v>25.916666666666583</v>
      </c>
      <c r="B74">
        <f t="shared" si="4"/>
        <v>0.99997698965469284</v>
      </c>
      <c r="C74">
        <f t="shared" si="5"/>
        <v>19.192497443227928</v>
      </c>
      <c r="Q74">
        <f t="shared" si="7"/>
        <v>2.3010345307161728E-5</v>
      </c>
    </row>
    <row r="75" spans="1:17" x14ac:dyDescent="0.3">
      <c r="A75">
        <f t="shared" si="6"/>
        <v>25.999999999999915</v>
      </c>
      <c r="B75">
        <f t="shared" si="4"/>
        <v>0.99997694387107672</v>
      </c>
      <c r="C75">
        <f t="shared" si="5"/>
        <v>19.187458719931069</v>
      </c>
      <c r="Q75">
        <f t="shared" si="7"/>
        <v>2.3056128923282238E-5</v>
      </c>
    </row>
    <row r="76" spans="1:17" x14ac:dyDescent="0.3">
      <c r="A76">
        <f t="shared" si="6"/>
        <v>26.083333333333247</v>
      </c>
      <c r="B76">
        <f t="shared" si="4"/>
        <v>0.99997689763929853</v>
      </c>
      <c r="C76">
        <f t="shared" si="5"/>
        <v>19.182400230093837</v>
      </c>
      <c r="Q76">
        <f t="shared" si="7"/>
        <v>2.3102360701465763E-5</v>
      </c>
    </row>
    <row r="77" spans="1:17" x14ac:dyDescent="0.3">
      <c r="A77">
        <f t="shared" si="6"/>
        <v>26.166666666666579</v>
      </c>
      <c r="B77">
        <f t="shared" si="4"/>
        <v>0.99997685095497146</v>
      </c>
      <c r="C77">
        <f t="shared" si="5"/>
        <v>19.177321900857926</v>
      </c>
      <c r="Q77">
        <f t="shared" si="7"/>
        <v>2.3149045028536541E-5</v>
      </c>
    </row>
    <row r="78" spans="1:17" x14ac:dyDescent="0.3">
      <c r="A78">
        <f t="shared" si="6"/>
        <v>26.249999999999911</v>
      </c>
      <c r="B78">
        <f t="shared" si="4"/>
        <v>0.99997680381366549</v>
      </c>
      <c r="C78">
        <f t="shared" si="5"/>
        <v>19.172223659141036</v>
      </c>
      <c r="Q78">
        <f t="shared" si="7"/>
        <v>2.3196186334506486E-5</v>
      </c>
    </row>
    <row r="79" spans="1:17" x14ac:dyDescent="0.3">
      <c r="A79">
        <f t="shared" si="6"/>
        <v>26.333333333333243</v>
      </c>
      <c r="B79">
        <f t="shared" si="4"/>
        <v>0.99997675621090765</v>
      </c>
      <c r="C79">
        <f t="shared" si="5"/>
        <v>19.167105431636617</v>
      </c>
      <c r="Q79">
        <f t="shared" si="7"/>
        <v>2.324378909235314E-5</v>
      </c>
    </row>
    <row r="80" spans="1:17" x14ac:dyDescent="0.3">
      <c r="A80">
        <f t="shared" si="6"/>
        <v>26.416666666666575</v>
      </c>
      <c r="B80">
        <f t="shared" si="4"/>
        <v>0.99997670814218087</v>
      </c>
      <c r="C80">
        <f t="shared" si="5"/>
        <v>19.161967144813616</v>
      </c>
      <c r="Q80">
        <f t="shared" si="7"/>
        <v>2.3291857819129902E-5</v>
      </c>
    </row>
    <row r="81" spans="1:17" x14ac:dyDescent="0.3">
      <c r="A81">
        <f t="shared" si="6"/>
        <v>26.499999999999908</v>
      </c>
      <c r="B81">
        <f t="shared" si="4"/>
        <v>0.99997665960292381</v>
      </c>
      <c r="C81">
        <f t="shared" si="5"/>
        <v>19.156808724916242</v>
      </c>
      <c r="Q81">
        <f t="shared" si="7"/>
        <v>2.3340397076188069E-5</v>
      </c>
    </row>
    <row r="82" spans="1:17" x14ac:dyDescent="0.3">
      <c r="A82">
        <f t="shared" si="6"/>
        <v>26.58333333333324</v>
      </c>
      <c r="B82">
        <f t="shared" si="4"/>
        <v>0.99997661058853071</v>
      </c>
      <c r="C82">
        <f t="shared" si="5"/>
        <v>19.151630097963732</v>
      </c>
      <c r="Q82">
        <f t="shared" si="7"/>
        <v>2.3389411469287857E-5</v>
      </c>
    </row>
    <row r="83" spans="1:17" x14ac:dyDescent="0.3">
      <c r="A83">
        <f t="shared" si="6"/>
        <v>26.666666666666572</v>
      </c>
      <c r="B83">
        <f t="shared" si="4"/>
        <v>0.99997656109435074</v>
      </c>
      <c r="C83">
        <f t="shared" si="5"/>
        <v>19.146431189750107</v>
      </c>
      <c r="Q83">
        <f t="shared" si="7"/>
        <v>2.3438905649264541E-5</v>
      </c>
    </row>
    <row r="84" spans="1:17" x14ac:dyDescent="0.3">
      <c r="A84">
        <f t="shared" si="6"/>
        <v>26.749999999999904</v>
      </c>
      <c r="B84">
        <f t="shared" si="4"/>
        <v>0.99997651111568731</v>
      </c>
      <c r="C84">
        <f t="shared" si="5"/>
        <v>19.141211925843962</v>
      </c>
      <c r="Q84">
        <f t="shared" si="7"/>
        <v>2.348888431269458E-5</v>
      </c>
    </row>
    <row r="85" spans="1:17" x14ac:dyDescent="0.3">
      <c r="A85">
        <f t="shared" si="6"/>
        <v>26.833333333333236</v>
      </c>
      <c r="B85">
        <f t="shared" si="4"/>
        <v>0.99997646064779788</v>
      </c>
      <c r="C85">
        <f t="shared" si="5"/>
        <v>19.135972231588216</v>
      </c>
      <c r="Q85">
        <f t="shared" si="7"/>
        <v>2.3539352202117669E-5</v>
      </c>
    </row>
    <row r="86" spans="1:17" x14ac:dyDescent="0.3">
      <c r="A86">
        <f t="shared" si="6"/>
        <v>26.916666666666568</v>
      </c>
      <c r="B86">
        <f t="shared" si="4"/>
        <v>0.99997640968589385</v>
      </c>
      <c r="C86">
        <f t="shared" si="5"/>
        <v>19.130712032099929</v>
      </c>
      <c r="Q86">
        <f t="shared" si="7"/>
        <v>2.3590314106147758E-5</v>
      </c>
    </row>
    <row r="87" spans="1:17" x14ac:dyDescent="0.3">
      <c r="A87">
        <f t="shared" si="6"/>
        <v>26.999999999999901</v>
      </c>
      <c r="B87">
        <f t="shared" si="4"/>
        <v>0.99997635822513931</v>
      </c>
      <c r="C87">
        <f t="shared" si="5"/>
        <v>19.125431252270054</v>
      </c>
      <c r="Q87">
        <f t="shared" si="7"/>
        <v>2.3641774860694298E-5</v>
      </c>
    </row>
    <row r="88" spans="1:17" x14ac:dyDescent="0.3">
      <c r="A88">
        <f t="shared" si="6"/>
        <v>27.083333333333233</v>
      </c>
      <c r="B88">
        <f t="shared" si="4"/>
        <v>0.99997630626065126</v>
      </c>
      <c r="C88">
        <f t="shared" si="5"/>
        <v>19.120129816763257</v>
      </c>
      <c r="Q88">
        <f t="shared" si="7"/>
        <v>2.3693739348740195E-5</v>
      </c>
    </row>
    <row r="89" spans="1:17" x14ac:dyDescent="0.3">
      <c r="A89">
        <f t="shared" si="6"/>
        <v>27.166666666666565</v>
      </c>
      <c r="B89">
        <f t="shared" si="4"/>
        <v>0.99997625378749877</v>
      </c>
      <c r="C89">
        <f t="shared" si="5"/>
        <v>19.114807650017699</v>
      </c>
      <c r="Q89">
        <f t="shared" si="7"/>
        <v>2.3746212501229991E-5</v>
      </c>
    </row>
    <row r="90" spans="1:17" x14ac:dyDescent="0.3">
      <c r="A90">
        <f t="shared" si="6"/>
        <v>27.249999999999897</v>
      </c>
      <c r="B90">
        <f t="shared" si="4"/>
        <v>0.99997620080070271</v>
      </c>
      <c r="C90">
        <f t="shared" si="5"/>
        <v>19.109464676244851</v>
      </c>
      <c r="Q90">
        <f t="shared" si="7"/>
        <v>2.3799199297291906E-5</v>
      </c>
    </row>
    <row r="91" spans="1:17" x14ac:dyDescent="0.3">
      <c r="A91">
        <f t="shared" si="6"/>
        <v>27.333333333333229</v>
      </c>
      <c r="B91">
        <f t="shared" si="4"/>
        <v>0.99997614729523532</v>
      </c>
      <c r="C91">
        <f t="shared" si="5"/>
        <v>19.104100819429288</v>
      </c>
      <c r="Q91">
        <f t="shared" si="7"/>
        <v>2.3852704764681931E-5</v>
      </c>
    </row>
    <row r="92" spans="1:17" x14ac:dyDescent="0.3">
      <c r="A92">
        <f t="shared" si="6"/>
        <v>27.416666666666561</v>
      </c>
      <c r="B92">
        <f t="shared" si="4"/>
        <v>0.99997609326601944</v>
      </c>
      <c r="C92">
        <f t="shared" si="5"/>
        <v>19.098716003328516</v>
      </c>
      <c r="Q92">
        <f t="shared" si="7"/>
        <v>2.3906733980560979E-5</v>
      </c>
    </row>
    <row r="93" spans="1:17" x14ac:dyDescent="0.3">
      <c r="A93">
        <f t="shared" si="6"/>
        <v>27.499999999999893</v>
      </c>
      <c r="B93">
        <f t="shared" si="4"/>
        <v>0.99997603870792817</v>
      </c>
      <c r="C93">
        <f t="shared" si="5"/>
        <v>19.093310151472782</v>
      </c>
      <c r="Q93">
        <f t="shared" si="7"/>
        <v>2.3961292071827955E-5</v>
      </c>
    </row>
    <row r="94" spans="1:17" x14ac:dyDescent="0.3">
      <c r="A94">
        <f t="shared" si="6"/>
        <v>27.583333333333226</v>
      </c>
      <c r="B94">
        <f t="shared" si="4"/>
        <v>0.99997598361578477</v>
      </c>
      <c r="C94">
        <f t="shared" si="5"/>
        <v>19.087883187164913</v>
      </c>
      <c r="Q94">
        <f t="shared" si="7"/>
        <v>2.4016384215230779E-5</v>
      </c>
    </row>
    <row r="95" spans="1:17" x14ac:dyDescent="0.3">
      <c r="A95">
        <f t="shared" si="6"/>
        <v>27.666666666666558</v>
      </c>
      <c r="B95">
        <f t="shared" si="4"/>
        <v>0.99997592798436152</v>
      </c>
      <c r="C95">
        <f t="shared" si="5"/>
        <v>19.082435033480131</v>
      </c>
      <c r="Q95">
        <f t="shared" si="7"/>
        <v>2.4072015638476607E-5</v>
      </c>
    </row>
    <row r="96" spans="1:17" x14ac:dyDescent="0.3">
      <c r="A96">
        <f t="shared" si="6"/>
        <v>27.74999999999989</v>
      </c>
      <c r="B96">
        <f t="shared" si="4"/>
        <v>0.99997587180837955</v>
      </c>
      <c r="C96">
        <f t="shared" si="5"/>
        <v>19.076965613265898</v>
      </c>
      <c r="Q96">
        <f t="shared" si="7"/>
        <v>2.4128191620453876E-5</v>
      </c>
    </row>
    <row r="97" spans="1:17" x14ac:dyDescent="0.3">
      <c r="A97">
        <f t="shared" si="6"/>
        <v>27.833333333333222</v>
      </c>
      <c r="B97">
        <f t="shared" si="4"/>
        <v>0.99997581508250832</v>
      </c>
      <c r="C97">
        <f t="shared" si="5"/>
        <v>19.071474849141755</v>
      </c>
      <c r="Q97">
        <f t="shared" si="7"/>
        <v>2.4184917491676394E-5</v>
      </c>
    </row>
    <row r="98" spans="1:17" x14ac:dyDescent="0.3">
      <c r="A98">
        <f t="shared" si="6"/>
        <v>27.916666666666554</v>
      </c>
      <c r="B98">
        <f t="shared" si="4"/>
        <v>0.99997575780136527</v>
      </c>
      <c r="C98">
        <f t="shared" si="5"/>
        <v>19.065962663499175</v>
      </c>
      <c r="Q98">
        <f t="shared" si="7"/>
        <v>2.424219863472743E-5</v>
      </c>
    </row>
    <row r="99" spans="1:17" x14ac:dyDescent="0.3">
      <c r="A99">
        <f t="shared" si="6"/>
        <v>27.999999999999886</v>
      </c>
      <c r="B99">
        <f t="shared" si="4"/>
        <v>0.99997569995951507</v>
      </c>
      <c r="C99">
        <f t="shared" si="5"/>
        <v>19.06042897850141</v>
      </c>
      <c r="Q99">
        <f t="shared" si="7"/>
        <v>2.4300040484925844E-5</v>
      </c>
    </row>
    <row r="100" spans="1:17" x14ac:dyDescent="0.3">
      <c r="A100">
        <f t="shared" si="6"/>
        <v>28.083333333333218</v>
      </c>
      <c r="B100">
        <f t="shared" si="4"/>
        <v>0.99997564155146912</v>
      </c>
      <c r="C100">
        <f t="shared" si="5"/>
        <v>19.05487371608336</v>
      </c>
      <c r="Q100">
        <f t="shared" si="7"/>
        <v>2.4358448530881205E-5</v>
      </c>
    </row>
    <row r="101" spans="1:17" x14ac:dyDescent="0.3">
      <c r="A101">
        <f t="shared" si="6"/>
        <v>28.166666666666551</v>
      </c>
      <c r="B101">
        <f t="shared" si="4"/>
        <v>0.99997558257168517</v>
      </c>
      <c r="C101">
        <f t="shared" si="5"/>
        <v>19.049296797951435</v>
      </c>
      <c r="Q101">
        <f t="shared" si="7"/>
        <v>2.441742831482685E-5</v>
      </c>
    </row>
    <row r="102" spans="1:17" x14ac:dyDescent="0.3">
      <c r="A102">
        <f t="shared" si="6"/>
        <v>28.249999999999883</v>
      </c>
      <c r="B102">
        <f t="shared" si="4"/>
        <v>0.9999755230145666</v>
      </c>
      <c r="C102">
        <f t="shared" si="5"/>
        <v>19.043698145583427</v>
      </c>
      <c r="Q102">
        <f t="shared" si="7"/>
        <v>2.4476985433397047E-5</v>
      </c>
    </row>
    <row r="103" spans="1:17" x14ac:dyDescent="0.3">
      <c r="A103">
        <f t="shared" si="6"/>
        <v>28.333333333333215</v>
      </c>
      <c r="B103">
        <f t="shared" si="4"/>
        <v>0.99997546287446215</v>
      </c>
      <c r="C103">
        <f t="shared" si="5"/>
        <v>19.03807768022839</v>
      </c>
      <c r="Q103">
        <f t="shared" si="7"/>
        <v>2.4537125537849036E-5</v>
      </c>
    </row>
    <row r="104" spans="1:17" x14ac:dyDescent="0.3">
      <c r="A104">
        <f t="shared" si="6"/>
        <v>28.416666666666547</v>
      </c>
      <c r="B104">
        <f t="shared" si="4"/>
        <v>0.99997540214566527</v>
      </c>
      <c r="C104">
        <f t="shared" si="5"/>
        <v>19.032435322906526</v>
      </c>
      <c r="Q104">
        <f t="shared" si="7"/>
        <v>2.4597854334729163E-5</v>
      </c>
    </row>
    <row r="105" spans="1:17" x14ac:dyDescent="0.3">
      <c r="A105">
        <f t="shared" si="6"/>
        <v>28.499999999999879</v>
      </c>
      <c r="B105">
        <f t="shared" si="4"/>
        <v>0.99997534082241335</v>
      </c>
      <c r="C105">
        <f t="shared" si="5"/>
        <v>19.026770994409073</v>
      </c>
      <c r="Q105">
        <f t="shared" si="7"/>
        <v>2.4659177586650038E-5</v>
      </c>
    </row>
    <row r="106" spans="1:17" x14ac:dyDescent="0.3">
      <c r="A106">
        <f t="shared" si="6"/>
        <v>28.583333333333211</v>
      </c>
      <c r="B106">
        <f t="shared" si="4"/>
        <v>0.9999752788988876</v>
      </c>
      <c r="C106">
        <f t="shared" si="5"/>
        <v>19.021084615298207</v>
      </c>
      <c r="Q106">
        <f t="shared" si="7"/>
        <v>2.4721101112401556E-5</v>
      </c>
    </row>
    <row r="107" spans="1:17" x14ac:dyDescent="0.3">
      <c r="A107">
        <f t="shared" si="6"/>
        <v>28.666666666666544</v>
      </c>
      <c r="B107">
        <f t="shared" si="4"/>
        <v>0.99997521636921205</v>
      </c>
      <c r="C107">
        <f t="shared" si="5"/>
        <v>19.015376105906949</v>
      </c>
      <c r="Q107">
        <f t="shared" si="7"/>
        <v>2.4783630787950095E-5</v>
      </c>
    </row>
    <row r="108" spans="1:17" x14ac:dyDescent="0.3">
      <c r="A108">
        <f t="shared" si="6"/>
        <v>28.749999999999876</v>
      </c>
      <c r="B108">
        <f t="shared" si="4"/>
        <v>0.99997515322745345</v>
      </c>
      <c r="C108">
        <f t="shared" si="5"/>
        <v>19.00964538633907</v>
      </c>
      <c r="Q108">
        <f t="shared" si="7"/>
        <v>2.4846772546549545E-5</v>
      </c>
    </row>
    <row r="109" spans="1:17" x14ac:dyDescent="0.3">
      <c r="A109">
        <f t="shared" si="6"/>
        <v>28.833333333333208</v>
      </c>
      <c r="B109">
        <f t="shared" si="4"/>
        <v>0.99997508946762026</v>
      </c>
      <c r="C109">
        <f t="shared" si="5"/>
        <v>19.003892376469015</v>
      </c>
      <c r="Q109">
        <f t="shared" si="7"/>
        <v>2.4910532379740502E-5</v>
      </c>
    </row>
    <row r="110" spans="1:17" x14ac:dyDescent="0.3">
      <c r="A110">
        <f t="shared" si="6"/>
        <v>28.91666666666654</v>
      </c>
      <c r="B110">
        <f t="shared" si="4"/>
        <v>0.99997502508366254</v>
      </c>
      <c r="C110">
        <f t="shared" si="5"/>
        <v>18.998116995941825</v>
      </c>
      <c r="Q110">
        <f t="shared" si="7"/>
        <v>2.4974916337461295E-5</v>
      </c>
    </row>
    <row r="111" spans="1:17" x14ac:dyDescent="0.3">
      <c r="A111">
        <f t="shared" si="6"/>
        <v>28.999999999999872</v>
      </c>
      <c r="B111">
        <f t="shared" si="4"/>
        <v>0.99997496006947073</v>
      </c>
      <c r="C111">
        <f t="shared" si="5"/>
        <v>18.992319164173068</v>
      </c>
      <c r="Q111">
        <f t="shared" si="7"/>
        <v>2.5039930529269228E-5</v>
      </c>
    </row>
    <row r="112" spans="1:17" x14ac:dyDescent="0.3">
      <c r="A112">
        <f t="shared" si="6"/>
        <v>29.083333333333204</v>
      </c>
      <c r="B112">
        <f t="shared" si="4"/>
        <v>0.99997489441887588</v>
      </c>
      <c r="C112">
        <f t="shared" si="5"/>
        <v>18.986498800348784</v>
      </c>
      <c r="Q112">
        <f t="shared" si="7"/>
        <v>2.5105581124118537E-5</v>
      </c>
    </row>
    <row r="113" spans="1:17" x14ac:dyDescent="0.3">
      <c r="A113">
        <f t="shared" si="6"/>
        <v>29.166666666666536</v>
      </c>
      <c r="B113">
        <f t="shared" si="4"/>
        <v>0.99997482812564842</v>
      </c>
      <c r="C113">
        <f t="shared" si="5"/>
        <v>18.980655823425423</v>
      </c>
      <c r="Q113">
        <f t="shared" si="7"/>
        <v>2.5171874351581636E-5</v>
      </c>
    </row>
    <row r="114" spans="1:17" x14ac:dyDescent="0.3">
      <c r="A114">
        <f t="shared" si="6"/>
        <v>29.249999999999869</v>
      </c>
      <c r="B114">
        <f t="shared" si="4"/>
        <v>0.99997476118349793</v>
      </c>
      <c r="C114">
        <f t="shared" si="5"/>
        <v>18.974790152129803</v>
      </c>
      <c r="Q114">
        <f t="shared" si="7"/>
        <v>2.523881650207116E-5</v>
      </c>
    </row>
    <row r="115" spans="1:17" x14ac:dyDescent="0.3">
      <c r="A115">
        <f t="shared" si="6"/>
        <v>29.333333333333201</v>
      </c>
      <c r="B115">
        <f t="shared" si="4"/>
        <v>0.99997469358607238</v>
      </c>
      <c r="C115">
        <f t="shared" si="5"/>
        <v>18.96890170495907</v>
      </c>
      <c r="Q115">
        <f t="shared" si="7"/>
        <v>2.5306413927617122E-5</v>
      </c>
    </row>
    <row r="116" spans="1:17" x14ac:dyDescent="0.3">
      <c r="A116">
        <f t="shared" si="6"/>
        <v>29.416666666666533</v>
      </c>
      <c r="B116">
        <f t="shared" si="4"/>
        <v>0.99997462532695736</v>
      </c>
      <c r="C116">
        <f t="shared" si="5"/>
        <v>18.962990400180665</v>
      </c>
      <c r="Q116">
        <f t="shared" si="7"/>
        <v>2.5374673042644069E-5</v>
      </c>
    </row>
    <row r="117" spans="1:17" x14ac:dyDescent="0.3">
      <c r="A117">
        <f t="shared" si="6"/>
        <v>29.499999999999865</v>
      </c>
      <c r="B117">
        <f t="shared" si="4"/>
        <v>0.99997455639967603</v>
      </c>
      <c r="C117">
        <f t="shared" si="5"/>
        <v>18.957056155832305</v>
      </c>
      <c r="Q117">
        <f t="shared" si="7"/>
        <v>2.5443600323971083E-5</v>
      </c>
    </row>
    <row r="118" spans="1:17" x14ac:dyDescent="0.3">
      <c r="A118">
        <f t="shared" si="6"/>
        <v>29.583333333333197</v>
      </c>
      <c r="B118">
        <f t="shared" si="4"/>
        <v>0.99997448679768797</v>
      </c>
      <c r="C118">
        <f t="shared" si="5"/>
        <v>18.951098889721951</v>
      </c>
      <c r="Q118">
        <f t="shared" si="7"/>
        <v>2.5513202312033023E-5</v>
      </c>
    </row>
    <row r="119" spans="1:17" x14ac:dyDescent="0.3">
      <c r="A119">
        <f t="shared" si="6"/>
        <v>29.666666666666529</v>
      </c>
      <c r="B119">
        <f t="shared" si="4"/>
        <v>0.99997441651438856</v>
      </c>
      <c r="C119">
        <f t="shared" si="5"/>
        <v>18.945118519427812</v>
      </c>
      <c r="Q119">
        <f t="shared" si="7"/>
        <v>2.5583485611435641E-5</v>
      </c>
    </row>
    <row r="120" spans="1:17" x14ac:dyDescent="0.3">
      <c r="A120">
        <f t="shared" si="6"/>
        <v>29.749999999999861</v>
      </c>
      <c r="B120">
        <f t="shared" si="4"/>
        <v>0.99997434554310893</v>
      </c>
      <c r="C120">
        <f t="shared" si="5"/>
        <v>18.939114962298344</v>
      </c>
      <c r="Q120">
        <f t="shared" si="7"/>
        <v>2.5654456891066602E-5</v>
      </c>
    </row>
    <row r="121" spans="1:17" x14ac:dyDescent="0.3">
      <c r="A121">
        <f t="shared" si="6"/>
        <v>29.833333333333194</v>
      </c>
      <c r="B121">
        <f t="shared" si="4"/>
        <v>0.99997427387711468</v>
      </c>
      <c r="C121">
        <f t="shared" si="5"/>
        <v>18.933088135452241</v>
      </c>
      <c r="Q121">
        <f t="shared" si="7"/>
        <v>2.5726122885316727E-5</v>
      </c>
    </row>
    <row r="122" spans="1:17" x14ac:dyDescent="0.3">
      <c r="A122">
        <f t="shared" si="6"/>
        <v>29.916666666666526</v>
      </c>
      <c r="B122">
        <f t="shared" si="4"/>
        <v>0.99997420150960536</v>
      </c>
      <c r="C122">
        <f t="shared" si="5"/>
        <v>18.927037955778466</v>
      </c>
      <c r="Q122">
        <f t="shared" si="7"/>
        <v>2.579849039463511E-5</v>
      </c>
    </row>
    <row r="123" spans="1:17" x14ac:dyDescent="0.3">
      <c r="A123">
        <f t="shared" si="6"/>
        <v>29.999999999999858</v>
      </c>
      <c r="B123">
        <f t="shared" si="4"/>
        <v>0.99997412843371436</v>
      </c>
      <c r="C123">
        <f t="shared" si="5"/>
        <v>18.920964339936262</v>
      </c>
      <c r="Q123">
        <f t="shared" si="7"/>
        <v>2.5871566285640135E-5</v>
      </c>
    </row>
    <row r="124" spans="1:17" x14ac:dyDescent="0.3">
      <c r="A124">
        <f t="shared" si="6"/>
        <v>30.08333333333319</v>
      </c>
      <c r="B124">
        <f t="shared" si="4"/>
        <v>0.99997405464250744</v>
      </c>
      <c r="C124">
        <f t="shared" si="5"/>
        <v>18.914867204355183</v>
      </c>
      <c r="Q124">
        <f t="shared" si="7"/>
        <v>2.5945357492562771E-5</v>
      </c>
    </row>
    <row r="125" spans="1:17" x14ac:dyDescent="0.3">
      <c r="A125">
        <f t="shared" si="6"/>
        <v>30.166666666666522</v>
      </c>
      <c r="B125">
        <f t="shared" si="4"/>
        <v>0.99997398012898264</v>
      </c>
      <c r="C125">
        <f t="shared" si="5"/>
        <v>18.908746465235136</v>
      </c>
      <c r="Q125">
        <f t="shared" si="7"/>
        <v>2.6019871017357588E-5</v>
      </c>
    </row>
    <row r="126" spans="1:17" x14ac:dyDescent="0.3">
      <c r="A126">
        <f t="shared" si="6"/>
        <v>30.249999999999854</v>
      </c>
      <c r="B126">
        <f t="shared" si="4"/>
        <v>0.99997390488606963</v>
      </c>
      <c r="C126">
        <f t="shared" si="5"/>
        <v>18.902602038546426</v>
      </c>
      <c r="Q126">
        <f t="shared" si="7"/>
        <v>2.6095113930368896E-5</v>
      </c>
    </row>
    <row r="127" spans="1:17" x14ac:dyDescent="0.3">
      <c r="A127">
        <f t="shared" si="6"/>
        <v>30.333333333333186</v>
      </c>
      <c r="B127">
        <f t="shared" si="4"/>
        <v>0.99997382890662856</v>
      </c>
      <c r="C127">
        <f t="shared" si="5"/>
        <v>18.896433840029804</v>
      </c>
      <c r="Q127">
        <f t="shared" si="7"/>
        <v>2.6171093371440968E-5</v>
      </c>
    </row>
    <row r="128" spans="1:17" x14ac:dyDescent="0.3">
      <c r="A128">
        <f t="shared" si="6"/>
        <v>30.416666666666519</v>
      </c>
      <c r="B128">
        <f t="shared" si="4"/>
        <v>0.99997375218345008</v>
      </c>
      <c r="C128">
        <f t="shared" si="5"/>
        <v>18.89024178519654</v>
      </c>
      <c r="Q128">
        <f t="shared" si="7"/>
        <v>2.6247816549918035E-5</v>
      </c>
    </row>
    <row r="129" spans="1:17" x14ac:dyDescent="0.3">
      <c r="A129">
        <f t="shared" si="6"/>
        <v>30.499999999999851</v>
      </c>
      <c r="B129">
        <f t="shared" si="4"/>
        <v>0.9999736747092538</v>
      </c>
      <c r="C129">
        <f t="shared" si="5"/>
        <v>18.884025789328483</v>
      </c>
      <c r="Q129">
        <f t="shared" si="7"/>
        <v>2.6325290746198604E-5</v>
      </c>
    </row>
    <row r="130" spans="1:17" x14ac:dyDescent="0.3">
      <c r="A130">
        <f t="shared" si="6"/>
        <v>30.583333333333183</v>
      </c>
      <c r="B130">
        <f t="shared" si="4"/>
        <v>0.99997359647668849</v>
      </c>
      <c r="C130">
        <f t="shared" si="5"/>
        <v>18.877785767478152</v>
      </c>
      <c r="Q130">
        <f t="shared" si="7"/>
        <v>2.640352331151341E-5</v>
      </c>
    </row>
    <row r="131" spans="1:17" x14ac:dyDescent="0.3">
      <c r="A131">
        <f t="shared" si="6"/>
        <v>30.666666666666515</v>
      </c>
      <c r="B131">
        <f t="shared" ref="B131:B194" si="8">EXP(-(conA*cont+conB*conC^A131/LN(conC)*(conC^cont-1)))</f>
        <v>0.99997351747833074</v>
      </c>
      <c r="C131">
        <f t="shared" ref="C131:C194" si="9">cont+nu^cont*B131*C132</f>
        <v>18.871521634468817</v>
      </c>
      <c r="Q131">
        <f t="shared" si="7"/>
        <v>2.6482521669257686E-5</v>
      </c>
    </row>
    <row r="132" spans="1:17" x14ac:dyDescent="0.3">
      <c r="A132">
        <f t="shared" ref="A132:A195" si="10">A131+1/12</f>
        <v>30.749999999999847</v>
      </c>
      <c r="B132">
        <f t="shared" si="8"/>
        <v>0.99997343770668456</v>
      </c>
      <c r="C132">
        <f t="shared" si="9"/>
        <v>18.865233304894595</v>
      </c>
      <c r="Q132">
        <f t="shared" ref="Q132:Q195" si="11">1-B132</f>
        <v>2.6562293315435248E-5</v>
      </c>
    </row>
    <row r="133" spans="1:17" x14ac:dyDescent="0.3">
      <c r="A133">
        <f t="shared" si="10"/>
        <v>30.833333333333179</v>
      </c>
      <c r="B133">
        <f t="shared" si="8"/>
        <v>0.99997335715418045</v>
      </c>
      <c r="C133">
        <f t="shared" si="9"/>
        <v>18.858920693120567</v>
      </c>
      <c r="Q133">
        <f t="shared" si="11"/>
        <v>2.6642845819546679E-5</v>
      </c>
    </row>
    <row r="134" spans="1:17" x14ac:dyDescent="0.3">
      <c r="A134">
        <f t="shared" si="10"/>
        <v>30.916666666666512</v>
      </c>
      <c r="B134">
        <f t="shared" si="8"/>
        <v>0.99997327581317497</v>
      </c>
      <c r="C134">
        <f t="shared" si="9"/>
        <v>18.852583713282883</v>
      </c>
      <c r="Q134">
        <f t="shared" si="11"/>
        <v>2.6724186825033414E-5</v>
      </c>
    </row>
    <row r="135" spans="1:17" x14ac:dyDescent="0.3">
      <c r="A135">
        <f t="shared" si="10"/>
        <v>30.999999999999844</v>
      </c>
      <c r="B135">
        <f t="shared" si="8"/>
        <v>0.99997319367594972</v>
      </c>
      <c r="C135">
        <f t="shared" si="9"/>
        <v>18.846222279288892</v>
      </c>
      <c r="Q135">
        <f t="shared" si="11"/>
        <v>2.6806324050276942E-5</v>
      </c>
    </row>
    <row r="136" spans="1:17" x14ac:dyDescent="0.3">
      <c r="A136">
        <f t="shared" si="10"/>
        <v>31.083333333333176</v>
      </c>
      <c r="B136">
        <f t="shared" si="8"/>
        <v>0.99997311073471107</v>
      </c>
      <c r="C136">
        <f t="shared" si="9"/>
        <v>18.839836304817272</v>
      </c>
      <c r="Q136">
        <f t="shared" si="11"/>
        <v>2.6889265288931874E-5</v>
      </c>
    </row>
    <row r="137" spans="1:17" x14ac:dyDescent="0.3">
      <c r="A137">
        <f t="shared" si="10"/>
        <v>31.166666666666508</v>
      </c>
      <c r="B137">
        <f t="shared" si="8"/>
        <v>0.99997302698158874</v>
      </c>
      <c r="C137">
        <f t="shared" si="9"/>
        <v>18.83342570331817</v>
      </c>
      <c r="Q137">
        <f t="shared" si="11"/>
        <v>2.6973018411258209E-5</v>
      </c>
    </row>
    <row r="138" spans="1:17" x14ac:dyDescent="0.3">
      <c r="A138">
        <f t="shared" si="10"/>
        <v>31.24999999999984</v>
      </c>
      <c r="B138">
        <f t="shared" si="8"/>
        <v>0.99997294240863543</v>
      </c>
      <c r="C138">
        <f t="shared" si="9"/>
        <v>18.82699038801336</v>
      </c>
      <c r="Q138">
        <f t="shared" si="11"/>
        <v>2.7057591364565425E-5</v>
      </c>
    </row>
    <row r="139" spans="1:17" x14ac:dyDescent="0.3">
      <c r="A139">
        <f t="shared" si="10"/>
        <v>31.333333333333172</v>
      </c>
      <c r="B139">
        <f t="shared" si="8"/>
        <v>0.99997285700782634</v>
      </c>
      <c r="C139">
        <f t="shared" si="9"/>
        <v>18.820530271896409</v>
      </c>
      <c r="Q139">
        <f t="shared" si="11"/>
        <v>2.7142992173656566E-5</v>
      </c>
    </row>
    <row r="140" spans="1:17" x14ac:dyDescent="0.3">
      <c r="A140">
        <f t="shared" si="10"/>
        <v>31.416666666666504</v>
      </c>
      <c r="B140">
        <f t="shared" si="8"/>
        <v>0.99997277077105795</v>
      </c>
      <c r="C140">
        <f t="shared" si="9"/>
        <v>18.814045267732837</v>
      </c>
      <c r="Q140">
        <f t="shared" si="11"/>
        <v>2.7229228942049488E-5</v>
      </c>
    </row>
    <row r="141" spans="1:17" x14ac:dyDescent="0.3">
      <c r="A141">
        <f t="shared" si="10"/>
        <v>31.499999999999837</v>
      </c>
      <c r="B141">
        <f t="shared" si="8"/>
        <v>0.99997268369014725</v>
      </c>
      <c r="C141">
        <f t="shared" si="9"/>
        <v>18.807535288060301</v>
      </c>
      <c r="Q141">
        <f t="shared" si="11"/>
        <v>2.7316309852754017E-5</v>
      </c>
    </row>
    <row r="142" spans="1:17" x14ac:dyDescent="0.3">
      <c r="A142">
        <f t="shared" si="10"/>
        <v>31.583333333333169</v>
      </c>
      <c r="B142">
        <f t="shared" si="8"/>
        <v>0.99997259575683139</v>
      </c>
      <c r="C142">
        <f t="shared" si="9"/>
        <v>18.801000245188796</v>
      </c>
      <c r="Q142">
        <f t="shared" si="11"/>
        <v>2.7404243168605014E-5</v>
      </c>
    </row>
    <row r="143" spans="1:17" x14ac:dyDescent="0.3">
      <c r="A143">
        <f t="shared" si="10"/>
        <v>31.666666666666501</v>
      </c>
      <c r="B143">
        <f t="shared" si="8"/>
        <v>0.99997250696276652</v>
      </c>
      <c r="C143">
        <f t="shared" si="9"/>
        <v>18.794440051200841</v>
      </c>
      <c r="Q143">
        <f t="shared" si="11"/>
        <v>2.7493037233483619E-5</v>
      </c>
    </row>
    <row r="144" spans="1:17" x14ac:dyDescent="0.3">
      <c r="A144">
        <f t="shared" si="10"/>
        <v>31.749999999999833</v>
      </c>
      <c r="B144">
        <f t="shared" si="8"/>
        <v>0.99997241729952724</v>
      </c>
      <c r="C144">
        <f t="shared" si="9"/>
        <v>18.787854617951702</v>
      </c>
      <c r="Q144">
        <f t="shared" si="11"/>
        <v>2.7582700472761346E-5</v>
      </c>
    </row>
    <row r="145" spans="1:17" x14ac:dyDescent="0.3">
      <c r="A145">
        <f t="shared" si="10"/>
        <v>31.833333333333165</v>
      </c>
      <c r="B145">
        <f t="shared" si="8"/>
        <v>0.99997232675860548</v>
      </c>
      <c r="C145">
        <f t="shared" si="9"/>
        <v>18.781243857069605</v>
      </c>
      <c r="Q145">
        <f t="shared" si="11"/>
        <v>2.767324139452132E-5</v>
      </c>
    </row>
    <row r="146" spans="1:17" x14ac:dyDescent="0.3">
      <c r="A146">
        <f t="shared" si="10"/>
        <v>31.916666666666497</v>
      </c>
      <c r="B146">
        <f t="shared" si="8"/>
        <v>0.99997223533141</v>
      </c>
      <c r="C146">
        <f t="shared" si="9"/>
        <v>18.774607679955967</v>
      </c>
      <c r="Q146">
        <f t="shared" si="11"/>
        <v>2.7764668590002373E-5</v>
      </c>
    </row>
    <row r="147" spans="1:17" x14ac:dyDescent="0.3">
      <c r="A147">
        <f t="shared" si="10"/>
        <v>31.999999999999829</v>
      </c>
      <c r="B147">
        <f t="shared" si="8"/>
        <v>0.9999721430092654</v>
      </c>
      <c r="C147">
        <f t="shared" si="9"/>
        <v>18.767945997785649</v>
      </c>
      <c r="Q147">
        <f t="shared" si="11"/>
        <v>2.7856990734598241E-5</v>
      </c>
    </row>
    <row r="148" spans="1:17" x14ac:dyDescent="0.3">
      <c r="A148">
        <f t="shared" si="10"/>
        <v>32.083333333333165</v>
      </c>
      <c r="B148">
        <f t="shared" si="8"/>
        <v>0.99997204978341159</v>
      </c>
      <c r="C148">
        <f t="shared" si="9"/>
        <v>18.761258721507193</v>
      </c>
      <c r="Q148">
        <f t="shared" si="11"/>
        <v>2.795021658841268E-5</v>
      </c>
    </row>
    <row r="149" spans="1:17" x14ac:dyDescent="0.3">
      <c r="A149">
        <f t="shared" si="10"/>
        <v>32.166666666666501</v>
      </c>
      <c r="B149">
        <f t="shared" si="8"/>
        <v>0.99997195564500241</v>
      </c>
      <c r="C149">
        <f t="shared" si="9"/>
        <v>18.75454576184309</v>
      </c>
      <c r="Q149">
        <f t="shared" si="11"/>
        <v>2.8044354997591725E-5</v>
      </c>
    </row>
    <row r="150" spans="1:17" x14ac:dyDescent="0.3">
      <c r="A150">
        <f t="shared" si="10"/>
        <v>32.249999999999837</v>
      </c>
      <c r="B150">
        <f t="shared" si="8"/>
        <v>0.99997186058510523</v>
      </c>
      <c r="C150">
        <f t="shared" si="9"/>
        <v>18.747807029290055</v>
      </c>
      <c r="Q150">
        <f t="shared" si="11"/>
        <v>2.8139414894767789E-5</v>
      </c>
    </row>
    <row r="151" spans="1:17" x14ac:dyDescent="0.3">
      <c r="A151">
        <f t="shared" si="10"/>
        <v>32.333333333333172</v>
      </c>
      <c r="B151">
        <f t="shared" si="8"/>
        <v>0.99997176459470027</v>
      </c>
      <c r="C151">
        <f t="shared" si="9"/>
        <v>18.741042434119311</v>
      </c>
      <c r="Q151">
        <f t="shared" si="11"/>
        <v>2.8235405299725791E-5</v>
      </c>
    </row>
    <row r="152" spans="1:17" x14ac:dyDescent="0.3">
      <c r="A152">
        <f t="shared" si="10"/>
        <v>32.416666666666508</v>
      </c>
      <c r="B152">
        <f t="shared" si="8"/>
        <v>0.99997166766467893</v>
      </c>
      <c r="C152">
        <f t="shared" si="9"/>
        <v>18.734251886376882</v>
      </c>
      <c r="Q152">
        <f t="shared" si="11"/>
        <v>2.8332335321068491E-5</v>
      </c>
    </row>
    <row r="153" spans="1:17" x14ac:dyDescent="0.3">
      <c r="A153">
        <f t="shared" si="10"/>
        <v>32.499999999999844</v>
      </c>
      <c r="B153">
        <f t="shared" si="8"/>
        <v>0.99997156978584378</v>
      </c>
      <c r="C153">
        <f t="shared" si="9"/>
        <v>18.727435295883897</v>
      </c>
      <c r="Q153">
        <f t="shared" si="11"/>
        <v>2.8430214156216493E-5</v>
      </c>
    </row>
    <row r="154" spans="1:17" x14ac:dyDescent="0.3">
      <c r="A154">
        <f t="shared" si="10"/>
        <v>32.583333333333179</v>
      </c>
      <c r="B154">
        <f t="shared" si="8"/>
        <v>0.99997147094890737</v>
      </c>
      <c r="C154">
        <f t="shared" si="9"/>
        <v>18.720592572236914</v>
      </c>
      <c r="Q154">
        <f t="shared" si="11"/>
        <v>2.8529051092629487E-5</v>
      </c>
    </row>
    <row r="155" spans="1:17" x14ac:dyDescent="0.3">
      <c r="A155">
        <f t="shared" si="10"/>
        <v>32.666666666666515</v>
      </c>
      <c r="B155">
        <f t="shared" si="8"/>
        <v>0.99997137114449131</v>
      </c>
      <c r="C155">
        <f t="shared" si="9"/>
        <v>18.713723624808242</v>
      </c>
      <c r="Q155">
        <f t="shared" si="11"/>
        <v>2.8628855508694429E-5</v>
      </c>
    </row>
    <row r="156" spans="1:17" x14ac:dyDescent="0.3">
      <c r="A156">
        <f t="shared" si="10"/>
        <v>32.749999999999851</v>
      </c>
      <c r="B156">
        <f t="shared" si="8"/>
        <v>0.99997127036312539</v>
      </c>
      <c r="C156">
        <f t="shared" si="9"/>
        <v>18.706828362746283</v>
      </c>
      <c r="Q156">
        <f t="shared" si="11"/>
        <v>2.8729636874613718E-5</v>
      </c>
    </row>
    <row r="157" spans="1:17" x14ac:dyDescent="0.3">
      <c r="A157">
        <f t="shared" si="10"/>
        <v>32.833333333333186</v>
      </c>
      <c r="B157">
        <f t="shared" si="8"/>
        <v>0.9999711685952466</v>
      </c>
      <c r="C157">
        <f t="shared" si="9"/>
        <v>18.699906694975873</v>
      </c>
      <c r="Q157">
        <f t="shared" si="11"/>
        <v>2.8831404753404399E-5</v>
      </c>
    </row>
    <row r="158" spans="1:17" x14ac:dyDescent="0.3">
      <c r="A158">
        <f t="shared" si="10"/>
        <v>32.916666666666522</v>
      </c>
      <c r="B158">
        <f t="shared" si="8"/>
        <v>0.99997106583119844</v>
      </c>
      <c r="C158">
        <f t="shared" si="9"/>
        <v>18.692958530198663</v>
      </c>
      <c r="Q158">
        <f t="shared" si="11"/>
        <v>2.8934168801564297E-5</v>
      </c>
    </row>
    <row r="159" spans="1:17" x14ac:dyDescent="0.3">
      <c r="A159">
        <f t="shared" si="10"/>
        <v>32.999999999999858</v>
      </c>
      <c r="B159">
        <f t="shared" si="8"/>
        <v>0.99997096206122993</v>
      </c>
      <c r="C159">
        <f t="shared" si="9"/>
        <v>18.685983776893483</v>
      </c>
      <c r="Q159">
        <f t="shared" si="11"/>
        <v>2.9037938770071214E-5</v>
      </c>
    </row>
    <row r="160" spans="1:17" x14ac:dyDescent="0.3">
      <c r="A160">
        <f t="shared" si="10"/>
        <v>33.083333333333194</v>
      </c>
      <c r="B160">
        <f t="shared" si="8"/>
        <v>0.99997085727549462</v>
      </c>
      <c r="C160">
        <f t="shared" si="9"/>
        <v>18.678982343316726</v>
      </c>
      <c r="Q160">
        <f t="shared" si="11"/>
        <v>2.9142724505382134E-5</v>
      </c>
    </row>
    <row r="161" spans="1:17" x14ac:dyDescent="0.3">
      <c r="A161">
        <f t="shared" si="10"/>
        <v>33.166666666666529</v>
      </c>
      <c r="B161">
        <f t="shared" si="8"/>
        <v>0.99997075146404946</v>
      </c>
      <c r="C161">
        <f t="shared" si="9"/>
        <v>18.671954137502748</v>
      </c>
      <c r="Q161">
        <f t="shared" si="11"/>
        <v>2.9248535950543442E-5</v>
      </c>
    </row>
    <row r="162" spans="1:17" x14ac:dyDescent="0.3">
      <c r="A162">
        <f t="shared" si="10"/>
        <v>33.249999999999865</v>
      </c>
      <c r="B162">
        <f t="shared" si="8"/>
        <v>0.99997064461685448</v>
      </c>
      <c r="C162">
        <f t="shared" si="9"/>
        <v>18.664899067264283</v>
      </c>
      <c r="Q162">
        <f t="shared" si="11"/>
        <v>2.9355383145523994E-5</v>
      </c>
    </row>
    <row r="163" spans="1:17" x14ac:dyDescent="0.3">
      <c r="A163">
        <f t="shared" si="10"/>
        <v>33.333333333333201</v>
      </c>
      <c r="B163">
        <f t="shared" si="8"/>
        <v>0.99997053672377101</v>
      </c>
      <c r="C163">
        <f t="shared" si="9"/>
        <v>18.657817040192857</v>
      </c>
      <c r="Q163">
        <f t="shared" si="11"/>
        <v>2.9463276228991475E-5</v>
      </c>
    </row>
    <row r="164" spans="1:17" x14ac:dyDescent="0.3">
      <c r="A164">
        <f t="shared" si="10"/>
        <v>33.416666666666536</v>
      </c>
      <c r="B164">
        <f t="shared" si="8"/>
        <v>0.99997042777456147</v>
      </c>
      <c r="C164">
        <f t="shared" si="9"/>
        <v>18.650707963659229</v>
      </c>
      <c r="Q164">
        <f t="shared" si="11"/>
        <v>2.9572225438534439E-5</v>
      </c>
    </row>
    <row r="165" spans="1:17" x14ac:dyDescent="0.3">
      <c r="A165">
        <f t="shared" si="10"/>
        <v>33.499999999999872</v>
      </c>
      <c r="B165">
        <f t="shared" si="8"/>
        <v>0.99997031775888789</v>
      </c>
      <c r="C165">
        <f t="shared" si="9"/>
        <v>18.643571744813833</v>
      </c>
      <c r="Q165">
        <f t="shared" si="11"/>
        <v>2.9682241112105601E-5</v>
      </c>
    </row>
    <row r="166" spans="1:17" x14ac:dyDescent="0.3">
      <c r="A166">
        <f t="shared" si="10"/>
        <v>33.583333333333208</v>
      </c>
      <c r="B166">
        <f t="shared" si="8"/>
        <v>0.9999702066663112</v>
      </c>
      <c r="C166">
        <f t="shared" si="9"/>
        <v>18.636408290587241</v>
      </c>
      <c r="Q166">
        <f t="shared" si="11"/>
        <v>2.9793333688798995E-5</v>
      </c>
    </row>
    <row r="167" spans="1:17" x14ac:dyDescent="0.3">
      <c r="A167">
        <f t="shared" si="10"/>
        <v>33.666666666666544</v>
      </c>
      <c r="B167">
        <f t="shared" si="8"/>
        <v>0.99997009448629004</v>
      </c>
      <c r="C167">
        <f t="shared" si="9"/>
        <v>18.629217507690633</v>
      </c>
      <c r="Q167">
        <f t="shared" si="11"/>
        <v>2.9905513709960196E-5</v>
      </c>
    </row>
    <row r="168" spans="1:17" x14ac:dyDescent="0.3">
      <c r="A168">
        <f t="shared" si="10"/>
        <v>33.749999999999879</v>
      </c>
      <c r="B168">
        <f t="shared" si="8"/>
        <v>0.99996998120818004</v>
      </c>
      <c r="C168">
        <f t="shared" si="9"/>
        <v>18.621999302616288</v>
      </c>
      <c r="Q168">
        <f t="shared" si="11"/>
        <v>3.0018791819963475E-5</v>
      </c>
    </row>
    <row r="169" spans="1:17" x14ac:dyDescent="0.3">
      <c r="A169">
        <f t="shared" si="10"/>
        <v>33.833333333333215</v>
      </c>
      <c r="B169">
        <f t="shared" si="8"/>
        <v>0.99996986682123246</v>
      </c>
      <c r="C169">
        <f t="shared" si="9"/>
        <v>18.61475358163807</v>
      </c>
      <c r="Q169">
        <f t="shared" si="11"/>
        <v>3.0133178767544067E-5</v>
      </c>
    </row>
    <row r="170" spans="1:17" x14ac:dyDescent="0.3">
      <c r="A170">
        <f t="shared" si="10"/>
        <v>33.916666666666551</v>
      </c>
      <c r="B170">
        <f t="shared" si="8"/>
        <v>0.99996975131459342</v>
      </c>
      <c r="C170">
        <f t="shared" si="9"/>
        <v>18.607480250811946</v>
      </c>
      <c r="Q170">
        <f t="shared" si="11"/>
        <v>3.0248685406575326E-5</v>
      </c>
    </row>
    <row r="171" spans="1:17" x14ac:dyDescent="0.3">
      <c r="A171">
        <f t="shared" si="10"/>
        <v>33.999999999999886</v>
      </c>
      <c r="B171">
        <f t="shared" si="8"/>
        <v>0.99996963467730293</v>
      </c>
      <c r="C171">
        <f t="shared" si="9"/>
        <v>18.600179215976517</v>
      </c>
      <c r="Q171">
        <f t="shared" si="11"/>
        <v>3.0365322697067931E-5</v>
      </c>
    </row>
    <row r="172" spans="1:17" x14ac:dyDescent="0.3">
      <c r="A172">
        <f t="shared" si="10"/>
        <v>34.083333333333222</v>
      </c>
      <c r="B172">
        <f t="shared" si="8"/>
        <v>0.9999695168982935</v>
      </c>
      <c r="C172">
        <f t="shared" si="9"/>
        <v>18.592850382753543</v>
      </c>
      <c r="Q172">
        <f t="shared" si="11"/>
        <v>3.0483101706502147E-5</v>
      </c>
    </row>
    <row r="173" spans="1:17" x14ac:dyDescent="0.3">
      <c r="A173">
        <f t="shared" si="10"/>
        <v>34.166666666666558</v>
      </c>
      <c r="B173">
        <f t="shared" si="8"/>
        <v>0.9999693979663894</v>
      </c>
      <c r="C173">
        <f t="shared" si="9"/>
        <v>18.585493656548497</v>
      </c>
      <c r="Q173">
        <f t="shared" si="11"/>
        <v>3.0602033610604984E-5</v>
      </c>
    </row>
    <row r="174" spans="1:17" x14ac:dyDescent="0.3">
      <c r="A174">
        <f t="shared" si="10"/>
        <v>34.249999999999893</v>
      </c>
      <c r="B174">
        <f t="shared" si="8"/>
        <v>0.99996927787030543</v>
      </c>
      <c r="C174">
        <f t="shared" si="9"/>
        <v>18.578108942551133</v>
      </c>
      <c r="Q174">
        <f t="shared" si="11"/>
        <v>3.0722129694571443E-5</v>
      </c>
    </row>
    <row r="175" spans="1:17" x14ac:dyDescent="0.3">
      <c r="A175">
        <f t="shared" si="10"/>
        <v>34.333333333333229</v>
      </c>
      <c r="B175">
        <f t="shared" si="8"/>
        <v>0.99996915659864627</v>
      </c>
      <c r="C175">
        <f t="shared" si="9"/>
        <v>18.570696145736061</v>
      </c>
      <c r="Q175">
        <f t="shared" si="11"/>
        <v>3.0843401353730648E-5</v>
      </c>
    </row>
    <row r="176" spans="1:17" x14ac:dyDescent="0.3">
      <c r="A176">
        <f t="shared" si="10"/>
        <v>34.416666666666565</v>
      </c>
      <c r="B176">
        <f t="shared" si="8"/>
        <v>0.99996903413990457</v>
      </c>
      <c r="C176">
        <f t="shared" si="9"/>
        <v>18.563255170863339</v>
      </c>
      <c r="Q176">
        <f t="shared" si="11"/>
        <v>3.0965860095433229E-5</v>
      </c>
    </row>
    <row r="177" spans="1:17" x14ac:dyDescent="0.3">
      <c r="A177">
        <f t="shared" si="10"/>
        <v>34.499999999999901</v>
      </c>
      <c r="B177">
        <f t="shared" si="8"/>
        <v>0.99996891048246062</v>
      </c>
      <c r="C177">
        <f t="shared" si="9"/>
        <v>18.555785922479085</v>
      </c>
      <c r="Q177">
        <f t="shared" si="11"/>
        <v>3.1089517539384381E-5</v>
      </c>
    </row>
    <row r="178" spans="1:17" x14ac:dyDescent="0.3">
      <c r="A178">
        <f t="shared" si="10"/>
        <v>34.583333333333236</v>
      </c>
      <c r="B178">
        <f t="shared" si="8"/>
        <v>0.99996878561458102</v>
      </c>
      <c r="C178">
        <f t="shared" si="9"/>
        <v>18.548288304916088</v>
      </c>
      <c r="Q178">
        <f t="shared" si="11"/>
        <v>3.1214385418976143E-5</v>
      </c>
    </row>
    <row r="179" spans="1:17" x14ac:dyDescent="0.3">
      <c r="A179">
        <f t="shared" si="10"/>
        <v>34.666666666666572</v>
      </c>
      <c r="B179">
        <f t="shared" si="8"/>
        <v>0.99996865952441727</v>
      </c>
      <c r="C179">
        <f t="shared" si="9"/>
        <v>18.540762222294443</v>
      </c>
      <c r="Q179">
        <f t="shared" si="11"/>
        <v>3.1340475582730676E-5</v>
      </c>
    </row>
    <row r="180" spans="1:17" x14ac:dyDescent="0.3">
      <c r="A180">
        <f t="shared" si="10"/>
        <v>34.749999999999908</v>
      </c>
      <c r="B180">
        <f t="shared" si="8"/>
        <v>0.99996853220000526</v>
      </c>
      <c r="C180">
        <f t="shared" si="9"/>
        <v>18.533207578522209</v>
      </c>
      <c r="Q180">
        <f t="shared" si="11"/>
        <v>3.1467799994744361E-5</v>
      </c>
    </row>
    <row r="181" spans="1:17" x14ac:dyDescent="0.3">
      <c r="A181">
        <f t="shared" si="10"/>
        <v>34.833333333333243</v>
      </c>
      <c r="B181">
        <f t="shared" si="8"/>
        <v>0.99996840362926342</v>
      </c>
      <c r="C181">
        <f t="shared" si="9"/>
        <v>18.525624277296057</v>
      </c>
      <c r="Q181">
        <f t="shared" si="11"/>
        <v>3.1596370736575174E-5</v>
      </c>
    </row>
    <row r="182" spans="1:17" x14ac:dyDescent="0.3">
      <c r="A182">
        <f t="shared" si="10"/>
        <v>34.916666666666579</v>
      </c>
      <c r="B182">
        <f t="shared" si="8"/>
        <v>0.99996827379999209</v>
      </c>
      <c r="C182">
        <f t="shared" si="9"/>
        <v>18.518012222101959</v>
      </c>
      <c r="Q182">
        <f t="shared" si="11"/>
        <v>3.1726200007908822E-5</v>
      </c>
    </row>
    <row r="183" spans="1:17" x14ac:dyDescent="0.3">
      <c r="A183">
        <f t="shared" si="10"/>
        <v>34.999999999999915</v>
      </c>
      <c r="B183">
        <f t="shared" si="8"/>
        <v>0.99996814269987222</v>
      </c>
      <c r="C183">
        <f t="shared" si="9"/>
        <v>18.510371316215878</v>
      </c>
      <c r="Q183">
        <f t="shared" si="11"/>
        <v>3.1857300127779986E-5</v>
      </c>
    </row>
    <row r="184" spans="1:17" x14ac:dyDescent="0.3">
      <c r="A184">
        <f t="shared" si="10"/>
        <v>35.08333333333325</v>
      </c>
      <c r="B184">
        <f t="shared" si="8"/>
        <v>0.9999680103164641</v>
      </c>
      <c r="C184">
        <f t="shared" si="9"/>
        <v>18.502701462704472</v>
      </c>
      <c r="Q184">
        <f t="shared" si="11"/>
        <v>3.1989683535904589E-5</v>
      </c>
    </row>
    <row r="185" spans="1:17" x14ac:dyDescent="0.3">
      <c r="A185">
        <f t="shared" si="10"/>
        <v>35.166666666666586</v>
      </c>
      <c r="B185">
        <f t="shared" si="8"/>
        <v>0.99996787663720621</v>
      </c>
      <c r="C185">
        <f t="shared" si="9"/>
        <v>18.495002564425818</v>
      </c>
      <c r="Q185">
        <f t="shared" si="11"/>
        <v>3.2123362793790022E-5</v>
      </c>
    </row>
    <row r="186" spans="1:17" x14ac:dyDescent="0.3">
      <c r="A186">
        <f t="shared" si="10"/>
        <v>35.249999999999922</v>
      </c>
      <c r="B186">
        <f t="shared" si="8"/>
        <v>0.99996774164941427</v>
      </c>
      <c r="C186">
        <f t="shared" si="9"/>
        <v>18.487274524030148</v>
      </c>
      <c r="Q186">
        <f t="shared" si="11"/>
        <v>3.2258350585734341E-5</v>
      </c>
    </row>
    <row r="187" spans="1:17" x14ac:dyDescent="0.3">
      <c r="A187">
        <f t="shared" si="10"/>
        <v>35.333333333333258</v>
      </c>
      <c r="B187">
        <f t="shared" si="8"/>
        <v>0.99996760534027973</v>
      </c>
      <c r="C187">
        <f t="shared" si="9"/>
        <v>18.479517243960611</v>
      </c>
      <c r="Q187">
        <f t="shared" si="11"/>
        <v>3.2394659720269559E-5</v>
      </c>
    </row>
    <row r="188" spans="1:17" x14ac:dyDescent="0.3">
      <c r="A188">
        <f t="shared" si="10"/>
        <v>35.416666666666593</v>
      </c>
      <c r="B188">
        <f t="shared" si="8"/>
        <v>0.99996746769686873</v>
      </c>
      <c r="C188">
        <f t="shared" si="9"/>
        <v>18.471730626454022</v>
      </c>
      <c r="Q188">
        <f t="shared" si="11"/>
        <v>3.2532303131271867E-5</v>
      </c>
    </row>
    <row r="189" spans="1:17" x14ac:dyDescent="0.3">
      <c r="A189">
        <f t="shared" si="10"/>
        <v>35.499999999999929</v>
      </c>
      <c r="B189">
        <f t="shared" si="8"/>
        <v>0.99996732870612048</v>
      </c>
      <c r="C189">
        <f t="shared" si="9"/>
        <v>18.463914573541665</v>
      </c>
      <c r="Q189">
        <f t="shared" si="11"/>
        <v>3.267129387951595E-5</v>
      </c>
    </row>
    <row r="190" spans="1:17" x14ac:dyDescent="0.3">
      <c r="A190">
        <f t="shared" si="10"/>
        <v>35.583333333333265</v>
      </c>
      <c r="B190">
        <f t="shared" si="8"/>
        <v>0.99996718835484688</v>
      </c>
      <c r="C190">
        <f t="shared" si="9"/>
        <v>18.456068987050081</v>
      </c>
      <c r="Q190">
        <f t="shared" si="11"/>
        <v>3.2811645153119073E-5</v>
      </c>
    </row>
    <row r="191" spans="1:17" x14ac:dyDescent="0.3">
      <c r="A191">
        <f t="shared" si="10"/>
        <v>35.6666666666666</v>
      </c>
      <c r="B191">
        <f t="shared" si="8"/>
        <v>0.99996704662973046</v>
      </c>
      <c r="C191">
        <f t="shared" si="9"/>
        <v>18.44819376860189</v>
      </c>
      <c r="Q191">
        <f t="shared" si="11"/>
        <v>3.2953370269539484E-5</v>
      </c>
    </row>
    <row r="192" spans="1:17" x14ac:dyDescent="0.3">
      <c r="A192">
        <f t="shared" si="10"/>
        <v>35.749999999999936</v>
      </c>
      <c r="B192">
        <f t="shared" si="8"/>
        <v>0.9999669035173232</v>
      </c>
      <c r="C192">
        <f t="shared" si="9"/>
        <v>18.440288819616615</v>
      </c>
      <c r="Q192">
        <f t="shared" si="11"/>
        <v>3.3096482676797656E-5</v>
      </c>
    </row>
    <row r="193" spans="1:17" x14ac:dyDescent="0.3">
      <c r="A193">
        <f t="shared" si="10"/>
        <v>35.833333333333272</v>
      </c>
      <c r="B193">
        <f t="shared" si="8"/>
        <v>0.99996675900404597</v>
      </c>
      <c r="C193">
        <f t="shared" si="9"/>
        <v>18.432354041311545</v>
      </c>
      <c r="Q193">
        <f t="shared" si="11"/>
        <v>3.3240995954031405E-5</v>
      </c>
    </row>
    <row r="194" spans="1:17" x14ac:dyDescent="0.3">
      <c r="A194">
        <f t="shared" si="10"/>
        <v>35.916666666666607</v>
      </c>
      <c r="B194">
        <f t="shared" si="8"/>
        <v>0.99996661307618617</v>
      </c>
      <c r="C194">
        <f t="shared" si="9"/>
        <v>18.424389334702571</v>
      </c>
      <c r="Q194">
        <f t="shared" si="11"/>
        <v>3.3386923813827352E-5</v>
      </c>
    </row>
    <row r="195" spans="1:17" x14ac:dyDescent="0.3">
      <c r="A195">
        <f t="shared" si="10"/>
        <v>35.999999999999943</v>
      </c>
      <c r="B195">
        <f t="shared" ref="B195:B258" si="12">EXP(-(conA*cont+conB*conC^A195/LN(conC)*(conC^cont-1)))</f>
        <v>0.99996646571989733</v>
      </c>
      <c r="C195">
        <f t="shared" ref="C195:C258" si="13">cont+nu^cont*B195*C196</f>
        <v>18.416394600605098</v>
      </c>
      <c r="Q195">
        <f t="shared" si="11"/>
        <v>3.3534280102665015E-5</v>
      </c>
    </row>
    <row r="196" spans="1:17" x14ac:dyDescent="0.3">
      <c r="A196">
        <f t="shared" ref="A196:A259" si="14">A195+1/12</f>
        <v>36.083333333333279</v>
      </c>
      <c r="B196">
        <f t="shared" si="12"/>
        <v>0.99996631692119731</v>
      </c>
      <c r="C196">
        <f t="shared" si="13"/>
        <v>18.408369739634921</v>
      </c>
      <c r="Q196">
        <f t="shared" ref="Q196:Q259" si="15">1-B196</f>
        <v>3.3683078802693167E-5</v>
      </c>
    </row>
    <row r="197" spans="1:17" x14ac:dyDescent="0.3">
      <c r="A197">
        <f t="shared" si="14"/>
        <v>36.166666666666615</v>
      </c>
      <c r="B197">
        <f t="shared" si="12"/>
        <v>0.99996616666596716</v>
      </c>
      <c r="C197">
        <f t="shared" si="13"/>
        <v>18.400314652209147</v>
      </c>
      <c r="Q197">
        <f t="shared" si="15"/>
        <v>3.3833334032840057E-5</v>
      </c>
    </row>
    <row r="198" spans="1:17" x14ac:dyDescent="0.3">
      <c r="A198">
        <f t="shared" si="14"/>
        <v>36.24999999999995</v>
      </c>
      <c r="B198">
        <f t="shared" si="12"/>
        <v>0.99996601493994985</v>
      </c>
      <c r="C198">
        <f t="shared" si="13"/>
        <v>18.392229238547124</v>
      </c>
      <c r="Q198">
        <f t="shared" si="15"/>
        <v>3.3985060050145677E-5</v>
      </c>
    </row>
    <row r="199" spans="1:17" x14ac:dyDescent="0.3">
      <c r="A199">
        <f t="shared" si="14"/>
        <v>36.333333333333286</v>
      </c>
      <c r="B199">
        <f t="shared" si="12"/>
        <v>0.99996586172874846</v>
      </c>
      <c r="C199">
        <f t="shared" si="13"/>
        <v>18.384113398671385</v>
      </c>
      <c r="Q199">
        <f t="shared" si="15"/>
        <v>3.4138271251538121E-5</v>
      </c>
    </row>
    <row r="200" spans="1:17" x14ac:dyDescent="0.3">
      <c r="A200">
        <f t="shared" si="14"/>
        <v>36.416666666666622</v>
      </c>
      <c r="B200">
        <f t="shared" si="12"/>
        <v>0.9999657070178255</v>
      </c>
      <c r="C200">
        <f t="shared" si="13"/>
        <v>18.375967032408624</v>
      </c>
      <c r="Q200">
        <f t="shared" si="15"/>
        <v>3.429298217449972E-5</v>
      </c>
    </row>
    <row r="201" spans="1:17" x14ac:dyDescent="0.3">
      <c r="A201">
        <f t="shared" si="14"/>
        <v>36.499999999999957</v>
      </c>
      <c r="B201">
        <f t="shared" si="12"/>
        <v>0.99996555079250093</v>
      </c>
      <c r="C201">
        <f t="shared" si="13"/>
        <v>18.367790039390666</v>
      </c>
      <c r="Q201">
        <f t="shared" si="15"/>
        <v>3.4449207499065437E-5</v>
      </c>
    </row>
    <row r="202" spans="1:17" x14ac:dyDescent="0.3">
      <c r="A202">
        <f t="shared" si="14"/>
        <v>36.583333333333293</v>
      </c>
      <c r="B202">
        <f t="shared" si="12"/>
        <v>0.99996539303795129</v>
      </c>
      <c r="C202">
        <f t="shared" si="13"/>
        <v>18.359582319055473</v>
      </c>
      <c r="Q202">
        <f t="shared" si="15"/>
        <v>3.4606962048711054E-5</v>
      </c>
    </row>
    <row r="203" spans="1:17" x14ac:dyDescent="0.3">
      <c r="A203">
        <f t="shared" si="14"/>
        <v>36.666666666666629</v>
      </c>
      <c r="B203">
        <f t="shared" si="12"/>
        <v>0.99996523373920776</v>
      </c>
      <c r="C203">
        <f t="shared" si="13"/>
        <v>18.35134377064816</v>
      </c>
      <c r="Q203">
        <f t="shared" si="15"/>
        <v>3.4766260792240544E-5</v>
      </c>
    </row>
    <row r="204" spans="1:17" x14ac:dyDescent="0.3">
      <c r="A204">
        <f t="shared" si="14"/>
        <v>36.749999999999964</v>
      </c>
      <c r="B204">
        <f t="shared" si="12"/>
        <v>0.9999650728811551</v>
      </c>
      <c r="C204">
        <f t="shared" si="13"/>
        <v>18.343074293222035</v>
      </c>
      <c r="Q204">
        <f t="shared" si="15"/>
        <v>3.4927118844896299E-5</v>
      </c>
    </row>
    <row r="205" spans="1:17" x14ac:dyDescent="0.3">
      <c r="A205">
        <f t="shared" si="14"/>
        <v>36.8333333333333</v>
      </c>
      <c r="B205">
        <f t="shared" si="12"/>
        <v>0.9999649104485302</v>
      </c>
      <c r="C205">
        <f t="shared" si="13"/>
        <v>18.334773785639648</v>
      </c>
      <c r="Q205">
        <f t="shared" si="15"/>
        <v>3.5089551469802416E-5</v>
      </c>
    </row>
    <row r="206" spans="1:17" x14ac:dyDescent="0.3">
      <c r="A206">
        <f t="shared" si="14"/>
        <v>36.916666666666636</v>
      </c>
      <c r="B206">
        <f t="shared" si="12"/>
        <v>0.99996474642592059</v>
      </c>
      <c r="C206">
        <f t="shared" si="13"/>
        <v>18.326442146573857</v>
      </c>
      <c r="Q206">
        <f t="shared" si="15"/>
        <v>3.525357407940799E-5</v>
      </c>
    </row>
    <row r="207" spans="1:17" x14ac:dyDescent="0.3">
      <c r="A207">
        <f t="shared" si="14"/>
        <v>36.999999999999972</v>
      </c>
      <c r="B207">
        <f t="shared" si="12"/>
        <v>0.99996458079776263</v>
      </c>
      <c r="C207">
        <f t="shared" si="13"/>
        <v>18.318079274508928</v>
      </c>
      <c r="Q207">
        <f t="shared" si="15"/>
        <v>3.5419202237374492E-5</v>
      </c>
    </row>
    <row r="208" spans="1:17" x14ac:dyDescent="0.3">
      <c r="A208">
        <f t="shared" si="14"/>
        <v>37.083333333333307</v>
      </c>
      <c r="B208">
        <f t="shared" si="12"/>
        <v>0.99996441354834065</v>
      </c>
      <c r="C208">
        <f t="shared" si="13"/>
        <v>18.30968506774164</v>
      </c>
      <c r="Q208">
        <f t="shared" si="15"/>
        <v>3.5586451659352925E-5</v>
      </c>
    </row>
    <row r="209" spans="1:17" x14ac:dyDescent="0.3">
      <c r="A209">
        <f t="shared" si="14"/>
        <v>37.166666666666643</v>
      </c>
      <c r="B209">
        <f t="shared" si="12"/>
        <v>0.99996424466178502</v>
      </c>
      <c r="C209">
        <f t="shared" si="13"/>
        <v>18.301259424382408</v>
      </c>
      <c r="Q209">
        <f t="shared" si="15"/>
        <v>3.5755338214982224E-5</v>
      </c>
    </row>
    <row r="210" spans="1:17" x14ac:dyDescent="0.3">
      <c r="A210">
        <f t="shared" si="14"/>
        <v>37.249999999999979</v>
      </c>
      <c r="B210">
        <f t="shared" si="12"/>
        <v>0.99996407412207089</v>
      </c>
      <c r="C210">
        <f t="shared" si="13"/>
        <v>18.292802242356441</v>
      </c>
      <c r="Q210">
        <f t="shared" si="15"/>
        <v>3.5925877929110506E-5</v>
      </c>
    </row>
    <row r="211" spans="1:17" x14ac:dyDescent="0.3">
      <c r="A211">
        <f t="shared" si="14"/>
        <v>37.333333333333314</v>
      </c>
      <c r="B211">
        <f t="shared" si="12"/>
        <v>0.99996390191301643</v>
      </c>
      <c r="C211">
        <f t="shared" si="13"/>
        <v>18.284313419404885</v>
      </c>
      <c r="Q211">
        <f t="shared" si="15"/>
        <v>3.609808698357142E-5</v>
      </c>
    </row>
    <row r="212" spans="1:17" x14ac:dyDescent="0.3">
      <c r="A212">
        <f t="shared" si="14"/>
        <v>37.41666666666665</v>
      </c>
      <c r="B212">
        <f t="shared" si="12"/>
        <v>0.99996372801828148</v>
      </c>
      <c r="C212">
        <f t="shared" si="13"/>
        <v>18.275792853086031</v>
      </c>
      <c r="Q212">
        <f t="shared" si="15"/>
        <v>3.6271981718516422E-5</v>
      </c>
    </row>
    <row r="213" spans="1:17" x14ac:dyDescent="0.3">
      <c r="A213">
        <f t="shared" si="14"/>
        <v>37.499999999999986</v>
      </c>
      <c r="B213">
        <f t="shared" si="12"/>
        <v>0.99996355242136592</v>
      </c>
      <c r="C213">
        <f t="shared" si="13"/>
        <v>18.267240440776497</v>
      </c>
      <c r="Q213">
        <f t="shared" si="15"/>
        <v>3.6447578634080102E-5</v>
      </c>
    </row>
    <row r="214" spans="1:17" x14ac:dyDescent="0.3">
      <c r="A214">
        <f t="shared" si="14"/>
        <v>37.583333333333321</v>
      </c>
      <c r="B214">
        <f t="shared" si="12"/>
        <v>0.99996337510560818</v>
      </c>
      <c r="C214">
        <f t="shared" si="13"/>
        <v>18.258656079672466</v>
      </c>
      <c r="Q214">
        <f t="shared" si="15"/>
        <v>3.6624894391823481E-5</v>
      </c>
    </row>
    <row r="215" spans="1:17" x14ac:dyDescent="0.3">
      <c r="A215">
        <f t="shared" si="14"/>
        <v>37.666666666666657</v>
      </c>
      <c r="B215">
        <f t="shared" si="12"/>
        <v>0.99996319605418349</v>
      </c>
      <c r="C215">
        <f t="shared" si="13"/>
        <v>18.250039666790919</v>
      </c>
      <c r="Q215">
        <f t="shared" si="15"/>
        <v>3.6803945816510364E-5</v>
      </c>
    </row>
    <row r="216" spans="1:17" x14ac:dyDescent="0.3">
      <c r="A216">
        <f t="shared" si="14"/>
        <v>37.749999999999993</v>
      </c>
      <c r="B216">
        <f t="shared" si="12"/>
        <v>0.99996301525010267</v>
      </c>
      <c r="C216">
        <f t="shared" si="13"/>
        <v>18.241391098970904</v>
      </c>
      <c r="Q216">
        <f t="shared" si="15"/>
        <v>3.6984749897328584E-5</v>
      </c>
    </row>
    <row r="217" spans="1:17" x14ac:dyDescent="0.3">
      <c r="A217">
        <f t="shared" si="14"/>
        <v>37.833333333333329</v>
      </c>
      <c r="B217">
        <f t="shared" si="12"/>
        <v>0.99996283267620978</v>
      </c>
      <c r="C217">
        <f t="shared" si="13"/>
        <v>18.232710272874808</v>
      </c>
      <c r="Q217">
        <f t="shared" si="15"/>
        <v>3.7167323790221474E-5</v>
      </c>
    </row>
    <row r="218" spans="1:17" x14ac:dyDescent="0.3">
      <c r="A218">
        <f t="shared" si="14"/>
        <v>37.916666666666664</v>
      </c>
      <c r="B218">
        <f t="shared" si="12"/>
        <v>0.99996264831518145</v>
      </c>
      <c r="C218">
        <f t="shared" si="13"/>
        <v>18.223997084989669</v>
      </c>
      <c r="Q218">
        <f t="shared" si="15"/>
        <v>3.7351684818553998E-5</v>
      </c>
    </row>
    <row r="219" spans="1:17" x14ac:dyDescent="0.3">
      <c r="A219">
        <f t="shared" si="14"/>
        <v>38</v>
      </c>
      <c r="B219">
        <f t="shared" si="12"/>
        <v>0.99996246214952444</v>
      </c>
      <c r="C219">
        <f t="shared" si="13"/>
        <v>18.215251431628491</v>
      </c>
      <c r="Q219">
        <f t="shared" si="15"/>
        <v>3.7537850475555246E-5</v>
      </c>
    </row>
    <row r="220" spans="1:17" x14ac:dyDescent="0.3">
      <c r="A220">
        <f t="shared" si="14"/>
        <v>38.083333333333336</v>
      </c>
      <c r="B220">
        <f t="shared" si="12"/>
        <v>0.99996227416157435</v>
      </c>
      <c r="C220">
        <f t="shared" si="13"/>
        <v>18.206473208931591</v>
      </c>
      <c r="Q220">
        <f t="shared" si="15"/>
        <v>3.7725838425650693E-5</v>
      </c>
    </row>
    <row r="221" spans="1:17" x14ac:dyDescent="0.3">
      <c r="A221">
        <f t="shared" si="14"/>
        <v>38.166666666666671</v>
      </c>
      <c r="B221">
        <f t="shared" si="12"/>
        <v>0.99996208433349398</v>
      </c>
      <c r="C221">
        <f t="shared" si="13"/>
        <v>18.197662312867958</v>
      </c>
      <c r="Q221">
        <f t="shared" si="15"/>
        <v>3.7915666506016521E-5</v>
      </c>
    </row>
    <row r="222" spans="1:17" x14ac:dyDescent="0.3">
      <c r="A222">
        <f t="shared" si="14"/>
        <v>38.250000000000007</v>
      </c>
      <c r="B222">
        <f t="shared" si="12"/>
        <v>0.99996189264727142</v>
      </c>
      <c r="C222">
        <f t="shared" si="13"/>
        <v>18.18881863923664</v>
      </c>
      <c r="Q222">
        <f t="shared" si="15"/>
        <v>3.8107352728578014E-5</v>
      </c>
    </row>
    <row r="223" spans="1:17" x14ac:dyDescent="0.3">
      <c r="A223">
        <f t="shared" si="14"/>
        <v>38.333333333333343</v>
      </c>
      <c r="B223">
        <f t="shared" si="12"/>
        <v>0.99996169908471855</v>
      </c>
      <c r="C223">
        <f t="shared" si="13"/>
        <v>18.179942083668152</v>
      </c>
      <c r="Q223">
        <f t="shared" si="15"/>
        <v>3.8300915281452852E-5</v>
      </c>
    </row>
    <row r="224" spans="1:17" x14ac:dyDescent="0.3">
      <c r="A224">
        <f t="shared" si="14"/>
        <v>38.416666666666679</v>
      </c>
      <c r="B224">
        <f t="shared" si="12"/>
        <v>0.99996150362746916</v>
      </c>
      <c r="C224">
        <f t="shared" si="13"/>
        <v>18.171032541625891</v>
      </c>
      <c r="Q224">
        <f t="shared" si="15"/>
        <v>3.8496372530838485E-5</v>
      </c>
    </row>
    <row r="225" spans="1:17" x14ac:dyDescent="0.3">
      <c r="A225">
        <f t="shared" si="14"/>
        <v>38.500000000000014</v>
      </c>
      <c r="B225">
        <f t="shared" si="12"/>
        <v>0.99996130625697721</v>
      </c>
      <c r="C225">
        <f t="shared" si="13"/>
        <v>18.162089908407591</v>
      </c>
      <c r="Q225">
        <f t="shared" si="15"/>
        <v>3.8693743022788496E-5</v>
      </c>
    </row>
    <row r="226" spans="1:17" x14ac:dyDescent="0.3">
      <c r="A226">
        <f t="shared" si="14"/>
        <v>38.58333333333335</v>
      </c>
      <c r="B226">
        <f t="shared" si="12"/>
        <v>0.99996110695451546</v>
      </c>
      <c r="C226">
        <f t="shared" si="13"/>
        <v>18.1531140791468</v>
      </c>
      <c r="Q226">
        <f t="shared" si="15"/>
        <v>3.8893045484544864E-5</v>
      </c>
    </row>
    <row r="227" spans="1:17" x14ac:dyDescent="0.3">
      <c r="A227">
        <f t="shared" si="14"/>
        <v>38.666666666666686</v>
      </c>
      <c r="B227">
        <f t="shared" si="12"/>
        <v>0.9999609057011728</v>
      </c>
      <c r="C227">
        <f t="shared" si="13"/>
        <v>18.144104948814345</v>
      </c>
      <c r="Q227">
        <f t="shared" si="15"/>
        <v>3.90942988272025E-5</v>
      </c>
    </row>
    <row r="228" spans="1:17" x14ac:dyDescent="0.3">
      <c r="A228">
        <f t="shared" si="14"/>
        <v>38.750000000000021</v>
      </c>
      <c r="B228">
        <f t="shared" si="12"/>
        <v>0.99996070247785362</v>
      </c>
      <c r="C228">
        <f t="shared" si="13"/>
        <v>18.135062412219877</v>
      </c>
      <c r="Q228">
        <f t="shared" si="15"/>
        <v>3.9297522146375385E-5</v>
      </c>
    </row>
    <row r="229" spans="1:17" x14ac:dyDescent="0.3">
      <c r="A229">
        <f t="shared" si="14"/>
        <v>38.833333333333357</v>
      </c>
      <c r="B229">
        <f t="shared" si="12"/>
        <v>0.99996049726527503</v>
      </c>
      <c r="C229">
        <f t="shared" si="13"/>
        <v>18.125986364013375</v>
      </c>
      <c r="Q229">
        <f t="shared" si="15"/>
        <v>3.9502734724972122E-5</v>
      </c>
    </row>
    <row r="230" spans="1:17" x14ac:dyDescent="0.3">
      <c r="A230">
        <f t="shared" si="14"/>
        <v>38.916666666666693</v>
      </c>
      <c r="B230">
        <f t="shared" si="12"/>
        <v>0.99996029004396547</v>
      </c>
      <c r="C230">
        <f t="shared" si="13"/>
        <v>18.116876698686724</v>
      </c>
      <c r="Q230">
        <f t="shared" si="15"/>
        <v>3.9709956034528204E-5</v>
      </c>
    </row>
    <row r="231" spans="1:17" x14ac:dyDescent="0.3">
      <c r="A231">
        <f t="shared" si="14"/>
        <v>39.000000000000028</v>
      </c>
      <c r="B231">
        <f t="shared" si="12"/>
        <v>0.99996008079426291</v>
      </c>
      <c r="C231">
        <f t="shared" si="13"/>
        <v>18.107733310575281</v>
      </c>
      <c r="Q231">
        <f t="shared" si="15"/>
        <v>3.9919205737093399E-5</v>
      </c>
    </row>
    <row r="232" spans="1:17" x14ac:dyDescent="0.3">
      <c r="A232">
        <f t="shared" si="14"/>
        <v>39.083333333333364</v>
      </c>
      <c r="B232">
        <f t="shared" si="12"/>
        <v>0.99995986949631277</v>
      </c>
      <c r="C232">
        <f t="shared" si="13"/>
        <v>18.098556093859475</v>
      </c>
      <c r="Q232">
        <f t="shared" si="15"/>
        <v>4.0130503687230146E-5</v>
      </c>
    </row>
    <row r="233" spans="1:17" x14ac:dyDescent="0.3">
      <c r="A233">
        <f t="shared" si="14"/>
        <v>39.1666666666667</v>
      </c>
      <c r="B233">
        <f t="shared" si="12"/>
        <v>0.99995965613006599</v>
      </c>
      <c r="C233">
        <f t="shared" si="13"/>
        <v>18.089344942566441</v>
      </c>
      <c r="Q233">
        <f t="shared" si="15"/>
        <v>4.0343869934011956E-5</v>
      </c>
    </row>
    <row r="234" spans="1:17" x14ac:dyDescent="0.3">
      <c r="A234">
        <f t="shared" si="14"/>
        <v>39.250000000000036</v>
      </c>
      <c r="B234">
        <f t="shared" si="12"/>
        <v>0.99995944067527753</v>
      </c>
      <c r="C234">
        <f t="shared" si="13"/>
        <v>18.080099750571666</v>
      </c>
      <c r="Q234">
        <f t="shared" si="15"/>
        <v>4.0559324722466705E-5</v>
      </c>
    </row>
    <row r="235" spans="1:17" x14ac:dyDescent="0.3">
      <c r="A235">
        <f t="shared" si="14"/>
        <v>39.333333333333371</v>
      </c>
      <c r="B235">
        <f t="shared" si="12"/>
        <v>0.9999592231115042</v>
      </c>
      <c r="C235">
        <f t="shared" si="13"/>
        <v>18.070820411600643</v>
      </c>
      <c r="Q235">
        <f t="shared" si="15"/>
        <v>4.0776888495797081E-5</v>
      </c>
    </row>
    <row r="236" spans="1:17" x14ac:dyDescent="0.3">
      <c r="A236">
        <f t="shared" si="14"/>
        <v>39.416666666666707</v>
      </c>
      <c r="B236">
        <f t="shared" si="12"/>
        <v>0.99995900341810251</v>
      </c>
      <c r="C236">
        <f t="shared" si="13"/>
        <v>18.06150681923058</v>
      </c>
      <c r="Q236">
        <f t="shared" si="15"/>
        <v>4.0996581897490003E-5</v>
      </c>
    </row>
    <row r="237" spans="1:17" x14ac:dyDescent="0.3">
      <c r="A237">
        <f t="shared" si="14"/>
        <v>39.500000000000043</v>
      </c>
      <c r="B237">
        <f t="shared" si="12"/>
        <v>0.99995878157422713</v>
      </c>
      <c r="C237">
        <f t="shared" si="13"/>
        <v>18.05215886689211</v>
      </c>
      <c r="Q237">
        <f t="shared" si="15"/>
        <v>4.1218425772870937E-5</v>
      </c>
    </row>
    <row r="238" spans="1:17" x14ac:dyDescent="0.3">
      <c r="A238">
        <f t="shared" si="14"/>
        <v>39.583333333333378</v>
      </c>
      <c r="B238">
        <f t="shared" si="12"/>
        <v>0.99995855755882834</v>
      </c>
      <c r="C238">
        <f t="shared" si="13"/>
        <v>18.042776447871031</v>
      </c>
      <c r="Q238">
        <f t="shared" si="15"/>
        <v>4.1442441171657407E-5</v>
      </c>
    </row>
    <row r="239" spans="1:17" x14ac:dyDescent="0.3">
      <c r="A239">
        <f t="shared" si="14"/>
        <v>39.666666666666714</v>
      </c>
      <c r="B239">
        <f t="shared" si="12"/>
        <v>0.99995833135065082</v>
      </c>
      <c r="C239">
        <f t="shared" si="13"/>
        <v>18.03335945531007</v>
      </c>
      <c r="Q239">
        <f t="shared" si="15"/>
        <v>4.1668649349180242E-5</v>
      </c>
    </row>
    <row r="240" spans="1:17" x14ac:dyDescent="0.3">
      <c r="A240">
        <f t="shared" si="14"/>
        <v>39.75000000000005</v>
      </c>
      <c r="B240">
        <f t="shared" si="12"/>
        <v>0.99995810292823106</v>
      </c>
      <c r="C240">
        <f t="shared" si="13"/>
        <v>18.023907782210671</v>
      </c>
      <c r="Q240">
        <f t="shared" si="15"/>
        <v>4.1897071768937089E-5</v>
      </c>
    </row>
    <row r="241" spans="1:17" x14ac:dyDescent="0.3">
      <c r="A241">
        <f t="shared" si="14"/>
        <v>39.833333333333385</v>
      </c>
      <c r="B241">
        <f t="shared" si="12"/>
        <v>0.99995787226989519</v>
      </c>
      <c r="C241">
        <f t="shared" si="13"/>
        <v>18.014421321434803</v>
      </c>
      <c r="Q241">
        <f t="shared" si="15"/>
        <v>4.2127730104812855E-5</v>
      </c>
    </row>
    <row r="242" spans="1:17" x14ac:dyDescent="0.3">
      <c r="A242">
        <f t="shared" si="14"/>
        <v>39.916666666666721</v>
      </c>
      <c r="B242">
        <f t="shared" si="12"/>
        <v>0.9999576393537577</v>
      </c>
      <c r="C242">
        <f t="shared" si="13"/>
        <v>18.004899965706805</v>
      </c>
      <c r="Q242">
        <f t="shared" si="15"/>
        <v>4.2360646242300959E-5</v>
      </c>
    </row>
    <row r="243" spans="1:17" x14ac:dyDescent="0.3">
      <c r="A243">
        <f t="shared" si="14"/>
        <v>40.000000000000057</v>
      </c>
      <c r="B243">
        <f t="shared" si="12"/>
        <v>0.9999574041577185</v>
      </c>
      <c r="C243">
        <f t="shared" si="13"/>
        <v>17.995343607615233</v>
      </c>
      <c r="Q243">
        <f t="shared" si="15"/>
        <v>4.2595842281500929E-5</v>
      </c>
    </row>
    <row r="244" spans="1:17" x14ac:dyDescent="0.3">
      <c r="A244">
        <f t="shared" si="14"/>
        <v>40.083333333333393</v>
      </c>
      <c r="B244">
        <f t="shared" si="12"/>
        <v>0.99995716665946133</v>
      </c>
      <c r="C244">
        <f t="shared" si="13"/>
        <v>17.985752139614757</v>
      </c>
      <c r="Q244">
        <f t="shared" si="15"/>
        <v>4.2833340538672715E-5</v>
      </c>
    </row>
    <row r="245" spans="1:17" x14ac:dyDescent="0.3">
      <c r="A245">
        <f t="shared" si="14"/>
        <v>40.166666666666728</v>
      </c>
      <c r="B245">
        <f t="shared" si="12"/>
        <v>0.99995692683645143</v>
      </c>
      <c r="C245">
        <f t="shared" si="13"/>
        <v>17.976125454028065</v>
      </c>
      <c r="Q245">
        <f t="shared" si="15"/>
        <v>4.3073163548568161E-5</v>
      </c>
    </row>
    <row r="246" spans="1:17" x14ac:dyDescent="0.3">
      <c r="A246">
        <f t="shared" si="14"/>
        <v>40.250000000000064</v>
      </c>
      <c r="B246">
        <f t="shared" si="12"/>
        <v>0.99995668466593346</v>
      </c>
      <c r="C246">
        <f t="shared" si="13"/>
        <v>17.9664634430478</v>
      </c>
      <c r="Q246">
        <f t="shared" si="15"/>
        <v>4.3315334066540423E-5</v>
      </c>
    </row>
    <row r="247" spans="1:17" x14ac:dyDescent="0.3">
      <c r="A247">
        <f t="shared" si="14"/>
        <v>40.3333333333334</v>
      </c>
      <c r="B247">
        <f t="shared" si="12"/>
        <v>0.99995644012492946</v>
      </c>
      <c r="C247">
        <f t="shared" si="13"/>
        <v>17.956765998738522</v>
      </c>
      <c r="Q247">
        <f t="shared" si="15"/>
        <v>4.3559875070542375E-5</v>
      </c>
    </row>
    <row r="248" spans="1:17" x14ac:dyDescent="0.3">
      <c r="A248">
        <f t="shared" si="14"/>
        <v>40.416666666666735</v>
      </c>
      <c r="B248">
        <f t="shared" si="12"/>
        <v>0.99995619319023665</v>
      </c>
      <c r="C248">
        <f t="shared" si="13"/>
        <v>17.947033013038688</v>
      </c>
      <c r="Q248">
        <f t="shared" si="15"/>
        <v>4.3806809763347054E-5</v>
      </c>
    </row>
    <row r="249" spans="1:17" x14ac:dyDescent="0.3">
      <c r="A249">
        <f t="shared" si="14"/>
        <v>40.500000000000071</v>
      </c>
      <c r="B249">
        <f t="shared" si="12"/>
        <v>0.99995594383842479</v>
      </c>
      <c r="C249">
        <f t="shared" si="13"/>
        <v>17.937264377762666</v>
      </c>
      <c r="Q249">
        <f t="shared" si="15"/>
        <v>4.4056161575212194E-5</v>
      </c>
    </row>
    <row r="250" spans="1:17" x14ac:dyDescent="0.3">
      <c r="A250">
        <f t="shared" si="14"/>
        <v>40.583333333333407</v>
      </c>
      <c r="B250">
        <f t="shared" si="12"/>
        <v>0.99995569204583468</v>
      </c>
      <c r="C250">
        <f t="shared" si="13"/>
        <v>17.927459984602773</v>
      </c>
      <c r="Q250">
        <f t="shared" si="15"/>
        <v>4.4307954165323515E-5</v>
      </c>
    </row>
    <row r="251" spans="1:17" x14ac:dyDescent="0.3">
      <c r="A251">
        <f t="shared" si="14"/>
        <v>40.666666666666742</v>
      </c>
      <c r="B251">
        <f t="shared" si="12"/>
        <v>0.99995543778857532</v>
      </c>
      <c r="C251">
        <f t="shared" si="13"/>
        <v>17.917619725131342</v>
      </c>
      <c r="Q251">
        <f t="shared" si="15"/>
        <v>4.4562211424681308E-5</v>
      </c>
    </row>
    <row r="252" spans="1:17" x14ac:dyDescent="0.3">
      <c r="A252">
        <f t="shared" si="14"/>
        <v>40.750000000000078</v>
      </c>
      <c r="B252">
        <f t="shared" si="12"/>
        <v>0.99995518104252201</v>
      </c>
      <c r="C252">
        <f t="shared" si="13"/>
        <v>17.907743490802805</v>
      </c>
      <c r="Q252">
        <f t="shared" si="15"/>
        <v>4.4818957477987809E-5</v>
      </c>
    </row>
    <row r="253" spans="1:17" x14ac:dyDescent="0.3">
      <c r="A253">
        <f t="shared" si="14"/>
        <v>40.833333333333414</v>
      </c>
      <c r="B253">
        <f t="shared" si="12"/>
        <v>0.99995492178331391</v>
      </c>
      <c r="C253">
        <f t="shared" si="13"/>
        <v>17.897831172955808</v>
      </c>
      <c r="Q253">
        <f t="shared" si="15"/>
        <v>4.5078216686089689E-5</v>
      </c>
    </row>
    <row r="254" spans="1:17" x14ac:dyDescent="0.3">
      <c r="A254">
        <f t="shared" si="14"/>
        <v>40.91666666666675</v>
      </c>
      <c r="B254">
        <f t="shared" si="12"/>
        <v>0.99995465998635158</v>
      </c>
      <c r="C254">
        <f t="shared" si="13"/>
        <v>17.887882662815361</v>
      </c>
      <c r="Q254">
        <f t="shared" si="15"/>
        <v>4.5340013648420552E-5</v>
      </c>
    </row>
    <row r="255" spans="1:17" x14ac:dyDescent="0.3">
      <c r="A255">
        <f t="shared" si="14"/>
        <v>41.000000000000085</v>
      </c>
      <c r="B255">
        <f t="shared" si="12"/>
        <v>0.999954395626795</v>
      </c>
      <c r="C255">
        <f t="shared" si="13"/>
        <v>17.877897851495003</v>
      </c>
      <c r="Q255">
        <f t="shared" si="15"/>
        <v>4.5604373204999327E-5</v>
      </c>
    </row>
    <row r="256" spans="1:17" x14ac:dyDescent="0.3">
      <c r="A256">
        <f t="shared" si="14"/>
        <v>41.083333333333421</v>
      </c>
      <c r="B256">
        <f t="shared" si="12"/>
        <v>0.99995412867956102</v>
      </c>
      <c r="C256">
        <f t="shared" si="13"/>
        <v>17.867876629998992</v>
      </c>
      <c r="Q256">
        <f t="shared" si="15"/>
        <v>4.5871320438983787E-5</v>
      </c>
    </row>
    <row r="257" spans="1:17" x14ac:dyDescent="0.3">
      <c r="A257">
        <f t="shared" si="14"/>
        <v>41.166666666666757</v>
      </c>
      <c r="B257">
        <f t="shared" si="12"/>
        <v>0.99995385911932078</v>
      </c>
      <c r="C257">
        <f t="shared" si="13"/>
        <v>17.857818889224539</v>
      </c>
      <c r="Q257">
        <f t="shared" si="15"/>
        <v>4.6140880679224061E-5</v>
      </c>
    </row>
    <row r="258" spans="1:17" x14ac:dyDescent="0.3">
      <c r="A258">
        <f t="shared" si="14"/>
        <v>41.250000000000092</v>
      </c>
      <c r="B258">
        <f t="shared" si="12"/>
        <v>0.99995358692049774</v>
      </c>
      <c r="C258">
        <f t="shared" si="13"/>
        <v>17.84772451996405</v>
      </c>
      <c r="Q258">
        <f t="shared" si="15"/>
        <v>4.6413079502261034E-5</v>
      </c>
    </row>
    <row r="259" spans="1:17" x14ac:dyDescent="0.3">
      <c r="A259">
        <f t="shared" si="14"/>
        <v>41.333333333333428</v>
      </c>
      <c r="B259">
        <f t="shared" ref="B259:B322" si="16">EXP(-(conA*cont+conB*conC^A259/LN(conC)*(conC^cont-1)))</f>
        <v>0.99995331205726501</v>
      </c>
      <c r="C259">
        <f t="shared" ref="C259:C322" si="17">cont+nu^cont*B259*C260</f>
        <v>17.837593412907406</v>
      </c>
      <c r="Q259">
        <f t="shared" si="15"/>
        <v>4.6687942734990884E-5</v>
      </c>
    </row>
    <row r="260" spans="1:17" x14ac:dyDescent="0.3">
      <c r="A260">
        <f t="shared" ref="A260:A323" si="18">A259+1/12</f>
        <v>41.416666666666764</v>
      </c>
      <c r="B260">
        <f t="shared" si="16"/>
        <v>0.99995303450354267</v>
      </c>
      <c r="C260">
        <f t="shared" si="17"/>
        <v>17.827425458644267</v>
      </c>
      <c r="Q260">
        <f t="shared" ref="Q260:Q323" si="19">1-B260</f>
        <v>4.6965496457329614E-5</v>
      </c>
    </row>
    <row r="261" spans="1:17" x14ac:dyDescent="0.3">
      <c r="A261">
        <f t="shared" si="18"/>
        <v>41.500000000000099</v>
      </c>
      <c r="B261">
        <f t="shared" si="16"/>
        <v>0.9999527542329959</v>
      </c>
      <c r="C261">
        <f t="shared" si="17"/>
        <v>17.81722054766642</v>
      </c>
      <c r="Q261">
        <f t="shared" si="19"/>
        <v>4.7245767004100436E-5</v>
      </c>
    </row>
    <row r="262" spans="1:17" x14ac:dyDescent="0.3">
      <c r="A262">
        <f t="shared" si="18"/>
        <v>41.583333333333435</v>
      </c>
      <c r="B262">
        <f t="shared" si="16"/>
        <v>0.99995247121903175</v>
      </c>
      <c r="C262">
        <f t="shared" si="17"/>
        <v>17.80697857037012</v>
      </c>
      <c r="Q262">
        <f t="shared" si="19"/>
        <v>4.7528780968253415E-5</v>
      </c>
    </row>
    <row r="263" spans="1:17" x14ac:dyDescent="0.3">
      <c r="A263">
        <f t="shared" si="18"/>
        <v>41.666666666666771</v>
      </c>
      <c r="B263">
        <f t="shared" si="16"/>
        <v>0.99995218543479725</v>
      </c>
      <c r="C263">
        <f t="shared" si="17"/>
        <v>17.796699417058495</v>
      </c>
      <c r="Q263">
        <f t="shared" si="19"/>
        <v>4.7814565202752846E-5</v>
      </c>
    </row>
    <row r="264" spans="1:17" x14ac:dyDescent="0.3">
      <c r="A264">
        <f t="shared" si="18"/>
        <v>41.750000000000107</v>
      </c>
      <c r="B264">
        <f t="shared" si="16"/>
        <v>0.99995189685317654</v>
      </c>
      <c r="C264">
        <f t="shared" si="17"/>
        <v>17.786382977943955</v>
      </c>
      <c r="Q264">
        <f t="shared" si="19"/>
        <v>4.8103146823463838E-5</v>
      </c>
    </row>
    <row r="265" spans="1:17" x14ac:dyDescent="0.3">
      <c r="A265">
        <f t="shared" si="18"/>
        <v>41.833333333333442</v>
      </c>
      <c r="B265">
        <f t="shared" si="16"/>
        <v>0.99995160544678829</v>
      </c>
      <c r="C265">
        <f t="shared" si="17"/>
        <v>17.776029143150648</v>
      </c>
      <c r="Q265">
        <f t="shared" si="19"/>
        <v>4.8394553211705826E-5</v>
      </c>
    </row>
    <row r="266" spans="1:17" x14ac:dyDescent="0.3">
      <c r="A266">
        <f t="shared" si="18"/>
        <v>41.916666666666778</v>
      </c>
      <c r="B266">
        <f t="shared" si="16"/>
        <v>0.99995131118798342</v>
      </c>
      <c r="C266">
        <f t="shared" si="17"/>
        <v>17.765637802716931</v>
      </c>
      <c r="Q266">
        <f t="shared" si="19"/>
        <v>4.8688812016584038E-5</v>
      </c>
    </row>
    <row r="267" spans="1:17" x14ac:dyDescent="0.3">
      <c r="A267">
        <f t="shared" si="18"/>
        <v>42.000000000000114</v>
      </c>
      <c r="B267">
        <f t="shared" si="16"/>
        <v>0.99995101404884179</v>
      </c>
      <c r="C267">
        <f t="shared" si="17"/>
        <v>17.755208846597871</v>
      </c>
      <c r="Q267">
        <f t="shared" si="19"/>
        <v>4.898595115820914E-5</v>
      </c>
    </row>
    <row r="268" spans="1:17" x14ac:dyDescent="0.3">
      <c r="A268">
        <f t="shared" si="18"/>
        <v>42.083333333333449</v>
      </c>
      <c r="B268">
        <f t="shared" si="16"/>
        <v>0.99995071400117042</v>
      </c>
      <c r="C268">
        <f t="shared" si="17"/>
        <v>17.744742164667795</v>
      </c>
      <c r="Q268">
        <f t="shared" si="19"/>
        <v>4.9285998829584621E-5</v>
      </c>
    </row>
    <row r="269" spans="1:17" x14ac:dyDescent="0.3">
      <c r="A269">
        <f t="shared" si="18"/>
        <v>42.166666666666785</v>
      </c>
      <c r="B269">
        <f t="shared" si="16"/>
        <v>0.99995041101650017</v>
      </c>
      <c r="C269">
        <f t="shared" si="17"/>
        <v>17.734237646722839</v>
      </c>
      <c r="Q269">
        <f t="shared" si="19"/>
        <v>4.9588983499826433E-5</v>
      </c>
    </row>
    <row r="270" spans="1:17" x14ac:dyDescent="0.3">
      <c r="A270">
        <f t="shared" si="18"/>
        <v>42.250000000000121</v>
      </c>
      <c r="B270">
        <f t="shared" si="16"/>
        <v>0.99995010506608328</v>
      </c>
      <c r="C270">
        <f t="shared" si="17"/>
        <v>17.723695182483546</v>
      </c>
      <c r="Q270">
        <f t="shared" si="19"/>
        <v>4.9894933916716511E-5</v>
      </c>
    </row>
    <row r="271" spans="1:17" x14ac:dyDescent="0.3">
      <c r="A271">
        <f t="shared" si="18"/>
        <v>42.333333333333456</v>
      </c>
      <c r="B271">
        <f t="shared" si="16"/>
        <v>0.99994979612089063</v>
      </c>
      <c r="C271">
        <f t="shared" si="17"/>
        <v>17.713114661597498</v>
      </c>
      <c r="Q271">
        <f t="shared" si="19"/>
        <v>5.02038791093673E-5</v>
      </c>
    </row>
    <row r="272" spans="1:17" x14ac:dyDescent="0.3">
      <c r="A272">
        <f t="shared" si="18"/>
        <v>42.416666666666792</v>
      </c>
      <c r="B272">
        <f t="shared" si="16"/>
        <v>0.999949484151609</v>
      </c>
      <c r="C272">
        <f t="shared" si="17"/>
        <v>17.702495973641959</v>
      </c>
      <c r="Q272">
        <f t="shared" si="19"/>
        <v>5.051584839099732E-5</v>
      </c>
    </row>
    <row r="273" spans="1:17" x14ac:dyDescent="0.3">
      <c r="A273">
        <f t="shared" si="18"/>
        <v>42.500000000000128</v>
      </c>
      <c r="B273">
        <f t="shared" si="16"/>
        <v>0.99994916912863829</v>
      </c>
      <c r="C273">
        <f t="shared" si="17"/>
        <v>17.691839008126568</v>
      </c>
      <c r="Q273">
        <f t="shared" si="19"/>
        <v>5.083087136170672E-5</v>
      </c>
    </row>
    <row r="274" spans="1:17" x14ac:dyDescent="0.3">
      <c r="A274">
        <f t="shared" si="18"/>
        <v>42.583333333333464</v>
      </c>
      <c r="B274">
        <f t="shared" si="16"/>
        <v>0.99994885102208875</v>
      </c>
      <c r="C274">
        <f t="shared" si="17"/>
        <v>17.681143654496047</v>
      </c>
      <c r="Q274">
        <f t="shared" si="19"/>
        <v>5.1148977911252835E-5</v>
      </c>
    </row>
    <row r="275" spans="1:17" x14ac:dyDescent="0.3">
      <c r="A275">
        <f t="shared" si="18"/>
        <v>42.666666666666799</v>
      </c>
      <c r="B275">
        <f t="shared" si="16"/>
        <v>0.99994852980177784</v>
      </c>
      <c r="C275">
        <f t="shared" si="17"/>
        <v>17.670409802132948</v>
      </c>
      <c r="Q275">
        <f t="shared" si="19"/>
        <v>5.1470198222158814E-5</v>
      </c>
    </row>
    <row r="276" spans="1:17" x14ac:dyDescent="0.3">
      <c r="A276">
        <f t="shared" si="18"/>
        <v>42.750000000000135</v>
      </c>
      <c r="B276">
        <f t="shared" si="16"/>
        <v>0.99994820543722773</v>
      </c>
      <c r="C276">
        <f t="shared" si="17"/>
        <v>17.659637340360433</v>
      </c>
      <c r="Q276">
        <f t="shared" si="19"/>
        <v>5.1794562772267128E-5</v>
      </c>
    </row>
    <row r="277" spans="1:17" x14ac:dyDescent="0.3">
      <c r="A277">
        <f t="shared" si="18"/>
        <v>42.833333333333471</v>
      </c>
      <c r="B277">
        <f t="shared" si="16"/>
        <v>0.99994787789766248</v>
      </c>
      <c r="C277">
        <f t="shared" si="17"/>
        <v>17.648826158445083</v>
      </c>
      <c r="Q277">
        <f t="shared" si="19"/>
        <v>5.212210233751513E-5</v>
      </c>
    </row>
    <row r="278" spans="1:17" x14ac:dyDescent="0.3">
      <c r="A278">
        <f t="shared" si="18"/>
        <v>42.916666666666806</v>
      </c>
      <c r="B278">
        <f t="shared" si="16"/>
        <v>0.99994754715200473</v>
      </c>
      <c r="C278">
        <f t="shared" si="17"/>
        <v>17.63797614559973</v>
      </c>
      <c r="Q278">
        <f t="shared" si="19"/>
        <v>5.2452847995265728E-5</v>
      </c>
    </row>
    <row r="279" spans="1:17" x14ac:dyDescent="0.3">
      <c r="A279">
        <f t="shared" si="18"/>
        <v>43.000000000000142</v>
      </c>
      <c r="B279">
        <f t="shared" si="16"/>
        <v>0.99994721316887292</v>
      </c>
      <c r="C279">
        <f t="shared" si="17"/>
        <v>17.62708719098633</v>
      </c>
      <c r="Q279">
        <f t="shared" si="19"/>
        <v>5.2786831127082934E-5</v>
      </c>
    </row>
    <row r="280" spans="1:17" x14ac:dyDescent="0.3">
      <c r="A280">
        <f t="shared" si="18"/>
        <v>43.083333333333478</v>
      </c>
      <c r="B280">
        <f t="shared" si="16"/>
        <v>0.99994687591657849</v>
      </c>
      <c r="C280">
        <f t="shared" si="17"/>
        <v>17.616159183718871</v>
      </c>
      <c r="Q280">
        <f t="shared" si="19"/>
        <v>5.3124083421507429E-5</v>
      </c>
    </row>
    <row r="281" spans="1:17" x14ac:dyDescent="0.3">
      <c r="A281">
        <f t="shared" si="18"/>
        <v>43.166666666666814</v>
      </c>
      <c r="B281">
        <f t="shared" si="16"/>
        <v>0.99994653536312261</v>
      </c>
      <c r="C281">
        <f t="shared" si="17"/>
        <v>17.605192012866301</v>
      </c>
      <c r="Q281">
        <f t="shared" si="19"/>
        <v>5.3464636877387228E-5</v>
      </c>
    </row>
    <row r="282" spans="1:17" x14ac:dyDescent="0.3">
      <c r="A282">
        <f t="shared" si="18"/>
        <v>43.250000000000149</v>
      </c>
      <c r="B282">
        <f t="shared" si="16"/>
        <v>0.99994619147619346</v>
      </c>
      <c r="C282">
        <f t="shared" si="17"/>
        <v>17.594185567455494</v>
      </c>
      <c r="Q282">
        <f t="shared" si="19"/>
        <v>5.3808523806542219E-5</v>
      </c>
    </row>
    <row r="283" spans="1:17" x14ac:dyDescent="0.3">
      <c r="A283">
        <f t="shared" si="18"/>
        <v>43.333333333333485</v>
      </c>
      <c r="B283">
        <f t="shared" si="16"/>
        <v>0.99994584422316268</v>
      </c>
      <c r="C283">
        <f t="shared" si="17"/>
        <v>17.583139736474255</v>
      </c>
      <c r="Q283">
        <f t="shared" si="19"/>
        <v>5.4155776837316871E-5</v>
      </c>
    </row>
    <row r="284" spans="1:17" x14ac:dyDescent="0.3">
      <c r="A284">
        <f t="shared" si="18"/>
        <v>43.416666666666821</v>
      </c>
      <c r="B284">
        <f t="shared" si="16"/>
        <v>0.99994549357108276</v>
      </c>
      <c r="C284">
        <f t="shared" si="17"/>
        <v>17.57205440887434</v>
      </c>
      <c r="Q284">
        <f t="shared" si="19"/>
        <v>5.4506428917244776E-5</v>
      </c>
    </row>
    <row r="285" spans="1:17" x14ac:dyDescent="0.3">
      <c r="A285">
        <f t="shared" si="18"/>
        <v>43.500000000000156</v>
      </c>
      <c r="B285">
        <f t="shared" si="16"/>
        <v>0.99994513948668373</v>
      </c>
      <c r="C285">
        <f t="shared" si="17"/>
        <v>17.560929473574532</v>
      </c>
      <c r="Q285">
        <f t="shared" si="19"/>
        <v>5.4860513316268289E-5</v>
      </c>
    </row>
    <row r="286" spans="1:17" x14ac:dyDescent="0.3">
      <c r="A286">
        <f t="shared" si="18"/>
        <v>43.583333333333492</v>
      </c>
      <c r="B286">
        <f t="shared" si="16"/>
        <v>0.99994478193636982</v>
      </c>
      <c r="C286">
        <f t="shared" si="17"/>
        <v>17.549764819463732</v>
      </c>
      <c r="Q286">
        <f t="shared" si="19"/>
        <v>5.5218063630180225E-5</v>
      </c>
    </row>
    <row r="287" spans="1:17" x14ac:dyDescent="0.3">
      <c r="A287">
        <f t="shared" si="18"/>
        <v>43.666666666666828</v>
      </c>
      <c r="B287">
        <f t="shared" si="16"/>
        <v>0.99994442088621682</v>
      </c>
      <c r="C287">
        <f t="shared" si="17"/>
        <v>17.538560335404089</v>
      </c>
      <c r="Q287">
        <f t="shared" si="19"/>
        <v>5.557911378317737E-5</v>
      </c>
    </row>
    <row r="288" spans="1:17" x14ac:dyDescent="0.3">
      <c r="A288">
        <f t="shared" si="18"/>
        <v>43.750000000000163</v>
      </c>
      <c r="B288">
        <f t="shared" si="16"/>
        <v>0.99994405630196803</v>
      </c>
      <c r="C288">
        <f t="shared" si="17"/>
        <v>17.527315910234162</v>
      </c>
      <c r="Q288">
        <f t="shared" si="19"/>
        <v>5.5943698031968303E-5</v>
      </c>
    </row>
    <row r="289" spans="1:17" x14ac:dyDescent="0.3">
      <c r="A289">
        <f t="shared" si="18"/>
        <v>43.833333333333499</v>
      </c>
      <c r="B289">
        <f t="shared" si="16"/>
        <v>0.99994368814903167</v>
      </c>
      <c r="C289">
        <f t="shared" si="17"/>
        <v>17.51603143277212</v>
      </c>
      <c r="Q289">
        <f t="shared" si="19"/>
        <v>5.6311850968326915E-5</v>
      </c>
    </row>
    <row r="290" spans="1:17" x14ac:dyDescent="0.3">
      <c r="A290">
        <f t="shared" si="18"/>
        <v>43.916666666666835</v>
      </c>
      <c r="B290">
        <f t="shared" si="16"/>
        <v>0.99994331639247758</v>
      </c>
      <c r="C290">
        <f t="shared" si="17"/>
        <v>17.504706791818975</v>
      </c>
      <c r="Q290">
        <f t="shared" si="19"/>
        <v>5.6683607522423074E-5</v>
      </c>
    </row>
    <row r="291" spans="1:17" x14ac:dyDescent="0.3">
      <c r="A291">
        <f t="shared" si="18"/>
        <v>44.000000000000171</v>
      </c>
      <c r="B291">
        <f t="shared" si="16"/>
        <v>0.99994294099703351</v>
      </c>
      <c r="C291">
        <f t="shared" si="17"/>
        <v>17.493341876161843</v>
      </c>
      <c r="Q291">
        <f t="shared" si="19"/>
        <v>5.7059002966486361E-5</v>
      </c>
    </row>
    <row r="292" spans="1:17" x14ac:dyDescent="0.3">
      <c r="A292">
        <f t="shared" si="18"/>
        <v>44.083333333333506</v>
      </c>
      <c r="B292">
        <f t="shared" si="16"/>
        <v>0.99994256192708209</v>
      </c>
      <c r="C292">
        <f t="shared" si="17"/>
        <v>17.481936574577237</v>
      </c>
      <c r="Q292">
        <f t="shared" si="19"/>
        <v>5.7438072917914695E-5</v>
      </c>
    </row>
    <row r="293" spans="1:17" x14ac:dyDescent="0.3">
      <c r="A293">
        <f t="shared" si="18"/>
        <v>44.166666666666842</v>
      </c>
      <c r="B293">
        <f t="shared" si="16"/>
        <v>0.99994217914665717</v>
      </c>
      <c r="C293">
        <f t="shared" si="17"/>
        <v>17.47049077583441</v>
      </c>
      <c r="Q293">
        <f t="shared" si="19"/>
        <v>5.782085334282705E-5</v>
      </c>
    </row>
    <row r="294" spans="1:17" x14ac:dyDescent="0.3">
      <c r="A294">
        <f t="shared" si="18"/>
        <v>44.250000000000178</v>
      </c>
      <c r="B294">
        <f t="shared" si="16"/>
        <v>0.99994179261944094</v>
      </c>
      <c r="C294">
        <f t="shared" si="17"/>
        <v>17.459004368698725</v>
      </c>
      <c r="Q294">
        <f t="shared" si="19"/>
        <v>5.820738055906105E-5</v>
      </c>
    </row>
    <row r="295" spans="1:17" x14ac:dyDescent="0.3">
      <c r="A295">
        <f t="shared" si="18"/>
        <v>44.333333333333513</v>
      </c>
      <c r="B295">
        <f t="shared" si="16"/>
        <v>0.99994140230875972</v>
      </c>
      <c r="C295">
        <f t="shared" si="17"/>
        <v>17.44747724193504</v>
      </c>
      <c r="Q295">
        <f t="shared" si="19"/>
        <v>5.8597691240280803E-5</v>
      </c>
    </row>
    <row r="296" spans="1:17" x14ac:dyDescent="0.3">
      <c r="A296">
        <f t="shared" si="18"/>
        <v>44.416666666666849</v>
      </c>
      <c r="B296">
        <f t="shared" si="16"/>
        <v>0.99994100817758125</v>
      </c>
      <c r="C296">
        <f t="shared" si="17"/>
        <v>17.435909284311169</v>
      </c>
      <c r="Q296">
        <f t="shared" si="19"/>
        <v>5.8991822418752449E-5</v>
      </c>
    </row>
    <row r="297" spans="1:17" x14ac:dyDescent="0.3">
      <c r="A297">
        <f t="shared" si="18"/>
        <v>44.500000000000185</v>
      </c>
      <c r="B297">
        <f t="shared" si="16"/>
        <v>0.99994061018851077</v>
      </c>
      <c r="C297">
        <f t="shared" si="17"/>
        <v>17.424300384601338</v>
      </c>
      <c r="Q297">
        <f t="shared" si="19"/>
        <v>5.9389811489229949E-5</v>
      </c>
    </row>
    <row r="298" spans="1:17" x14ac:dyDescent="0.3">
      <c r="A298">
        <f t="shared" si="18"/>
        <v>44.58333333333352</v>
      </c>
      <c r="B298">
        <f t="shared" si="16"/>
        <v>0.99994020830378727</v>
      </c>
      <c r="C298">
        <f t="shared" si="17"/>
        <v>17.412650431589697</v>
      </c>
      <c r="Q298">
        <f t="shared" si="19"/>
        <v>5.9791696212729839E-5</v>
      </c>
    </row>
    <row r="299" spans="1:17" x14ac:dyDescent="0.3">
      <c r="A299">
        <f t="shared" si="18"/>
        <v>44.666666666666856</v>
      </c>
      <c r="B299">
        <f t="shared" si="16"/>
        <v>0.99993980248528047</v>
      </c>
      <c r="C299">
        <f t="shared" si="17"/>
        <v>17.400959314073869</v>
      </c>
      <c r="Q299">
        <f t="shared" si="19"/>
        <v>6.0197514719528833E-5</v>
      </c>
    </row>
    <row r="300" spans="1:17" x14ac:dyDescent="0.3">
      <c r="A300">
        <f t="shared" si="18"/>
        <v>44.750000000000192</v>
      </c>
      <c r="B300">
        <f t="shared" si="16"/>
        <v>0.99993939269448684</v>
      </c>
      <c r="C300">
        <f t="shared" si="17"/>
        <v>17.389226920868527</v>
      </c>
      <c r="Q300">
        <f t="shared" si="19"/>
        <v>6.0607305513160625E-5</v>
      </c>
    </row>
    <row r="301" spans="1:17" x14ac:dyDescent="0.3">
      <c r="A301">
        <f t="shared" si="18"/>
        <v>44.833333333333528</v>
      </c>
      <c r="B301">
        <f t="shared" si="16"/>
        <v>0.99993897889252581</v>
      </c>
      <c r="C301">
        <f t="shared" si="17"/>
        <v>17.377453140809003</v>
      </c>
      <c r="Q301">
        <f t="shared" si="19"/>
        <v>6.102110747419065E-5</v>
      </c>
    </row>
    <row r="302" spans="1:17" x14ac:dyDescent="0.3">
      <c r="A302">
        <f t="shared" si="18"/>
        <v>44.916666666666863</v>
      </c>
      <c r="B302">
        <f t="shared" si="16"/>
        <v>0.99993856104013656</v>
      </c>
      <c r="C302">
        <f t="shared" si="17"/>
        <v>17.365637862754951</v>
      </c>
      <c r="Q302">
        <f t="shared" si="19"/>
        <v>6.1438959863435727E-5</v>
      </c>
    </row>
    <row r="303" spans="1:17" x14ac:dyDescent="0.3">
      <c r="A303">
        <f t="shared" si="18"/>
        <v>45.000000000000199</v>
      </c>
      <c r="B303">
        <f t="shared" si="16"/>
        <v>0.99993813909767382</v>
      </c>
      <c r="C303">
        <f t="shared" si="17"/>
        <v>17.353780975594027</v>
      </c>
      <c r="Q303">
        <f t="shared" si="19"/>
        <v>6.1860902326182909E-5</v>
      </c>
    </row>
    <row r="304" spans="1:17" x14ac:dyDescent="0.3">
      <c r="A304">
        <f t="shared" si="18"/>
        <v>45.083333333333535</v>
      </c>
      <c r="B304">
        <f t="shared" si="16"/>
        <v>0.99993771302510448</v>
      </c>
      <c r="C304">
        <f t="shared" si="17"/>
        <v>17.341882368245617</v>
      </c>
      <c r="Q304">
        <f t="shared" si="19"/>
        <v>6.2286974895520153E-5</v>
      </c>
    </row>
    <row r="305" spans="1:17" x14ac:dyDescent="0.3">
      <c r="A305">
        <f t="shared" si="18"/>
        <v>45.16666666666687</v>
      </c>
      <c r="B305">
        <f t="shared" si="16"/>
        <v>0.99993728278200344</v>
      </c>
      <c r="C305">
        <f t="shared" si="17"/>
        <v>17.329941929664596</v>
      </c>
      <c r="Q305">
        <f t="shared" si="19"/>
        <v>6.2717217996555163E-5</v>
      </c>
    </row>
    <row r="306" spans="1:17" x14ac:dyDescent="0.3">
      <c r="A306">
        <f t="shared" si="18"/>
        <v>45.250000000000206</v>
      </c>
      <c r="B306">
        <f t="shared" si="16"/>
        <v>0.99993684832755014</v>
      </c>
      <c r="C306">
        <f t="shared" si="17"/>
        <v>17.317959548845131</v>
      </c>
      <c r="Q306">
        <f t="shared" si="19"/>
        <v>6.3151672449857088E-5</v>
      </c>
    </row>
    <row r="307" spans="1:17" x14ac:dyDescent="0.3">
      <c r="A307">
        <f t="shared" si="18"/>
        <v>45.333333333333542</v>
      </c>
      <c r="B307">
        <f t="shared" si="16"/>
        <v>0.99993640962052432</v>
      </c>
      <c r="C307">
        <f t="shared" si="17"/>
        <v>17.305935114824514</v>
      </c>
      <c r="Q307">
        <f t="shared" si="19"/>
        <v>6.3590379475675363E-5</v>
      </c>
    </row>
    <row r="308" spans="1:17" x14ac:dyDescent="0.3">
      <c r="A308">
        <f t="shared" si="18"/>
        <v>45.416666666666877</v>
      </c>
      <c r="B308">
        <f t="shared" si="16"/>
        <v>0.99993596661930251</v>
      </c>
      <c r="C308">
        <f t="shared" si="17"/>
        <v>17.293868516687038</v>
      </c>
      <c r="Q308">
        <f t="shared" si="19"/>
        <v>6.4033380697492426E-5</v>
      </c>
    </row>
    <row r="309" spans="1:17" x14ac:dyDescent="0.3">
      <c r="A309">
        <f t="shared" si="18"/>
        <v>45.500000000000213</v>
      </c>
      <c r="B309">
        <f t="shared" si="16"/>
        <v>0.99993551928185365</v>
      </c>
      <c r="C309">
        <f t="shared" si="17"/>
        <v>17.281759643567902</v>
      </c>
      <c r="Q309">
        <f t="shared" si="19"/>
        <v>6.4480718146353588E-5</v>
      </c>
    </row>
    <row r="310" spans="1:17" x14ac:dyDescent="0.3">
      <c r="A310">
        <f t="shared" si="18"/>
        <v>45.583333333333549</v>
      </c>
      <c r="B310">
        <f t="shared" si="16"/>
        <v>0.99993506756573558</v>
      </c>
      <c r="C310">
        <f t="shared" si="17"/>
        <v>17.269608384657168</v>
      </c>
      <c r="Q310">
        <f t="shared" si="19"/>
        <v>6.4932434264419747E-5</v>
      </c>
    </row>
    <row r="311" spans="1:17" x14ac:dyDescent="0.3">
      <c r="A311">
        <f t="shared" si="18"/>
        <v>45.666666666666885</v>
      </c>
      <c r="B311">
        <f t="shared" si="16"/>
        <v>0.99993461142809037</v>
      </c>
      <c r="C311">
        <f t="shared" si="17"/>
        <v>17.25741462920374</v>
      </c>
      <c r="Q311">
        <f t="shared" si="19"/>
        <v>6.5388571909630322E-5</v>
      </c>
    </row>
    <row r="312" spans="1:17" x14ac:dyDescent="0.3">
      <c r="A312">
        <f t="shared" si="18"/>
        <v>45.75000000000022</v>
      </c>
      <c r="B312">
        <f t="shared" si="16"/>
        <v>0.99993415082564119</v>
      </c>
      <c r="C312">
        <f t="shared" si="17"/>
        <v>17.245178266519396</v>
      </c>
      <c r="Q312">
        <f t="shared" si="19"/>
        <v>6.5849174358811879E-5</v>
      </c>
    </row>
    <row r="313" spans="1:17" x14ac:dyDescent="0.3">
      <c r="A313">
        <f t="shared" si="18"/>
        <v>45.833333333333556</v>
      </c>
      <c r="B313">
        <f t="shared" si="16"/>
        <v>0.9999336857146871</v>
      </c>
      <c r="C313">
        <f t="shared" si="17"/>
        <v>17.232899185982845</v>
      </c>
      <c r="Q313">
        <f t="shared" si="19"/>
        <v>6.6314285312896182E-5</v>
      </c>
    </row>
    <row r="314" spans="1:17" x14ac:dyDescent="0.3">
      <c r="A314">
        <f t="shared" si="18"/>
        <v>45.916666666666892</v>
      </c>
      <c r="B314">
        <f t="shared" si="16"/>
        <v>0.99993321605109997</v>
      </c>
      <c r="C314">
        <f t="shared" si="17"/>
        <v>17.220577277043837</v>
      </c>
      <c r="Q314">
        <f t="shared" si="19"/>
        <v>6.6783948900028811E-5</v>
      </c>
    </row>
    <row r="315" spans="1:17" x14ac:dyDescent="0.3">
      <c r="A315">
        <f t="shared" si="18"/>
        <v>46.000000000000227</v>
      </c>
      <c r="B315">
        <f t="shared" si="16"/>
        <v>0.99993274179031943</v>
      </c>
      <c r="C315">
        <f t="shared" si="17"/>
        <v>17.208212429227292</v>
      </c>
      <c r="Q315">
        <f t="shared" si="19"/>
        <v>6.7258209680565173E-5</v>
      </c>
    </row>
    <row r="316" spans="1:17" x14ac:dyDescent="0.3">
      <c r="A316">
        <f t="shared" si="18"/>
        <v>46.083333333333563</v>
      </c>
      <c r="B316">
        <f t="shared" si="16"/>
        <v>0.99993226288734904</v>
      </c>
      <c r="C316">
        <f t="shared" si="17"/>
        <v>17.19580453213749</v>
      </c>
      <c r="Q316">
        <f t="shared" si="19"/>
        <v>6.7737112650956277E-5</v>
      </c>
    </row>
    <row r="317" spans="1:17" x14ac:dyDescent="0.3">
      <c r="A317">
        <f t="shared" si="18"/>
        <v>46.166666666666899</v>
      </c>
      <c r="B317">
        <f t="shared" si="16"/>
        <v>0.99993177929675225</v>
      </c>
      <c r="C317">
        <f t="shared" si="17"/>
        <v>17.18335347546229</v>
      </c>
      <c r="Q317">
        <f t="shared" si="19"/>
        <v>6.822070324774554E-5</v>
      </c>
    </row>
    <row r="318" spans="1:17" x14ac:dyDescent="0.3">
      <c r="A318">
        <f t="shared" si="18"/>
        <v>46.250000000000234</v>
      </c>
      <c r="B318">
        <f t="shared" si="16"/>
        <v>0.99993129097264755</v>
      </c>
      <c r="C318">
        <f t="shared" si="17"/>
        <v>17.170859148977382</v>
      </c>
      <c r="Q318">
        <f t="shared" si="19"/>
        <v>6.8709027352453766E-5</v>
      </c>
    </row>
    <row r="319" spans="1:17" x14ac:dyDescent="0.3">
      <c r="A319">
        <f t="shared" si="18"/>
        <v>46.33333333333357</v>
      </c>
      <c r="B319">
        <f t="shared" si="16"/>
        <v>0.99993079786870442</v>
      </c>
      <c r="C319">
        <f t="shared" si="17"/>
        <v>17.158321442550587</v>
      </c>
      <c r="Q319">
        <f t="shared" si="19"/>
        <v>6.9202131295575953E-5</v>
      </c>
    </row>
    <row r="320" spans="1:17" x14ac:dyDescent="0.3">
      <c r="A320">
        <f t="shared" si="18"/>
        <v>46.416666666666906</v>
      </c>
      <c r="B320">
        <f t="shared" si="16"/>
        <v>0.9999302999381392</v>
      </c>
      <c r="C320">
        <f t="shared" si="17"/>
        <v>17.145740246146204</v>
      </c>
      <c r="Q320">
        <f t="shared" si="19"/>
        <v>6.9700061860800133E-5</v>
      </c>
    </row>
    <row r="321" spans="1:17" x14ac:dyDescent="0.3">
      <c r="A321">
        <f t="shared" si="18"/>
        <v>46.500000000000242</v>
      </c>
      <c r="B321">
        <f t="shared" si="16"/>
        <v>0.99992979713371011</v>
      </c>
      <c r="C321">
        <f t="shared" si="17"/>
        <v>17.133115449829369</v>
      </c>
      <c r="Q321">
        <f t="shared" si="19"/>
        <v>7.0202866289892363E-5</v>
      </c>
    </row>
    <row r="322" spans="1:17" x14ac:dyDescent="0.3">
      <c r="A322">
        <f t="shared" si="18"/>
        <v>46.583333333333577</v>
      </c>
      <c r="B322">
        <f t="shared" si="16"/>
        <v>0.99992928940771308</v>
      </c>
      <c r="C322">
        <f t="shared" si="17"/>
        <v>17.120446943770489</v>
      </c>
      <c r="Q322">
        <f t="shared" si="19"/>
        <v>7.0710592286915563E-5</v>
      </c>
    </row>
    <row r="323" spans="1:17" x14ac:dyDescent="0.3">
      <c r="A323">
        <f t="shared" si="18"/>
        <v>46.666666666666913</v>
      </c>
      <c r="B323">
        <f t="shared" ref="B323:B386" si="20">EXP(-(conA*cont+conB*conC^A323/LN(conC)*(conC^cont-1)))</f>
        <v>0.99992877671197711</v>
      </c>
      <c r="C323">
        <f t="shared" ref="C323:C386" si="21">cont+nu^cont*B323*C324</f>
        <v>17.107734618249701</v>
      </c>
      <c r="Q323">
        <f t="shared" si="19"/>
        <v>7.1223288022892461E-5</v>
      </c>
    </row>
    <row r="324" spans="1:17" x14ac:dyDescent="0.3">
      <c r="A324">
        <f t="shared" ref="A324:A387" si="22">A323+1/12</f>
        <v>46.750000000000249</v>
      </c>
      <c r="B324">
        <f t="shared" si="20"/>
        <v>0.99992825899785986</v>
      </c>
      <c r="C324">
        <f t="shared" si="21"/>
        <v>17.094978363661358</v>
      </c>
      <c r="Q324">
        <f t="shared" ref="Q324:Q387" si="23">1-B324</f>
        <v>7.1741002140135457E-5</v>
      </c>
    </row>
    <row r="325" spans="1:17" x14ac:dyDescent="0.3">
      <c r="A325">
        <f t="shared" si="22"/>
        <v>46.833333333333584</v>
      </c>
      <c r="B325">
        <f t="shared" si="20"/>
        <v>0.99992773621624298</v>
      </c>
      <c r="C325">
        <f t="shared" si="21"/>
        <v>17.082178070518584</v>
      </c>
      <c r="Q325">
        <f t="shared" si="23"/>
        <v>7.2263783757020583E-5</v>
      </c>
    </row>
    <row r="326" spans="1:17" x14ac:dyDescent="0.3">
      <c r="A326">
        <f t="shared" si="22"/>
        <v>46.91666666666692</v>
      </c>
      <c r="B326">
        <f t="shared" si="20"/>
        <v>0.99992720831752735</v>
      </c>
      <c r="C326">
        <f t="shared" si="21"/>
        <v>17.069333629457837</v>
      </c>
      <c r="Q326">
        <f t="shared" si="23"/>
        <v>7.2791682472650443E-5</v>
      </c>
    </row>
    <row r="327" spans="1:17" x14ac:dyDescent="0.3">
      <c r="A327">
        <f t="shared" si="22"/>
        <v>47.000000000000256</v>
      </c>
      <c r="B327">
        <f t="shared" si="20"/>
        <v>0.99992667525162837</v>
      </c>
      <c r="C327">
        <f t="shared" si="21"/>
        <v>17.056444931243551</v>
      </c>
      <c r="Q327">
        <f t="shared" si="23"/>
        <v>7.3324748371628168E-5</v>
      </c>
    </row>
    <row r="328" spans="1:17" x14ac:dyDescent="0.3">
      <c r="A328">
        <f t="shared" si="22"/>
        <v>47.083333333333591</v>
      </c>
      <c r="B328">
        <f t="shared" si="20"/>
        <v>0.9999261369679715</v>
      </c>
      <c r="C328">
        <f t="shared" si="21"/>
        <v>17.043511866772782</v>
      </c>
      <c r="Q328">
        <f t="shared" si="23"/>
        <v>7.386303202849831E-5</v>
      </c>
    </row>
    <row r="329" spans="1:17" x14ac:dyDescent="0.3">
      <c r="A329">
        <f t="shared" si="22"/>
        <v>47.166666666666927</v>
      </c>
      <c r="B329">
        <f t="shared" si="20"/>
        <v>0.99992559341548692</v>
      </c>
      <c r="C329">
        <f t="shared" si="21"/>
        <v>17.03053432707992</v>
      </c>
      <c r="Q329">
        <f t="shared" si="23"/>
        <v>7.4406584513075913E-5</v>
      </c>
    </row>
    <row r="330" spans="1:17" x14ac:dyDescent="0.3">
      <c r="A330">
        <f t="shared" si="22"/>
        <v>47.250000000000263</v>
      </c>
      <c r="B330">
        <f t="shared" si="20"/>
        <v>0.99992504454260533</v>
      </c>
      <c r="C330">
        <f t="shared" si="21"/>
        <v>17.01751220334144</v>
      </c>
      <c r="Q330">
        <f t="shared" si="23"/>
        <v>7.4955457394665359E-5</v>
      </c>
    </row>
    <row r="331" spans="1:17" x14ac:dyDescent="0.3">
      <c r="A331">
        <f t="shared" si="22"/>
        <v>47.333333333333599</v>
      </c>
      <c r="B331">
        <f t="shared" si="20"/>
        <v>0.99992449029725261</v>
      </c>
      <c r="C331">
        <f t="shared" si="21"/>
        <v>17.004445386880679</v>
      </c>
      <c r="Q331">
        <f t="shared" si="23"/>
        <v>7.550970274738944E-5</v>
      </c>
    </row>
    <row r="332" spans="1:17" x14ac:dyDescent="0.3">
      <c r="A332">
        <f t="shared" si="22"/>
        <v>47.416666666666934</v>
      </c>
      <c r="B332">
        <f t="shared" si="20"/>
        <v>0.99992393062684504</v>
      </c>
      <c r="C332">
        <f t="shared" si="21"/>
        <v>16.991333769172673</v>
      </c>
      <c r="Q332">
        <f t="shared" si="23"/>
        <v>7.6069373154963316E-5</v>
      </c>
    </row>
    <row r="333" spans="1:17" x14ac:dyDescent="0.3">
      <c r="A333">
        <f t="shared" si="22"/>
        <v>47.50000000000027</v>
      </c>
      <c r="B333">
        <f t="shared" si="20"/>
        <v>0.9999233654782842</v>
      </c>
      <c r="C333">
        <f t="shared" si="21"/>
        <v>16.978177241849032</v>
      </c>
      <c r="Q333">
        <f t="shared" si="23"/>
        <v>7.663452171580154E-5</v>
      </c>
    </row>
    <row r="334" spans="1:17" x14ac:dyDescent="0.3">
      <c r="A334">
        <f t="shared" si="22"/>
        <v>47.583333333333606</v>
      </c>
      <c r="B334">
        <f t="shared" si="20"/>
        <v>0.99992279479795221</v>
      </c>
      <c r="C334">
        <f t="shared" si="21"/>
        <v>16.964975696702847</v>
      </c>
      <c r="Q334">
        <f t="shared" si="23"/>
        <v>7.7205202047792021E-5</v>
      </c>
    </row>
    <row r="335" spans="1:17" x14ac:dyDescent="0.3">
      <c r="A335">
        <f t="shared" si="22"/>
        <v>47.666666666666941</v>
      </c>
      <c r="B335">
        <f t="shared" si="20"/>
        <v>0.99992221853170615</v>
      </c>
      <c r="C335">
        <f t="shared" si="21"/>
        <v>16.951729025693652</v>
      </c>
      <c r="Q335">
        <f t="shared" si="23"/>
        <v>7.7781468293847134E-5</v>
      </c>
    </row>
    <row r="336" spans="1:17" x14ac:dyDescent="0.3">
      <c r="A336">
        <f t="shared" si="22"/>
        <v>47.750000000000277</v>
      </c>
      <c r="B336">
        <f t="shared" si="20"/>
        <v>0.99992163662487366</v>
      </c>
      <c r="C336">
        <f t="shared" si="21"/>
        <v>16.938437120952425</v>
      </c>
      <c r="Q336">
        <f t="shared" si="23"/>
        <v>7.8363375126344614E-5</v>
      </c>
    </row>
    <row r="337" spans="1:17" x14ac:dyDescent="0.3">
      <c r="A337">
        <f t="shared" si="22"/>
        <v>47.833333333333613</v>
      </c>
      <c r="B337">
        <f t="shared" si="20"/>
        <v>0.99992104902224699</v>
      </c>
      <c r="C337">
        <f t="shared" si="21"/>
        <v>16.925099874786632</v>
      </c>
      <c r="Q337">
        <f t="shared" si="23"/>
        <v>7.8950977753011742E-5</v>
      </c>
    </row>
    <row r="338" spans="1:17" x14ac:dyDescent="0.3">
      <c r="A338">
        <f t="shared" si="22"/>
        <v>47.916666666666949</v>
      </c>
      <c r="B338">
        <f t="shared" si="20"/>
        <v>0.99992045566807819</v>
      </c>
      <c r="C338">
        <f t="shared" si="21"/>
        <v>16.911717179685304</v>
      </c>
      <c r="Q338">
        <f t="shared" si="23"/>
        <v>7.9544331921810318E-5</v>
      </c>
    </row>
    <row r="339" spans="1:17" x14ac:dyDescent="0.3">
      <c r="A339">
        <f t="shared" si="22"/>
        <v>48.000000000000284</v>
      </c>
      <c r="B339">
        <f t="shared" si="20"/>
        <v>0.99991985650607385</v>
      </c>
      <c r="C339">
        <f t="shared" si="21"/>
        <v>16.898288928324181</v>
      </c>
      <c r="Q339">
        <f t="shared" si="23"/>
        <v>8.0143493926154719E-5</v>
      </c>
    </row>
    <row r="340" spans="1:17" x14ac:dyDescent="0.3">
      <c r="A340">
        <f t="shared" si="22"/>
        <v>48.08333333333362</v>
      </c>
      <c r="B340">
        <f t="shared" si="20"/>
        <v>0.99991925147938943</v>
      </c>
      <c r="C340">
        <f t="shared" si="21"/>
        <v>16.884815013570876</v>
      </c>
      <c r="Q340">
        <f t="shared" si="23"/>
        <v>8.0748520610574026E-5</v>
      </c>
    </row>
    <row r="341" spans="1:17" x14ac:dyDescent="0.3">
      <c r="A341">
        <f t="shared" si="22"/>
        <v>48.166666666666956</v>
      </c>
      <c r="B341">
        <f t="shared" si="20"/>
        <v>0.9999186405306244</v>
      </c>
      <c r="C341">
        <f t="shared" si="21"/>
        <v>16.871295328490088</v>
      </c>
      <c r="Q341">
        <f t="shared" si="23"/>
        <v>8.1359469375597016E-5</v>
      </c>
    </row>
    <row r="342" spans="1:17" x14ac:dyDescent="0.3">
      <c r="A342">
        <f t="shared" si="22"/>
        <v>48.250000000000291</v>
      </c>
      <c r="B342">
        <f t="shared" si="20"/>
        <v>0.99991802360181636</v>
      </c>
      <c r="C342">
        <f t="shared" si="21"/>
        <v>16.857729766348875</v>
      </c>
      <c r="Q342">
        <f t="shared" si="23"/>
        <v>8.1976398183636334E-5</v>
      </c>
    </row>
    <row r="343" spans="1:17" x14ac:dyDescent="0.3">
      <c r="A343">
        <f t="shared" si="22"/>
        <v>48.333333333333627</v>
      </c>
      <c r="B343">
        <f t="shared" si="20"/>
        <v>0.99991740063443546</v>
      </c>
      <c r="C343">
        <f t="shared" si="21"/>
        <v>16.844118220621944</v>
      </c>
      <c r="Q343">
        <f t="shared" si="23"/>
        <v>8.2599365564539617E-5</v>
      </c>
    </row>
    <row r="344" spans="1:17" x14ac:dyDescent="0.3">
      <c r="A344">
        <f t="shared" si="22"/>
        <v>48.416666666666963</v>
      </c>
      <c r="B344">
        <f t="shared" si="20"/>
        <v>0.99991677156937941</v>
      </c>
      <c r="C344">
        <f t="shared" si="21"/>
        <v>16.830460584997006</v>
      </c>
      <c r="Q344">
        <f t="shared" si="23"/>
        <v>8.3228430620585492E-5</v>
      </c>
    </row>
    <row r="345" spans="1:17" x14ac:dyDescent="0.3">
      <c r="A345">
        <f t="shared" si="22"/>
        <v>48.500000000000298</v>
      </c>
      <c r="B345">
        <f t="shared" si="20"/>
        <v>0.9999161363469673</v>
      </c>
      <c r="C345">
        <f t="shared" si="21"/>
        <v>16.816756753380172</v>
      </c>
      <c r="Q345">
        <f t="shared" si="23"/>
        <v>8.3863653032700824E-5</v>
      </c>
    </row>
    <row r="346" spans="1:17" x14ac:dyDescent="0.3">
      <c r="A346">
        <f t="shared" si="22"/>
        <v>48.583333333333634</v>
      </c>
      <c r="B346">
        <f t="shared" si="20"/>
        <v>0.99991549490693421</v>
      </c>
      <c r="C346">
        <f t="shared" si="21"/>
        <v>16.803006619901389</v>
      </c>
      <c r="Q346">
        <f t="shared" si="23"/>
        <v>8.4505093065789794E-5</v>
      </c>
    </row>
    <row r="347" spans="1:17" x14ac:dyDescent="0.3">
      <c r="A347">
        <f t="shared" si="22"/>
        <v>48.66666666666697</v>
      </c>
      <c r="B347">
        <f t="shared" si="20"/>
        <v>0.99991484718842549</v>
      </c>
      <c r="C347">
        <f t="shared" si="21"/>
        <v>16.789210078919915</v>
      </c>
      <c r="Q347">
        <f t="shared" si="23"/>
        <v>8.5152811574507048E-5</v>
      </c>
    </row>
    <row r="348" spans="1:17" x14ac:dyDescent="0.3">
      <c r="A348">
        <f t="shared" si="22"/>
        <v>48.750000000000306</v>
      </c>
      <c r="B348">
        <f t="shared" si="20"/>
        <v>0.99991419312999108</v>
      </c>
      <c r="C348">
        <f t="shared" si="21"/>
        <v>16.775367025029848</v>
      </c>
      <c r="Q348">
        <f t="shared" si="23"/>
        <v>8.5806870008919844E-5</v>
      </c>
    </row>
    <row r="349" spans="1:17" x14ac:dyDescent="0.3">
      <c r="A349">
        <f t="shared" si="22"/>
        <v>48.833333333333641</v>
      </c>
      <c r="B349">
        <f t="shared" si="20"/>
        <v>0.99991353266957927</v>
      </c>
      <c r="C349">
        <f t="shared" si="21"/>
        <v>16.761477353065708</v>
      </c>
      <c r="Q349">
        <f t="shared" si="23"/>
        <v>8.6467330420725297E-5</v>
      </c>
    </row>
    <row r="350" spans="1:17" x14ac:dyDescent="0.3">
      <c r="A350">
        <f t="shared" si="22"/>
        <v>48.916666666666977</v>
      </c>
      <c r="B350">
        <f t="shared" si="20"/>
        <v>0.99991286574453131</v>
      </c>
      <c r="C350">
        <f t="shared" si="21"/>
        <v>16.74754095810804</v>
      </c>
      <c r="Q350">
        <f t="shared" si="23"/>
        <v>8.7134255468690469E-5</v>
      </c>
    </row>
    <row r="351" spans="1:17" x14ac:dyDescent="0.3">
      <c r="A351">
        <f t="shared" si="22"/>
        <v>49.000000000000313</v>
      </c>
      <c r="B351">
        <f t="shared" si="20"/>
        <v>0.99991219229157535</v>
      </c>
      <c r="C351">
        <f t="shared" si="21"/>
        <v>16.733557735489079</v>
      </c>
      <c r="Q351">
        <f t="shared" si="23"/>
        <v>8.7807708424647579E-5</v>
      </c>
    </row>
    <row r="352" spans="1:17" x14ac:dyDescent="0.3">
      <c r="A352">
        <f t="shared" si="22"/>
        <v>49.083333333333648</v>
      </c>
      <c r="B352">
        <f t="shared" si="20"/>
        <v>0.99991151224682018</v>
      </c>
      <c r="C352">
        <f t="shared" si="21"/>
        <v>16.719527580798463</v>
      </c>
      <c r="Q352">
        <f t="shared" si="23"/>
        <v>8.8487753179822271E-5</v>
      </c>
    </row>
    <row r="353" spans="1:17" x14ac:dyDescent="0.3">
      <c r="A353">
        <f t="shared" si="22"/>
        <v>49.166666666666984</v>
      </c>
      <c r="B353">
        <f t="shared" si="20"/>
        <v>0.99991082554574928</v>
      </c>
      <c r="C353">
        <f t="shared" si="21"/>
        <v>16.705450389888981</v>
      </c>
      <c r="Q353">
        <f t="shared" si="23"/>
        <v>8.9174454250717794E-5</v>
      </c>
    </row>
    <row r="354" spans="1:17" x14ac:dyDescent="0.3">
      <c r="A354">
        <f t="shared" si="22"/>
        <v>49.25000000000032</v>
      </c>
      <c r="B354">
        <f t="shared" si="20"/>
        <v>0.99991013212321511</v>
      </c>
      <c r="C354">
        <f t="shared" si="21"/>
        <v>16.691326058882368</v>
      </c>
      <c r="Q354">
        <f t="shared" si="23"/>
        <v>8.9867876784888168E-5</v>
      </c>
    </row>
    <row r="355" spans="1:17" x14ac:dyDescent="0.3">
      <c r="A355">
        <f t="shared" si="22"/>
        <v>49.333333333333655</v>
      </c>
      <c r="B355">
        <f t="shared" si="20"/>
        <v>0.99990943191343229</v>
      </c>
      <c r="C355">
        <f t="shared" si="21"/>
        <v>16.677154484175158</v>
      </c>
      <c r="Q355">
        <f t="shared" si="23"/>
        <v>9.0568086567710537E-5</v>
      </c>
    </row>
    <row r="356" spans="1:17" x14ac:dyDescent="0.3">
      <c r="A356">
        <f t="shared" si="22"/>
        <v>49.416666666666991</v>
      </c>
      <c r="B356">
        <f t="shared" si="20"/>
        <v>0.99990872484997173</v>
      </c>
      <c r="C356">
        <f t="shared" si="21"/>
        <v>16.66293556244457</v>
      </c>
      <c r="Q356">
        <f t="shared" si="23"/>
        <v>9.1275150028269358E-5</v>
      </c>
    </row>
    <row r="357" spans="1:17" x14ac:dyDescent="0.3">
      <c r="A357">
        <f t="shared" si="22"/>
        <v>49.500000000000327</v>
      </c>
      <c r="B357">
        <f t="shared" si="20"/>
        <v>0.99990801086575432</v>
      </c>
      <c r="C357">
        <f t="shared" si="21"/>
        <v>16.648669190654438</v>
      </c>
      <c r="Q357">
        <f t="shared" si="23"/>
        <v>9.1989134245684667E-5</v>
      </c>
    </row>
    <row r="358" spans="1:17" x14ac:dyDescent="0.3">
      <c r="A358">
        <f t="shared" si="22"/>
        <v>49.583333333333663</v>
      </c>
      <c r="B358">
        <f t="shared" si="20"/>
        <v>0.99990728989304467</v>
      </c>
      <c r="C358">
        <f t="shared" si="21"/>
        <v>16.634355266061199</v>
      </c>
      <c r="Q358">
        <f t="shared" si="23"/>
        <v>9.271010695532933E-5</v>
      </c>
    </row>
    <row r="359" spans="1:17" x14ac:dyDescent="0.3">
      <c r="A359">
        <f t="shared" si="22"/>
        <v>49.666666666666998</v>
      </c>
      <c r="B359">
        <f t="shared" si="20"/>
        <v>0.99990656186344418</v>
      </c>
      <c r="C359">
        <f t="shared" si="21"/>
        <v>16.619993686219924</v>
      </c>
      <c r="Q359">
        <f t="shared" si="23"/>
        <v>9.3438136555823448E-5</v>
      </c>
    </row>
    <row r="360" spans="1:17" x14ac:dyDescent="0.3">
      <c r="A360">
        <f t="shared" si="22"/>
        <v>49.750000000000334</v>
      </c>
      <c r="B360">
        <f t="shared" si="20"/>
        <v>0.99990582670788519</v>
      </c>
      <c r="C360">
        <f t="shared" si="21"/>
        <v>16.605584348990391</v>
      </c>
      <c r="Q360">
        <f t="shared" si="23"/>
        <v>9.4173292114807516E-5</v>
      </c>
    </row>
    <row r="361" spans="1:17" x14ac:dyDescent="0.3">
      <c r="A361">
        <f t="shared" si="22"/>
        <v>49.83333333333367</v>
      </c>
      <c r="B361">
        <f t="shared" si="20"/>
        <v>0.99990508435662417</v>
      </c>
      <c r="C361">
        <f t="shared" si="21"/>
        <v>16.591127152543205</v>
      </c>
      <c r="Q361">
        <f t="shared" si="23"/>
        <v>9.4915643375825809E-5</v>
      </c>
    </row>
    <row r="362" spans="1:17" x14ac:dyDescent="0.3">
      <c r="A362">
        <f t="shared" si="22"/>
        <v>49.916666666667005</v>
      </c>
      <c r="B362">
        <f t="shared" si="20"/>
        <v>0.9999043347392349</v>
      </c>
      <c r="C362">
        <f t="shared" si="21"/>
        <v>16.576621995365965</v>
      </c>
      <c r="Q362">
        <f t="shared" si="23"/>
        <v>9.5665260765098736E-5</v>
      </c>
    </row>
    <row r="363" spans="1:17" x14ac:dyDescent="0.3">
      <c r="A363">
        <f t="shared" si="22"/>
        <v>50.000000000000341</v>
      </c>
      <c r="B363">
        <f t="shared" si="20"/>
        <v>0.99990357778460215</v>
      </c>
      <c r="C363">
        <f t="shared" si="21"/>
        <v>16.562068776269488</v>
      </c>
      <c r="Q363">
        <f t="shared" si="23"/>
        <v>9.6422215397851119E-5</v>
      </c>
    </row>
    <row r="364" spans="1:17" x14ac:dyDescent="0.3">
      <c r="A364">
        <f t="shared" si="22"/>
        <v>50.083333333333677</v>
      </c>
      <c r="B364">
        <f t="shared" si="20"/>
        <v>0.9999028134209148</v>
      </c>
      <c r="C364">
        <f t="shared" si="21"/>
        <v>16.547467394394062</v>
      </c>
      <c r="Q364">
        <f t="shared" si="23"/>
        <v>9.7186579085195568E-5</v>
      </c>
    </row>
    <row r="365" spans="1:17" x14ac:dyDescent="0.3">
      <c r="A365">
        <f t="shared" si="22"/>
        <v>50.166666666667012</v>
      </c>
      <c r="B365">
        <f t="shared" si="20"/>
        <v>0.99990204157565887</v>
      </c>
      <c r="C365">
        <f t="shared" si="21"/>
        <v>16.532817749215756</v>
      </c>
      <c r="Q365">
        <f t="shared" si="23"/>
        <v>9.7958424341126893E-5</v>
      </c>
    </row>
    <row r="366" spans="1:17" x14ac:dyDescent="0.3">
      <c r="A366">
        <f t="shared" si="22"/>
        <v>50.250000000000348</v>
      </c>
      <c r="B366">
        <f t="shared" si="20"/>
        <v>0.99990126217561082</v>
      </c>
      <c r="C366">
        <f t="shared" si="21"/>
        <v>16.518119740552784</v>
      </c>
      <c r="Q366">
        <f t="shared" si="23"/>
        <v>9.8737824389183437E-5</v>
      </c>
    </row>
    <row r="367" spans="1:17" x14ac:dyDescent="0.3">
      <c r="A367">
        <f t="shared" si="22"/>
        <v>50.333333333333684</v>
      </c>
      <c r="B367">
        <f t="shared" si="20"/>
        <v>0.99990047514683067</v>
      </c>
      <c r="C367">
        <f t="shared" si="21"/>
        <v>16.503373268571906</v>
      </c>
      <c r="Q367">
        <f t="shared" si="23"/>
        <v>9.9524853169330463E-5</v>
      </c>
    </row>
    <row r="368" spans="1:17" x14ac:dyDescent="0.3">
      <c r="A368">
        <f t="shared" si="22"/>
        <v>50.41666666666702</v>
      </c>
      <c r="B368">
        <f t="shared" si="20"/>
        <v>0.99989968041465482</v>
      </c>
      <c r="C368">
        <f t="shared" si="21"/>
        <v>16.488578233794872</v>
      </c>
      <c r="Q368">
        <f t="shared" si="23"/>
        <v>1.003195853451766E-4</v>
      </c>
    </row>
    <row r="369" spans="1:17" x14ac:dyDescent="0.3">
      <c r="A369">
        <f t="shared" si="22"/>
        <v>50.500000000000355</v>
      </c>
      <c r="B369">
        <f t="shared" si="20"/>
        <v>0.99989887790368903</v>
      </c>
      <c r="C369">
        <f t="shared" si="21"/>
        <v>16.473734537104935</v>
      </c>
      <c r="Q369">
        <f t="shared" si="23"/>
        <v>1.0112209631096825E-4</v>
      </c>
    </row>
    <row r="370" spans="1:17" x14ac:dyDescent="0.3">
      <c r="A370">
        <f t="shared" si="22"/>
        <v>50.583333333333691</v>
      </c>
      <c r="B370">
        <f t="shared" si="20"/>
        <v>0.9998980675378013</v>
      </c>
      <c r="C370">
        <f t="shared" si="21"/>
        <v>16.458842079753381</v>
      </c>
      <c r="Q370">
        <f t="shared" si="23"/>
        <v>1.0193246219869501E-4</v>
      </c>
    </row>
    <row r="371" spans="1:17" x14ac:dyDescent="0.3">
      <c r="A371">
        <f t="shared" si="22"/>
        <v>50.666666666667027</v>
      </c>
      <c r="B371">
        <f t="shared" si="20"/>
        <v>0.99989724924011469</v>
      </c>
      <c r="C371">
        <f t="shared" si="21"/>
        <v>16.443900763366141</v>
      </c>
      <c r="Q371">
        <f t="shared" si="23"/>
        <v>1.0275075988530613E-4</v>
      </c>
    </row>
    <row r="372" spans="1:17" x14ac:dyDescent="0.3">
      <c r="A372">
        <f t="shared" si="22"/>
        <v>50.750000000000362</v>
      </c>
      <c r="B372">
        <f t="shared" si="20"/>
        <v>0.99989642293299996</v>
      </c>
      <c r="C372">
        <f t="shared" si="21"/>
        <v>16.428910489950418</v>
      </c>
      <c r="Q372">
        <f t="shared" si="23"/>
        <v>1.0357706700003799E-4</v>
      </c>
    </row>
    <row r="373" spans="1:17" x14ac:dyDescent="0.3">
      <c r="A373">
        <f t="shared" si="22"/>
        <v>50.833333333333698</v>
      </c>
      <c r="B373">
        <f t="shared" si="20"/>
        <v>0.99989558853806826</v>
      </c>
      <c r="C373">
        <f t="shared" si="21"/>
        <v>16.413871161901383</v>
      </c>
      <c r="Q373">
        <f t="shared" si="23"/>
        <v>1.0441146193174156E-4</v>
      </c>
    </row>
    <row r="374" spans="1:17" x14ac:dyDescent="0.3">
      <c r="A374">
        <f t="shared" si="22"/>
        <v>50.916666666667034</v>
      </c>
      <c r="B374">
        <f t="shared" si="20"/>
        <v>0.99989474597616357</v>
      </c>
      <c r="C374">
        <f t="shared" si="21"/>
        <v>16.398782682008918</v>
      </c>
      <c r="Q374">
        <f t="shared" si="23"/>
        <v>1.052540238364319E-4</v>
      </c>
    </row>
    <row r="375" spans="1:17" x14ac:dyDescent="0.3">
      <c r="A375">
        <f t="shared" si="22"/>
        <v>51.000000000000369</v>
      </c>
      <c r="B375">
        <f t="shared" si="20"/>
        <v>0.99989389516735538</v>
      </c>
      <c r="C375">
        <f t="shared" si="21"/>
        <v>16.383644953464394</v>
      </c>
      <c r="Q375">
        <f t="shared" si="23"/>
        <v>1.0610483264461568E-4</v>
      </c>
    </row>
    <row r="376" spans="1:17" x14ac:dyDescent="0.3">
      <c r="A376">
        <f t="shared" si="22"/>
        <v>51.083333333333705</v>
      </c>
      <c r="B376">
        <f t="shared" si="20"/>
        <v>0.99989303603093105</v>
      </c>
      <c r="C376">
        <f t="shared" si="21"/>
        <v>16.36845787986751</v>
      </c>
      <c r="Q376">
        <f t="shared" si="23"/>
        <v>1.0696396906895167E-4</v>
      </c>
    </row>
    <row r="377" spans="1:17" x14ac:dyDescent="0.3">
      <c r="A377">
        <f t="shared" si="22"/>
        <v>51.166666666667041</v>
      </c>
      <c r="B377">
        <f t="shared" si="20"/>
        <v>0.99989216848538809</v>
      </c>
      <c r="C377">
        <f t="shared" si="21"/>
        <v>16.353221365233175</v>
      </c>
      <c r="Q377">
        <f t="shared" si="23"/>
        <v>1.0783151461191132E-4</v>
      </c>
    </row>
    <row r="378" spans="1:17" x14ac:dyDescent="0.3">
      <c r="A378">
        <f t="shared" si="22"/>
        <v>51.250000000000377</v>
      </c>
      <c r="B378">
        <f t="shared" si="20"/>
        <v>0.99989129244842656</v>
      </c>
      <c r="C378">
        <f t="shared" si="21"/>
        <v>16.33793531399844</v>
      </c>
      <c r="Q378">
        <f t="shared" si="23"/>
        <v>1.0870755157343925E-4</v>
      </c>
    </row>
    <row r="379" spans="1:17" x14ac:dyDescent="0.3">
      <c r="A379">
        <f t="shared" si="22"/>
        <v>51.333333333333712</v>
      </c>
      <c r="B379">
        <f t="shared" si="20"/>
        <v>0.99989040783694116</v>
      </c>
      <c r="C379">
        <f t="shared" si="21"/>
        <v>16.322599631029473</v>
      </c>
      <c r="Q379">
        <f t="shared" si="23"/>
        <v>1.095921630588359E-4</v>
      </c>
    </row>
    <row r="380" spans="1:17" x14ac:dyDescent="0.3">
      <c r="A380">
        <f t="shared" si="22"/>
        <v>51.416666666667048</v>
      </c>
      <c r="B380">
        <f t="shared" si="20"/>
        <v>0.99988951456701325</v>
      </c>
      <c r="C380">
        <f t="shared" si="21"/>
        <v>16.307214221628595</v>
      </c>
      <c r="Q380">
        <f t="shared" si="23"/>
        <v>1.1048543298675106E-4</v>
      </c>
    </row>
    <row r="381" spans="1:17" x14ac:dyDescent="0.3">
      <c r="A381">
        <f t="shared" si="22"/>
        <v>51.500000000000384</v>
      </c>
      <c r="B381">
        <f t="shared" si="20"/>
        <v>0.99988861255390338</v>
      </c>
      <c r="C381">
        <f t="shared" si="21"/>
        <v>16.291778991541349</v>
      </c>
      <c r="Q381">
        <f t="shared" si="23"/>
        <v>1.1138744609662243E-4</v>
      </c>
    </row>
    <row r="382" spans="1:17" x14ac:dyDescent="0.3">
      <c r="A382">
        <f t="shared" si="22"/>
        <v>51.583333333333719</v>
      </c>
      <c r="B382">
        <f t="shared" si="20"/>
        <v>0.99988770171204244</v>
      </c>
      <c r="C382">
        <f t="shared" si="21"/>
        <v>16.276293846963625</v>
      </c>
      <c r="Q382">
        <f t="shared" si="23"/>
        <v>1.1229828795755736E-4</v>
      </c>
    </row>
    <row r="383" spans="1:17" x14ac:dyDescent="0.3">
      <c r="A383">
        <f t="shared" si="22"/>
        <v>51.666666666667055</v>
      </c>
      <c r="B383">
        <f t="shared" si="20"/>
        <v>0.99988678195502456</v>
      </c>
      <c r="C383">
        <f t="shared" si="21"/>
        <v>16.260758694548841</v>
      </c>
      <c r="Q383">
        <f t="shared" si="23"/>
        <v>1.132180449754383E-4</v>
      </c>
    </row>
    <row r="384" spans="1:17" x14ac:dyDescent="0.3">
      <c r="A384">
        <f t="shared" si="22"/>
        <v>51.750000000000391</v>
      </c>
      <c r="B384">
        <f t="shared" si="20"/>
        <v>0.99988585319559786</v>
      </c>
      <c r="C384">
        <f t="shared" si="21"/>
        <v>16.245173441415155</v>
      </c>
      <c r="Q384">
        <f t="shared" si="23"/>
        <v>1.1414680440213765E-4</v>
      </c>
    </row>
    <row r="385" spans="1:17" x14ac:dyDescent="0.3">
      <c r="A385">
        <f t="shared" si="22"/>
        <v>51.833333333333727</v>
      </c>
      <c r="B385">
        <f t="shared" si="20"/>
        <v>0.99988491534565704</v>
      </c>
      <c r="C385">
        <f t="shared" si="21"/>
        <v>16.22953799515275</v>
      </c>
      <c r="Q385">
        <f t="shared" si="23"/>
        <v>1.1508465434295623E-4</v>
      </c>
    </row>
    <row r="386" spans="1:17" x14ac:dyDescent="0.3">
      <c r="A386">
        <f t="shared" si="22"/>
        <v>51.916666666667062</v>
      </c>
      <c r="B386">
        <f t="shared" si="20"/>
        <v>0.99988396831623472</v>
      </c>
      <c r="C386">
        <f t="shared" si="21"/>
        <v>16.213852263831139</v>
      </c>
      <c r="Q386">
        <f t="shared" si="23"/>
        <v>1.1603168376528306E-4</v>
      </c>
    </row>
    <row r="387" spans="1:17" x14ac:dyDescent="0.3">
      <c r="A387">
        <f t="shared" si="22"/>
        <v>52.000000000000398</v>
      </c>
      <c r="B387">
        <f t="shared" ref="B387:B450" si="24">EXP(-(conA*cont+conB*conC^A387/LN(conC)*(conC^cont-1)))</f>
        <v>0.99988301201749263</v>
      </c>
      <c r="C387">
        <f t="shared" ref="C387:C450" si="25">cont+nu^cont*B387*C388</f>
        <v>16.198116156006545</v>
      </c>
      <c r="Q387">
        <f t="shared" si="23"/>
        <v>1.1698798250736608E-4</v>
      </c>
    </row>
    <row r="388" spans="1:17" x14ac:dyDescent="0.3">
      <c r="A388">
        <f t="shared" ref="A388:A451" si="26">A387+1/12</f>
        <v>52.083333333333734</v>
      </c>
      <c r="B388">
        <f t="shared" si="24"/>
        <v>0.99988204635871369</v>
      </c>
      <c r="C388">
        <f t="shared" si="25"/>
        <v>16.182329580729309</v>
      </c>
      <c r="Q388">
        <f t="shared" ref="Q388:Q451" si="27">1-B388</f>
        <v>1.1795364128630581E-4</v>
      </c>
    </row>
    <row r="389" spans="1:17" x14ac:dyDescent="0.3">
      <c r="A389">
        <f t="shared" si="26"/>
        <v>52.166666666667069</v>
      </c>
      <c r="B389">
        <f t="shared" si="24"/>
        <v>0.99988107124829328</v>
      </c>
      <c r="C389">
        <f t="shared" si="25"/>
        <v>16.166492447551374</v>
      </c>
      <c r="Q389">
        <f t="shared" si="27"/>
        <v>1.1892875170671502E-4</v>
      </c>
    </row>
    <row r="390" spans="1:17" x14ac:dyDescent="0.3">
      <c r="A390">
        <f t="shared" si="26"/>
        <v>52.250000000000405</v>
      </c>
      <c r="B390">
        <f t="shared" si="24"/>
        <v>0.99988008659373029</v>
      </c>
      <c r="C390">
        <f t="shared" si="25"/>
        <v>16.150604666533777</v>
      </c>
      <c r="Q390">
        <f t="shared" si="27"/>
        <v>1.1991340626971159E-4</v>
      </c>
    </row>
    <row r="391" spans="1:17" x14ac:dyDescent="0.3">
      <c r="A391">
        <f t="shared" si="26"/>
        <v>52.333333333333741</v>
      </c>
      <c r="B391">
        <f t="shared" si="24"/>
        <v>0.99987909230161842</v>
      </c>
      <c r="C391">
        <f t="shared" si="25"/>
        <v>16.13466614825423</v>
      </c>
      <c r="Q391">
        <f t="shared" si="27"/>
        <v>1.2090769838157822E-4</v>
      </c>
    </row>
    <row r="392" spans="1:17" x14ac:dyDescent="0.3">
      <c r="A392">
        <f t="shared" si="26"/>
        <v>52.416666666667076</v>
      </c>
      <c r="B392">
        <f t="shared" si="24"/>
        <v>0.99987808827763758</v>
      </c>
      <c r="C392">
        <f t="shared" si="25"/>
        <v>16.118676803814726</v>
      </c>
      <c r="Q392">
        <f t="shared" si="27"/>
        <v>1.219117223624222E-4</v>
      </c>
    </row>
    <row r="393" spans="1:17" x14ac:dyDescent="0.3">
      <c r="A393">
        <f t="shared" si="26"/>
        <v>52.500000000000412</v>
      </c>
      <c r="B393">
        <f t="shared" si="24"/>
        <v>0.99987707442654472</v>
      </c>
      <c r="C393">
        <f t="shared" si="25"/>
        <v>16.102636544849208</v>
      </c>
      <c r="Q393">
        <f t="shared" si="27"/>
        <v>1.2292557345527921E-4</v>
      </c>
    </row>
    <row r="394" spans="1:17" x14ac:dyDescent="0.3">
      <c r="A394">
        <f t="shared" si="26"/>
        <v>52.583333333333748</v>
      </c>
      <c r="B394">
        <f t="shared" si="24"/>
        <v>0.99987605065216478</v>
      </c>
      <c r="C394">
        <f t="shared" si="25"/>
        <v>16.086545283531279</v>
      </c>
      <c r="Q394">
        <f t="shared" si="27"/>
        <v>1.2394934783521716E-4</v>
      </c>
    </row>
    <row r="395" spans="1:17" x14ac:dyDescent="0.3">
      <c r="A395">
        <f t="shared" si="26"/>
        <v>52.666666666667084</v>
      </c>
      <c r="B395">
        <f t="shared" si="24"/>
        <v>0.99987501685738189</v>
      </c>
      <c r="C395">
        <f t="shared" si="25"/>
        <v>16.070402932581956</v>
      </c>
      <c r="Q395">
        <f t="shared" si="27"/>
        <v>1.2498314261810695E-4</v>
      </c>
    </row>
    <row r="396" spans="1:17" x14ac:dyDescent="0.3">
      <c r="A396">
        <f t="shared" si="26"/>
        <v>52.750000000000419</v>
      </c>
      <c r="B396">
        <f t="shared" si="24"/>
        <v>0.99987397294412972</v>
      </c>
      <c r="C396">
        <f t="shared" si="25"/>
        <v>16.054209405277483</v>
      </c>
      <c r="Q396">
        <f t="shared" si="27"/>
        <v>1.260270558702814E-4</v>
      </c>
    </row>
    <row r="397" spans="1:17" x14ac:dyDescent="0.3">
      <c r="A397">
        <f t="shared" si="26"/>
        <v>52.833333333333755</v>
      </c>
      <c r="B397">
        <f t="shared" si="24"/>
        <v>0.99987291881338247</v>
      </c>
      <c r="C397">
        <f t="shared" si="25"/>
        <v>16.037964615457195</v>
      </c>
      <c r="Q397">
        <f t="shared" si="27"/>
        <v>1.270811866175281E-4</v>
      </c>
    </row>
    <row r="398" spans="1:17" x14ac:dyDescent="0.3">
      <c r="A398">
        <f t="shared" si="26"/>
        <v>52.916666666667091</v>
      </c>
      <c r="B398">
        <f t="shared" si="24"/>
        <v>0.99987185436514547</v>
      </c>
      <c r="C398">
        <f t="shared" si="25"/>
        <v>16.021668477531421</v>
      </c>
      <c r="Q398">
        <f t="shared" si="27"/>
        <v>1.2814563485452624E-4</v>
      </c>
    </row>
    <row r="399" spans="1:17" x14ac:dyDescent="0.3">
      <c r="A399">
        <f t="shared" si="26"/>
        <v>53.000000000000426</v>
      </c>
      <c r="B399">
        <f t="shared" si="24"/>
        <v>0.99987077949844572</v>
      </c>
      <c r="C399">
        <f t="shared" si="25"/>
        <v>16.005320906489434</v>
      </c>
      <c r="Q399">
        <f t="shared" si="27"/>
        <v>1.2922050155428355E-4</v>
      </c>
    </row>
    <row r="400" spans="1:17" x14ac:dyDescent="0.3">
      <c r="A400">
        <f t="shared" si="26"/>
        <v>53.083333333333762</v>
      </c>
      <c r="B400">
        <f t="shared" si="24"/>
        <v>0.99986969411132198</v>
      </c>
      <c r="C400">
        <f t="shared" si="25"/>
        <v>15.988921817907471</v>
      </c>
      <c r="Q400">
        <f t="shared" si="27"/>
        <v>1.3030588867801729E-4</v>
      </c>
    </row>
    <row r="401" spans="1:17" x14ac:dyDescent="0.3">
      <c r="A401">
        <f t="shared" si="26"/>
        <v>53.166666666667098</v>
      </c>
      <c r="B401">
        <f t="shared" si="24"/>
        <v>0.99986859810081563</v>
      </c>
      <c r="C401">
        <f t="shared" si="25"/>
        <v>15.972471127956776</v>
      </c>
      <c r="Q401">
        <f t="shared" si="27"/>
        <v>1.3140189918436906E-4</v>
      </c>
    </row>
    <row r="402" spans="1:17" x14ac:dyDescent="0.3">
      <c r="A402">
        <f t="shared" si="26"/>
        <v>53.250000000000433</v>
      </c>
      <c r="B402">
        <f t="shared" si="24"/>
        <v>0.99986749136296071</v>
      </c>
      <c r="C402">
        <f t="shared" si="25"/>
        <v>15.955968753411707</v>
      </c>
      <c r="Q402">
        <f t="shared" si="27"/>
        <v>1.3250863703928584E-4</v>
      </c>
    </row>
    <row r="403" spans="1:17" x14ac:dyDescent="0.3">
      <c r="A403">
        <f t="shared" si="26"/>
        <v>53.333333333333769</v>
      </c>
      <c r="B403">
        <f t="shared" si="24"/>
        <v>0.99986637379277377</v>
      </c>
      <c r="C403">
        <f t="shared" si="25"/>
        <v>15.939414611657888</v>
      </c>
      <c r="Q403">
        <f t="shared" si="27"/>
        <v>1.3362620722623397E-4</v>
      </c>
    </row>
    <row r="404" spans="1:17" x14ac:dyDescent="0.3">
      <c r="A404">
        <f t="shared" si="26"/>
        <v>53.416666666667105</v>
      </c>
      <c r="B404">
        <f t="shared" si="24"/>
        <v>0.99986524528424447</v>
      </c>
      <c r="C404">
        <f t="shared" si="25"/>
        <v>15.92280862070041</v>
      </c>
      <c r="Q404">
        <f t="shared" si="27"/>
        <v>1.3475471575552511E-4</v>
      </c>
    </row>
    <row r="405" spans="1:17" x14ac:dyDescent="0.3">
      <c r="A405">
        <f t="shared" si="26"/>
        <v>53.500000000000441</v>
      </c>
      <c r="B405">
        <f t="shared" si="24"/>
        <v>0.99986410573032491</v>
      </c>
      <c r="C405">
        <f t="shared" si="25"/>
        <v>15.906150699172079</v>
      </c>
      <c r="Q405">
        <f t="shared" si="27"/>
        <v>1.3589426967508533E-4</v>
      </c>
    </row>
    <row r="406" spans="1:17" x14ac:dyDescent="0.3">
      <c r="A406">
        <f t="shared" si="26"/>
        <v>53.583333333333776</v>
      </c>
      <c r="B406">
        <f t="shared" si="24"/>
        <v>0.99986295502292022</v>
      </c>
      <c r="C406">
        <f t="shared" si="25"/>
        <v>15.889440766341719</v>
      </c>
      <c r="Q406">
        <f t="shared" si="27"/>
        <v>1.3704497707978103E-4</v>
      </c>
    </row>
    <row r="407" spans="1:17" x14ac:dyDescent="0.3">
      <c r="A407">
        <f t="shared" si="26"/>
        <v>53.666666666667112</v>
      </c>
      <c r="B407">
        <f t="shared" si="24"/>
        <v>0.99986179305287748</v>
      </c>
      <c r="C407">
        <f t="shared" si="25"/>
        <v>15.872678742122513</v>
      </c>
      <c r="Q407">
        <f t="shared" si="27"/>
        <v>1.3820694712252113E-4</v>
      </c>
    </row>
    <row r="408" spans="1:17" x14ac:dyDescent="0.3">
      <c r="A408">
        <f t="shared" si="26"/>
        <v>53.750000000000448</v>
      </c>
      <c r="B408">
        <f t="shared" si="24"/>
        <v>0.99986061970997619</v>
      </c>
      <c r="C408">
        <f t="shared" si="25"/>
        <v>15.855864547080406</v>
      </c>
      <c r="Q408">
        <f t="shared" si="27"/>
        <v>1.3938029002380503E-4</v>
      </c>
    </row>
    <row r="409" spans="1:17" x14ac:dyDescent="0.3">
      <c r="A409">
        <f t="shared" si="26"/>
        <v>53.833333333333783</v>
      </c>
      <c r="B409">
        <f t="shared" si="24"/>
        <v>0.99985943488291729</v>
      </c>
      <c r="C409">
        <f t="shared" si="25"/>
        <v>15.83899810244254</v>
      </c>
      <c r="Q409">
        <f t="shared" si="27"/>
        <v>1.405651170827138E-4</v>
      </c>
    </row>
    <row r="410" spans="1:17" x14ac:dyDescent="0.3">
      <c r="A410">
        <f t="shared" si="26"/>
        <v>53.916666666667119</v>
      </c>
      <c r="B410">
        <f t="shared" si="24"/>
        <v>0.99985823845931265</v>
      </c>
      <c r="C410">
        <f t="shared" si="25"/>
        <v>15.822079330105751</v>
      </c>
      <c r="Q410">
        <f t="shared" si="27"/>
        <v>1.4176154068734625E-4</v>
      </c>
    </row>
    <row r="411" spans="1:17" x14ac:dyDescent="0.3">
      <c r="A411">
        <f t="shared" si="26"/>
        <v>54.000000000000455</v>
      </c>
      <c r="B411">
        <f t="shared" si="24"/>
        <v>0.99985703032567474</v>
      </c>
      <c r="C411">
        <f t="shared" si="25"/>
        <v>15.805108152645117</v>
      </c>
      <c r="Q411">
        <f t="shared" si="27"/>
        <v>1.4296967432525509E-4</v>
      </c>
    </row>
    <row r="412" spans="1:17" x14ac:dyDescent="0.3">
      <c r="A412">
        <f t="shared" si="26"/>
        <v>54.08333333333379</v>
      </c>
      <c r="B412">
        <f t="shared" si="24"/>
        <v>0.99985581036740556</v>
      </c>
      <c r="C412">
        <f t="shared" si="25"/>
        <v>15.788084493322534</v>
      </c>
      <c r="Q412">
        <f t="shared" si="27"/>
        <v>1.4418963259443807E-4</v>
      </c>
    </row>
    <row r="413" spans="1:17" x14ac:dyDescent="0.3">
      <c r="A413">
        <f t="shared" si="26"/>
        <v>54.166666666667126</v>
      </c>
      <c r="B413">
        <f t="shared" si="24"/>
        <v>0.99985457846878611</v>
      </c>
      <c r="C413">
        <f t="shared" si="25"/>
        <v>15.771008276095365</v>
      </c>
      <c r="Q413">
        <f t="shared" si="27"/>
        <v>1.4542153121388512E-4</v>
      </c>
    </row>
    <row r="414" spans="1:17" x14ac:dyDescent="0.3">
      <c r="A414">
        <f t="shared" si="26"/>
        <v>54.250000000000462</v>
      </c>
      <c r="B414">
        <f t="shared" si="24"/>
        <v>0.99985333451296476</v>
      </c>
      <c r="C414">
        <f t="shared" si="25"/>
        <v>15.753879425625115</v>
      </c>
      <c r="Q414">
        <f t="shared" si="27"/>
        <v>1.4666548703523574E-4</v>
      </c>
    </row>
    <row r="415" spans="1:17" x14ac:dyDescent="0.3">
      <c r="A415">
        <f t="shared" si="26"/>
        <v>54.333333333333798</v>
      </c>
      <c r="B415">
        <f t="shared" si="24"/>
        <v>0.99985207838194723</v>
      </c>
      <c r="C415">
        <f t="shared" si="25"/>
        <v>15.736697867286177</v>
      </c>
      <c r="Q415">
        <f t="shared" si="27"/>
        <v>1.4792161805277093E-4</v>
      </c>
    </row>
    <row r="416" spans="1:17" x14ac:dyDescent="0.3">
      <c r="A416">
        <f t="shared" si="26"/>
        <v>54.416666666667133</v>
      </c>
      <c r="B416">
        <f t="shared" si="24"/>
        <v>0.99985080995658437</v>
      </c>
      <c r="C416">
        <f t="shared" si="25"/>
        <v>15.719463527174597</v>
      </c>
      <c r="Q416">
        <f t="shared" si="27"/>
        <v>1.4919004341562569E-4</v>
      </c>
    </row>
    <row r="417" spans="1:17" x14ac:dyDescent="0.3">
      <c r="A417">
        <f t="shared" si="26"/>
        <v>54.500000000000469</v>
      </c>
      <c r="B417">
        <f t="shared" si="24"/>
        <v>0.99984952911656144</v>
      </c>
      <c r="C417">
        <f t="shared" si="25"/>
        <v>15.702176332116922</v>
      </c>
      <c r="Q417">
        <f t="shared" si="27"/>
        <v>1.5047088343855819E-4</v>
      </c>
    </row>
    <row r="418" spans="1:17" x14ac:dyDescent="0.3">
      <c r="A418">
        <f t="shared" si="26"/>
        <v>54.583333333333805</v>
      </c>
      <c r="B418">
        <f t="shared" si="24"/>
        <v>0.99984823574038661</v>
      </c>
      <c r="C418">
        <f t="shared" si="25"/>
        <v>15.684836209679061</v>
      </c>
      <c r="Q418">
        <f t="shared" si="27"/>
        <v>1.5176425961338502E-4</v>
      </c>
    </row>
    <row r="419" spans="1:17" x14ac:dyDescent="0.3">
      <c r="A419">
        <f t="shared" si="26"/>
        <v>54.66666666666714</v>
      </c>
      <c r="B419">
        <f t="shared" si="24"/>
        <v>0.99984692970537958</v>
      </c>
      <c r="C419">
        <f t="shared" si="25"/>
        <v>15.667443088175215</v>
      </c>
      <c r="Q419">
        <f t="shared" si="27"/>
        <v>1.5307029462041655E-4</v>
      </c>
    </row>
    <row r="420" spans="1:17" x14ac:dyDescent="0.3">
      <c r="A420">
        <f t="shared" si="26"/>
        <v>54.750000000000476</v>
      </c>
      <c r="B420">
        <f t="shared" si="24"/>
        <v>0.99984561088765955</v>
      </c>
      <c r="C420">
        <f t="shared" si="25"/>
        <v>15.64999689667685</v>
      </c>
      <c r="Q420">
        <f t="shared" si="27"/>
        <v>1.5438911234044728E-4</v>
      </c>
    </row>
    <row r="421" spans="1:17" x14ac:dyDescent="0.3">
      <c r="A421">
        <f t="shared" si="26"/>
        <v>54.833333333333812</v>
      </c>
      <c r="B421">
        <f t="shared" si="24"/>
        <v>0.99984427916213381</v>
      </c>
      <c r="C421">
        <f t="shared" si="25"/>
        <v>15.632497565021714</v>
      </c>
      <c r="Q421">
        <f t="shared" si="27"/>
        <v>1.5572083786619118E-4</v>
      </c>
    </row>
    <row r="422" spans="1:17" x14ac:dyDescent="0.3">
      <c r="A422">
        <f t="shared" si="26"/>
        <v>54.916666666667147</v>
      </c>
      <c r="B422">
        <f t="shared" si="24"/>
        <v>0.99984293440248595</v>
      </c>
      <c r="C422">
        <f t="shared" si="25"/>
        <v>15.614945023822898</v>
      </c>
      <c r="Q422">
        <f t="shared" si="27"/>
        <v>1.5706559751405003E-4</v>
      </c>
    </row>
    <row r="423" spans="1:17" x14ac:dyDescent="0.3">
      <c r="A423">
        <f t="shared" si="26"/>
        <v>55.000000000000483</v>
      </c>
      <c r="B423">
        <f t="shared" si="24"/>
        <v>0.99984157648116367</v>
      </c>
      <c r="C423">
        <f t="shared" si="25"/>
        <v>15.597339204477958</v>
      </c>
      <c r="Q423">
        <f t="shared" si="27"/>
        <v>1.5842351883632588E-4</v>
      </c>
    </row>
    <row r="424" spans="1:17" x14ac:dyDescent="0.3">
      <c r="A424">
        <f t="shared" si="26"/>
        <v>55.083333333333819</v>
      </c>
      <c r="B424">
        <f t="shared" si="24"/>
        <v>0.99984020526936679</v>
      </c>
      <c r="C424">
        <f t="shared" si="25"/>
        <v>15.579680039178065</v>
      </c>
      <c r="Q424">
        <f t="shared" si="27"/>
        <v>1.5979473063321148E-4</v>
      </c>
    </row>
    <row r="425" spans="1:17" x14ac:dyDescent="0.3">
      <c r="A425">
        <f t="shared" si="26"/>
        <v>55.166666666667155</v>
      </c>
      <c r="B425">
        <f t="shared" si="24"/>
        <v>0.999838820637035</v>
      </c>
      <c r="C425">
        <f t="shared" si="25"/>
        <v>15.561967460917213</v>
      </c>
      <c r="Q425">
        <f t="shared" si="27"/>
        <v>1.6117936296500268E-4</v>
      </c>
    </row>
    <row r="426" spans="1:17" x14ac:dyDescent="0.3">
      <c r="A426">
        <f t="shared" si="26"/>
        <v>55.25000000000049</v>
      </c>
      <c r="B426">
        <f t="shared" si="24"/>
        <v>0.99983742245283558</v>
      </c>
      <c r="C426">
        <f t="shared" si="25"/>
        <v>15.544201403501475</v>
      </c>
      <c r="Q426">
        <f t="shared" si="27"/>
        <v>1.6257754716442196E-4</v>
      </c>
    </row>
    <row r="427" spans="1:17" x14ac:dyDescent="0.3">
      <c r="A427">
        <f t="shared" si="26"/>
        <v>55.333333333333826</v>
      </c>
      <c r="B427">
        <f t="shared" si="24"/>
        <v>0.99983601058415128</v>
      </c>
      <c r="C427">
        <f t="shared" si="25"/>
        <v>15.526381801558296</v>
      </c>
      <c r="Q427">
        <f t="shared" si="27"/>
        <v>1.6398941584871984E-4</v>
      </c>
    </row>
    <row r="428" spans="1:17" x14ac:dyDescent="0.3">
      <c r="A428">
        <f t="shared" si="26"/>
        <v>55.416666666667162</v>
      </c>
      <c r="B428">
        <f t="shared" si="24"/>
        <v>0.99983458489706689</v>
      </c>
      <c r="C428">
        <f t="shared" si="25"/>
        <v>15.508508590545839</v>
      </c>
      <c r="Q428">
        <f t="shared" si="27"/>
        <v>1.6541510293310857E-4</v>
      </c>
    </row>
    <row r="429" spans="1:17" x14ac:dyDescent="0.3">
      <c r="A429">
        <f t="shared" si="26"/>
        <v>55.500000000000497</v>
      </c>
      <c r="B429">
        <f t="shared" si="24"/>
        <v>0.99983314525635758</v>
      </c>
      <c r="C429">
        <f t="shared" si="25"/>
        <v>15.490581706762375</v>
      </c>
      <c r="Q429">
        <f t="shared" si="27"/>
        <v>1.6685474364241948E-4</v>
      </c>
    </row>
    <row r="430" spans="1:17" x14ac:dyDescent="0.3">
      <c r="A430">
        <f t="shared" si="26"/>
        <v>55.583333333333833</v>
      </c>
      <c r="B430">
        <f t="shared" si="24"/>
        <v>0.99983169152547546</v>
      </c>
      <c r="C430">
        <f t="shared" si="25"/>
        <v>15.472601087355718</v>
      </c>
      <c r="Q430">
        <f t="shared" si="27"/>
        <v>1.6830847452453668E-4</v>
      </c>
    </row>
    <row r="431" spans="1:17" x14ac:dyDescent="0.3">
      <c r="A431">
        <f t="shared" si="26"/>
        <v>55.666666666667169</v>
      </c>
      <c r="B431">
        <f t="shared" si="24"/>
        <v>0.99983022356653672</v>
      </c>
      <c r="C431">
        <f t="shared" si="25"/>
        <v>15.454566670332699</v>
      </c>
      <c r="Q431">
        <f t="shared" si="27"/>
        <v>1.6977643346327564E-4</v>
      </c>
    </row>
    <row r="432" spans="1:17" x14ac:dyDescent="0.3">
      <c r="A432">
        <f t="shared" si="26"/>
        <v>55.750000000000504</v>
      </c>
      <c r="B432">
        <f t="shared" si="24"/>
        <v>0.99982874124030874</v>
      </c>
      <c r="C432">
        <f t="shared" si="25"/>
        <v>15.436478394568704</v>
      </c>
      <c r="Q432">
        <f t="shared" si="27"/>
        <v>1.7125875969126181E-4</v>
      </c>
    </row>
    <row r="433" spans="1:17" x14ac:dyDescent="0.3">
      <c r="A433">
        <f t="shared" si="26"/>
        <v>55.83333333333384</v>
      </c>
      <c r="B433">
        <f t="shared" si="24"/>
        <v>0.99982724440619686</v>
      </c>
      <c r="C433">
        <f t="shared" si="25"/>
        <v>15.418336199817235</v>
      </c>
      <c r="Q433">
        <f t="shared" si="27"/>
        <v>1.727555938031422E-4</v>
      </c>
    </row>
    <row r="434" spans="1:17" x14ac:dyDescent="0.3">
      <c r="A434">
        <f t="shared" si="26"/>
        <v>55.916666666667176</v>
      </c>
      <c r="B434">
        <f t="shared" si="24"/>
        <v>0.99982573292223098</v>
      </c>
      <c r="C434">
        <f t="shared" si="25"/>
        <v>15.400140026719525</v>
      </c>
      <c r="Q434">
        <f t="shared" si="27"/>
        <v>1.7426707776901917E-4</v>
      </c>
    </row>
    <row r="435" spans="1:17" x14ac:dyDescent="0.3">
      <c r="A435">
        <f t="shared" si="26"/>
        <v>56.000000000000512</v>
      </c>
      <c r="B435">
        <f t="shared" si="24"/>
        <v>0.999824206645052</v>
      </c>
      <c r="C435">
        <f t="shared" si="25"/>
        <v>15.3818898168142</v>
      </c>
      <c r="Q435">
        <f t="shared" si="27"/>
        <v>1.7579335494799508E-4</v>
      </c>
    </row>
    <row r="436" spans="1:17" x14ac:dyDescent="0.3">
      <c r="A436">
        <f t="shared" si="26"/>
        <v>56.083333333333847</v>
      </c>
      <c r="B436">
        <f t="shared" si="24"/>
        <v>0.99982266542989862</v>
      </c>
      <c r="C436">
        <f t="shared" si="25"/>
        <v>15.363585512546981</v>
      </c>
      <c r="Q436">
        <f t="shared" si="27"/>
        <v>1.7733457010138398E-4</v>
      </c>
    </row>
    <row r="437" spans="1:17" x14ac:dyDescent="0.3">
      <c r="A437">
        <f t="shared" si="26"/>
        <v>56.166666666667183</v>
      </c>
      <c r="B437">
        <f t="shared" si="24"/>
        <v>0.99982110913059341</v>
      </c>
      <c r="C437">
        <f t="shared" si="25"/>
        <v>15.345227057280436</v>
      </c>
      <c r="Q437">
        <f t="shared" si="27"/>
        <v>1.7889086940658938E-4</v>
      </c>
    </row>
    <row r="438" spans="1:17" x14ac:dyDescent="0.3">
      <c r="A438">
        <f t="shared" si="26"/>
        <v>56.250000000000519</v>
      </c>
      <c r="B438">
        <f t="shared" si="24"/>
        <v>0.9998195375995288</v>
      </c>
      <c r="C438">
        <f t="shared" si="25"/>
        <v>15.326814395303757</v>
      </c>
      <c r="Q438">
        <f t="shared" si="27"/>
        <v>1.804624004712041E-4</v>
      </c>
    </row>
    <row r="439" spans="1:17" x14ac:dyDescent="0.3">
      <c r="A439">
        <f t="shared" si="26"/>
        <v>56.333333333333854</v>
      </c>
      <c r="B439">
        <f t="shared" si="24"/>
        <v>0.99981795068765333</v>
      </c>
      <c r="C439">
        <f t="shared" si="25"/>
        <v>15.308347471842605</v>
      </c>
      <c r="Q439">
        <f t="shared" si="27"/>
        <v>1.8204931234666599E-4</v>
      </c>
    </row>
    <row r="440" spans="1:17" x14ac:dyDescent="0.3">
      <c r="A440">
        <f t="shared" si="26"/>
        <v>56.41666666666719</v>
      </c>
      <c r="B440">
        <f t="shared" si="24"/>
        <v>0.99981634824445742</v>
      </c>
      <c r="C440">
        <f t="shared" si="25"/>
        <v>15.289826233068984</v>
      </c>
      <c r="Q440">
        <f t="shared" si="27"/>
        <v>1.8365175554257984E-4</v>
      </c>
    </row>
    <row r="441" spans="1:17" x14ac:dyDescent="0.3">
      <c r="A441">
        <f t="shared" si="26"/>
        <v>56.500000000000526</v>
      </c>
      <c r="B441">
        <f t="shared" si="24"/>
        <v>0.99981473011795918</v>
      </c>
      <c r="C441">
        <f t="shared" si="25"/>
        <v>15.271250626111158</v>
      </c>
      <c r="Q441">
        <f t="shared" si="27"/>
        <v>1.8526988204081718E-4</v>
      </c>
    </row>
    <row r="442" spans="1:17" x14ac:dyDescent="0.3">
      <c r="A442">
        <f t="shared" si="26"/>
        <v>56.583333333333862</v>
      </c>
      <c r="B442">
        <f t="shared" si="24"/>
        <v>0.99981309615469027</v>
      </c>
      <c r="C442">
        <f t="shared" si="25"/>
        <v>15.252620599063615</v>
      </c>
      <c r="Q442">
        <f t="shared" si="27"/>
        <v>1.8690384530972715E-4</v>
      </c>
    </row>
    <row r="443" spans="1:17" x14ac:dyDescent="0.3">
      <c r="A443">
        <f t="shared" si="26"/>
        <v>56.666666666667197</v>
      </c>
      <c r="B443">
        <f t="shared" si="24"/>
        <v>0.99981144619968054</v>
      </c>
      <c r="C443">
        <f t="shared" si="25"/>
        <v>15.233936100997065</v>
      </c>
      <c r="Q443">
        <f t="shared" si="27"/>
        <v>1.8855380031945757E-4</v>
      </c>
    </row>
    <row r="444" spans="1:17" x14ac:dyDescent="0.3">
      <c r="A444">
        <f t="shared" si="26"/>
        <v>56.750000000000533</v>
      </c>
      <c r="B444">
        <f t="shared" si="24"/>
        <v>0.99980978009644439</v>
      </c>
      <c r="C444">
        <f t="shared" si="25"/>
        <v>15.215197081968492</v>
      </c>
      <c r="Q444">
        <f t="shared" si="27"/>
        <v>1.9021990355561069E-4</v>
      </c>
    </row>
    <row r="445" spans="1:17" x14ac:dyDescent="0.3">
      <c r="A445">
        <f t="shared" si="26"/>
        <v>56.833333333333869</v>
      </c>
      <c r="B445">
        <f t="shared" si="24"/>
        <v>0.99980809768696532</v>
      </c>
      <c r="C445">
        <f t="shared" si="25"/>
        <v>15.196403493031235</v>
      </c>
      <c r="Q445">
        <f t="shared" si="27"/>
        <v>1.9190231303467531E-4</v>
      </c>
    </row>
    <row r="446" spans="1:17" x14ac:dyDescent="0.3">
      <c r="A446">
        <f t="shared" si="26"/>
        <v>56.916666666667204</v>
      </c>
      <c r="B446">
        <f t="shared" si="24"/>
        <v>0.99980639881168087</v>
      </c>
      <c r="C446">
        <f t="shared" si="25"/>
        <v>15.177555286245115</v>
      </c>
      <c r="Q446">
        <f t="shared" si="27"/>
        <v>1.9360118831912576E-4</v>
      </c>
    </row>
    <row r="447" spans="1:17" x14ac:dyDescent="0.3">
      <c r="A447">
        <f t="shared" si="26"/>
        <v>57.00000000000054</v>
      </c>
      <c r="B447">
        <f t="shared" si="24"/>
        <v>0.99980468330946826</v>
      </c>
      <c r="C447">
        <f t="shared" si="25"/>
        <v>15.158652414686603</v>
      </c>
      <c r="Q447">
        <f t="shared" si="27"/>
        <v>1.9531669053174383E-4</v>
      </c>
    </row>
    <row r="448" spans="1:17" x14ac:dyDescent="0.3">
      <c r="A448">
        <f t="shared" si="26"/>
        <v>57.083333333333876</v>
      </c>
      <c r="B448">
        <f t="shared" si="24"/>
        <v>0.99980295101762828</v>
      </c>
      <c r="C448">
        <f t="shared" si="25"/>
        <v>15.139694832459034</v>
      </c>
      <c r="Q448">
        <f t="shared" si="27"/>
        <v>1.9704898237171697E-4</v>
      </c>
    </row>
    <row r="449" spans="1:17" x14ac:dyDescent="0.3">
      <c r="A449">
        <f t="shared" si="26"/>
        <v>57.166666666667211</v>
      </c>
      <c r="B449">
        <f t="shared" si="24"/>
        <v>0.99980120177187015</v>
      </c>
      <c r="C449">
        <f t="shared" si="25"/>
        <v>15.120682494702841</v>
      </c>
      <c r="Q449">
        <f t="shared" si="27"/>
        <v>1.9879822812984838E-4</v>
      </c>
    </row>
    <row r="450" spans="1:17" x14ac:dyDescent="0.3">
      <c r="A450">
        <f t="shared" si="26"/>
        <v>57.250000000000547</v>
      </c>
      <c r="B450">
        <f t="shared" si="24"/>
        <v>0.99979943540629623</v>
      </c>
      <c r="C450">
        <f t="shared" si="25"/>
        <v>15.101615357605857</v>
      </c>
      <c r="Q450">
        <f t="shared" si="27"/>
        <v>2.00564593703767E-4</v>
      </c>
    </row>
    <row r="451" spans="1:17" x14ac:dyDescent="0.3">
      <c r="A451">
        <f t="shared" si="26"/>
        <v>57.333333333333883</v>
      </c>
      <c r="B451">
        <f t="shared" ref="B451:B514" si="28">EXP(-(conA*cont+conB*conC^A451/LN(conC)*(conC^cont-1)))</f>
        <v>0.99979765175338631</v>
      </c>
      <c r="C451">
        <f t="shared" ref="C451:C514" si="29">cont+nu^cont*B451*C452</f>
        <v>15.082493378413631</v>
      </c>
      <c r="Q451">
        <f t="shared" si="27"/>
        <v>2.0234824661369277E-4</v>
      </c>
    </row>
    <row r="452" spans="1:17" x14ac:dyDescent="0.3">
      <c r="A452">
        <f t="shared" ref="A452:A515" si="30">A451+1/12</f>
        <v>57.416666666667219</v>
      </c>
      <c r="B452">
        <f t="shared" si="28"/>
        <v>0.99979585064398102</v>
      </c>
      <c r="C452">
        <f t="shared" si="29"/>
        <v>15.063316515439791</v>
      </c>
      <c r="Q452">
        <f t="shared" ref="Q452:Q515" si="31">1-B452</f>
        <v>2.0414935601897888E-4</v>
      </c>
    </row>
    <row r="453" spans="1:17" x14ac:dyDescent="0.3">
      <c r="A453">
        <f t="shared" si="30"/>
        <v>57.500000000000554</v>
      </c>
      <c r="B453">
        <f t="shared" si="28"/>
        <v>0.99979403190726701</v>
      </c>
      <c r="C453">
        <f t="shared" si="29"/>
        <v>15.044084728076459</v>
      </c>
      <c r="Q453">
        <f t="shared" si="31"/>
        <v>2.0596809273298877E-4</v>
      </c>
    </row>
    <row r="454" spans="1:17" x14ac:dyDescent="0.3">
      <c r="A454">
        <f t="shared" si="30"/>
        <v>57.58333333333389</v>
      </c>
      <c r="B454">
        <f t="shared" si="28"/>
        <v>0.99979219537075958</v>
      </c>
      <c r="C454">
        <f t="shared" si="29"/>
        <v>15.024797976804679</v>
      </c>
      <c r="Q454">
        <f t="shared" si="31"/>
        <v>2.0780462924041565E-4</v>
      </c>
    </row>
    <row r="455" spans="1:17" x14ac:dyDescent="0.3">
      <c r="A455">
        <f t="shared" si="30"/>
        <v>57.666666666667226</v>
      </c>
      <c r="B455">
        <f t="shared" si="28"/>
        <v>0.99979034086028717</v>
      </c>
      <c r="C455">
        <f t="shared" si="29"/>
        <v>15.005456223204899</v>
      </c>
      <c r="Q455">
        <f t="shared" si="31"/>
        <v>2.0965913971282557E-4</v>
      </c>
    </row>
    <row r="456" spans="1:17" x14ac:dyDescent="0.3">
      <c r="A456">
        <f t="shared" si="30"/>
        <v>57.750000000000561</v>
      </c>
      <c r="B456">
        <f t="shared" si="28"/>
        <v>0.99978846819997469</v>
      </c>
      <c r="C456">
        <f t="shared" si="29"/>
        <v>14.986059429967485</v>
      </c>
      <c r="Q456">
        <f t="shared" si="31"/>
        <v>2.115318000253108E-4</v>
      </c>
    </row>
    <row r="457" spans="1:17" x14ac:dyDescent="0.3">
      <c r="A457">
        <f t="shared" si="30"/>
        <v>57.833333333333897</v>
      </c>
      <c r="B457">
        <f t="shared" si="28"/>
        <v>0.99978657721222652</v>
      </c>
      <c r="C457">
        <f t="shared" si="29"/>
        <v>14.966607560903274</v>
      </c>
      <c r="Q457">
        <f t="shared" si="31"/>
        <v>2.1342278777347623E-4</v>
      </c>
    </row>
    <row r="458" spans="1:17" x14ac:dyDescent="0.3">
      <c r="A458">
        <f t="shared" si="30"/>
        <v>57.916666666667233</v>
      </c>
      <c r="B458">
        <f t="shared" si="28"/>
        <v>0.99978466771771002</v>
      </c>
      <c r="C458">
        <f t="shared" si="29"/>
        <v>14.94710058095416</v>
      </c>
      <c r="Q458">
        <f t="shared" si="31"/>
        <v>2.1533228228998169E-4</v>
      </c>
    </row>
    <row r="459" spans="1:17" x14ac:dyDescent="0.3">
      <c r="A459">
        <f t="shared" si="30"/>
        <v>58.000000000000568</v>
      </c>
      <c r="B459">
        <f t="shared" si="28"/>
        <v>0.99978273953533869</v>
      </c>
      <c r="C459">
        <f t="shared" si="29"/>
        <v>14.927538456203717</v>
      </c>
      <c r="Q459">
        <f t="shared" si="31"/>
        <v>2.1726046466130633E-4</v>
      </c>
    </row>
    <row r="460" spans="1:17" x14ac:dyDescent="0.3">
      <c r="A460">
        <f t="shared" si="30"/>
        <v>58.083333333333904</v>
      </c>
      <c r="B460">
        <f t="shared" si="28"/>
        <v>0.9997807924822546</v>
      </c>
      <c r="C460">
        <f t="shared" si="29"/>
        <v>14.90792115388785</v>
      </c>
      <c r="Q460">
        <f t="shared" si="31"/>
        <v>2.1920751774540115E-4</v>
      </c>
    </row>
    <row r="461" spans="1:17" x14ac:dyDescent="0.3">
      <c r="A461">
        <f t="shared" si="30"/>
        <v>58.16666666666724</v>
      </c>
      <c r="B461">
        <f t="shared" si="28"/>
        <v>0.99977882637381144</v>
      </c>
      <c r="C461">
        <f t="shared" si="29"/>
        <v>14.888248642405499</v>
      </c>
      <c r="Q461">
        <f t="shared" si="31"/>
        <v>2.211736261885644E-4</v>
      </c>
    </row>
    <row r="462" spans="1:17" x14ac:dyDescent="0.3">
      <c r="A462">
        <f t="shared" si="30"/>
        <v>58.250000000000576</v>
      </c>
      <c r="B462">
        <f t="shared" si="28"/>
        <v>0.99977684102355668</v>
      </c>
      <c r="C462">
        <f t="shared" si="29"/>
        <v>14.86852089132935</v>
      </c>
      <c r="Q462">
        <f t="shared" si="31"/>
        <v>2.2315897644331617E-4</v>
      </c>
    </row>
    <row r="463" spans="1:17" x14ac:dyDescent="0.3">
      <c r="A463">
        <f t="shared" si="30"/>
        <v>58.333333333333911</v>
      </c>
      <c r="B463">
        <f t="shared" si="28"/>
        <v>0.9997748362432145</v>
      </c>
      <c r="C463">
        <f t="shared" si="29"/>
        <v>14.848737871416608</v>
      </c>
      <c r="Q463">
        <f t="shared" si="31"/>
        <v>2.2516375678549583E-4</v>
      </c>
    </row>
    <row r="464" spans="1:17" x14ac:dyDescent="0.3">
      <c r="A464">
        <f t="shared" si="30"/>
        <v>58.416666666667247</v>
      </c>
      <c r="B464">
        <f t="shared" si="28"/>
        <v>0.99977281184266731</v>
      </c>
      <c r="C464">
        <f t="shared" si="29"/>
        <v>14.828899554619781</v>
      </c>
      <c r="Q464">
        <f t="shared" si="31"/>
        <v>2.2718815733269171E-4</v>
      </c>
    </row>
    <row r="465" spans="1:17" x14ac:dyDescent="0.3">
      <c r="A465">
        <f t="shared" si="30"/>
        <v>58.500000000000583</v>
      </c>
      <c r="B465">
        <f t="shared" si="28"/>
        <v>0.99977076762993811</v>
      </c>
      <c r="C465">
        <f t="shared" si="29"/>
        <v>14.809005914097504</v>
      </c>
      <c r="Q465">
        <f t="shared" si="31"/>
        <v>2.2923237006189368E-4</v>
      </c>
    </row>
    <row r="466" spans="1:17" x14ac:dyDescent="0.3">
      <c r="A466">
        <f t="shared" si="30"/>
        <v>58.583333333333918</v>
      </c>
      <c r="B466">
        <f t="shared" si="28"/>
        <v>0.99976870341117252</v>
      </c>
      <c r="C466">
        <f t="shared" si="29"/>
        <v>14.789056924225399</v>
      </c>
      <c r="Q466">
        <f t="shared" si="31"/>
        <v>2.3129658882747872E-4</v>
      </c>
    </row>
    <row r="467" spans="1:17" x14ac:dyDescent="0.3">
      <c r="A467">
        <f t="shared" si="30"/>
        <v>58.666666666667254</v>
      </c>
      <c r="B467">
        <f t="shared" si="28"/>
        <v>0.99976661899061969</v>
      </c>
      <c r="C467">
        <f t="shared" si="29"/>
        <v>14.769052560606958</v>
      </c>
      <c r="Q467">
        <f t="shared" si="31"/>
        <v>2.3338100938030681E-4</v>
      </c>
    </row>
    <row r="468" spans="1:17" x14ac:dyDescent="0.3">
      <c r="A468">
        <f t="shared" si="30"/>
        <v>58.75000000000059</v>
      </c>
      <c r="B468">
        <f t="shared" si="28"/>
        <v>0.99976451417061485</v>
      </c>
      <c r="C468">
        <f t="shared" si="29"/>
        <v>14.748992800084467</v>
      </c>
      <c r="Q468">
        <f t="shared" si="31"/>
        <v>2.3548582938515139E-4</v>
      </c>
    </row>
    <row r="469" spans="1:17" x14ac:dyDescent="0.3">
      <c r="A469">
        <f t="shared" si="30"/>
        <v>58.833333333333925</v>
      </c>
      <c r="B469">
        <f t="shared" si="28"/>
        <v>0.99976238875155943</v>
      </c>
      <c r="C469">
        <f t="shared" si="29"/>
        <v>14.728877620749946</v>
      </c>
      <c r="Q469">
        <f t="shared" si="31"/>
        <v>2.3761124844057235E-4</v>
      </c>
    </row>
    <row r="470" spans="1:17" x14ac:dyDescent="0.3">
      <c r="A470">
        <f t="shared" si="30"/>
        <v>58.916666666667261</v>
      </c>
      <c r="B470">
        <f t="shared" si="28"/>
        <v>0.99976024253190321</v>
      </c>
      <c r="C470">
        <f t="shared" si="29"/>
        <v>14.708707001956132</v>
      </c>
      <c r="Q470">
        <f t="shared" si="31"/>
        <v>2.3975746809679066E-4</v>
      </c>
    </row>
    <row r="471" spans="1:17" x14ac:dyDescent="0.3">
      <c r="A471">
        <f t="shared" si="30"/>
        <v>59.000000000000597</v>
      </c>
      <c r="B471">
        <f t="shared" si="28"/>
        <v>0.99975807530812455</v>
      </c>
      <c r="C471">
        <f t="shared" si="29"/>
        <v>14.688480924327482</v>
      </c>
      <c r="Q471">
        <f t="shared" si="31"/>
        <v>2.4192469187545029E-4</v>
      </c>
    </row>
    <row r="472" spans="1:17" x14ac:dyDescent="0.3">
      <c r="A472">
        <f t="shared" si="30"/>
        <v>59.083333333333933</v>
      </c>
      <c r="B472">
        <f t="shared" si="28"/>
        <v>0.99975588687471129</v>
      </c>
      <c r="C472">
        <f t="shared" si="29"/>
        <v>14.668199369771211</v>
      </c>
      <c r="Q472">
        <f t="shared" si="31"/>
        <v>2.4411312528871409E-4</v>
      </c>
    </row>
    <row r="473" spans="1:17" x14ac:dyDescent="0.3">
      <c r="A473">
        <f t="shared" si="30"/>
        <v>59.166666666667268</v>
      </c>
      <c r="B473">
        <f t="shared" si="28"/>
        <v>0.99975367702414175</v>
      </c>
      <c r="C473">
        <f t="shared" si="29"/>
        <v>14.647862321488349</v>
      </c>
      <c r="Q473">
        <f t="shared" si="31"/>
        <v>2.4632297585824858E-4</v>
      </c>
    </row>
    <row r="474" spans="1:17" x14ac:dyDescent="0.3">
      <c r="A474">
        <f t="shared" si="30"/>
        <v>59.250000000000604</v>
      </c>
      <c r="B474">
        <f t="shared" si="28"/>
        <v>0.99975144554686424</v>
      </c>
      <c r="C474">
        <f t="shared" si="29"/>
        <v>14.627469763984832</v>
      </c>
      <c r="Q474">
        <f t="shared" si="31"/>
        <v>2.4855445313576308E-4</v>
      </c>
    </row>
    <row r="475" spans="1:17" x14ac:dyDescent="0.3">
      <c r="A475">
        <f t="shared" si="30"/>
        <v>59.33333333333394</v>
      </c>
      <c r="B475">
        <f t="shared" si="28"/>
        <v>0.99974919223127789</v>
      </c>
      <c r="C475">
        <f t="shared" si="29"/>
        <v>14.607021683082623</v>
      </c>
      <c r="Q475">
        <f t="shared" si="31"/>
        <v>2.5080776872210553E-4</v>
      </c>
    </row>
    <row r="476" spans="1:17" x14ac:dyDescent="0.3">
      <c r="A476">
        <f t="shared" si="30"/>
        <v>59.416666666667275</v>
      </c>
      <c r="B476">
        <f t="shared" si="28"/>
        <v>0.99974691686371275</v>
      </c>
      <c r="C476">
        <f t="shared" si="29"/>
        <v>14.586518065930839</v>
      </c>
      <c r="Q476">
        <f t="shared" si="31"/>
        <v>2.5308313628724655E-4</v>
      </c>
    </row>
    <row r="477" spans="1:17" x14ac:dyDescent="0.3">
      <c r="A477">
        <f t="shared" si="30"/>
        <v>59.500000000000611</v>
      </c>
      <c r="B477">
        <f t="shared" si="28"/>
        <v>0.99974461922840874</v>
      </c>
      <c r="C477">
        <f t="shared" si="29"/>
        <v>14.565958901016925</v>
      </c>
      <c r="Q477">
        <f t="shared" si="31"/>
        <v>2.553807715912626E-4</v>
      </c>
    </row>
    <row r="478" spans="1:17" x14ac:dyDescent="0.3">
      <c r="A478">
        <f t="shared" si="30"/>
        <v>59.583333333333947</v>
      </c>
      <c r="B478">
        <f t="shared" si="28"/>
        <v>0.99974229910749601</v>
      </c>
      <c r="C478">
        <f t="shared" si="29"/>
        <v>14.545344178177848</v>
      </c>
      <c r="Q478">
        <f t="shared" si="31"/>
        <v>2.5770089250398698E-4</v>
      </c>
    </row>
    <row r="479" spans="1:17" x14ac:dyDescent="0.3">
      <c r="A479">
        <f t="shared" si="30"/>
        <v>59.666666666667282</v>
      </c>
      <c r="B479">
        <f t="shared" si="28"/>
        <v>0.99973995628097423</v>
      </c>
      <c r="C479">
        <f t="shared" si="29"/>
        <v>14.524673888611298</v>
      </c>
      <c r="Q479">
        <f t="shared" si="31"/>
        <v>2.6004371902577095E-4</v>
      </c>
    </row>
    <row r="480" spans="1:17" x14ac:dyDescent="0.3">
      <c r="A480">
        <f t="shared" si="30"/>
        <v>59.750000000000618</v>
      </c>
      <c r="B480">
        <f t="shared" si="28"/>
        <v>0.99973759052669142</v>
      </c>
      <c r="C480">
        <f t="shared" si="29"/>
        <v>14.503948024886935</v>
      </c>
      <c r="Q480">
        <f t="shared" si="31"/>
        <v>2.62409473308578E-4</v>
      </c>
    </row>
    <row r="481" spans="1:17" x14ac:dyDescent="0.3">
      <c r="A481">
        <f t="shared" si="30"/>
        <v>59.833333333333954</v>
      </c>
      <c r="B481">
        <f t="shared" si="28"/>
        <v>0.99973520162032292</v>
      </c>
      <c r="C481">
        <f t="shared" si="29"/>
        <v>14.483166580957636</v>
      </c>
      <c r="Q481">
        <f t="shared" si="31"/>
        <v>2.6479837967707809E-4</v>
      </c>
    </row>
    <row r="482" spans="1:17" x14ac:dyDescent="0.3">
      <c r="A482">
        <f t="shared" si="30"/>
        <v>59.91666666666729</v>
      </c>
      <c r="B482">
        <f t="shared" si="28"/>
        <v>0.99973278933535092</v>
      </c>
      <c r="C482">
        <f t="shared" si="29"/>
        <v>14.46232955217079</v>
      </c>
      <c r="Q482">
        <f t="shared" si="31"/>
        <v>2.6721066464907572E-4</v>
      </c>
    </row>
    <row r="483" spans="1:17" x14ac:dyDescent="0.3">
      <c r="A483">
        <f t="shared" si="30"/>
        <v>60.000000000000625</v>
      </c>
      <c r="B483">
        <f t="shared" si="28"/>
        <v>0.99973035344304195</v>
      </c>
      <c r="C483">
        <f t="shared" si="29"/>
        <v>14.441436935279574</v>
      </c>
      <c r="Q483">
        <f t="shared" si="31"/>
        <v>2.6964655695804751E-4</v>
      </c>
    </row>
    <row r="484" spans="1:17" x14ac:dyDescent="0.3">
      <c r="A484">
        <f t="shared" si="30"/>
        <v>60.083333333333961</v>
      </c>
      <c r="B484">
        <f t="shared" si="28"/>
        <v>0.9997278937124261</v>
      </c>
      <c r="C484">
        <f t="shared" si="29"/>
        <v>14.420488728454295</v>
      </c>
      <c r="Q484">
        <f t="shared" si="31"/>
        <v>2.7210628757390332E-4</v>
      </c>
    </row>
    <row r="485" spans="1:17" x14ac:dyDescent="0.3">
      <c r="A485">
        <f t="shared" si="30"/>
        <v>60.166666666667297</v>
      </c>
      <c r="B485">
        <f t="shared" si="28"/>
        <v>0.99972540991027459</v>
      </c>
      <c r="C485">
        <f t="shared" si="29"/>
        <v>14.399484931293715</v>
      </c>
      <c r="Q485">
        <f t="shared" si="31"/>
        <v>2.7459008972541277E-4</v>
      </c>
    </row>
    <row r="486" spans="1:17" x14ac:dyDescent="0.3">
      <c r="A486">
        <f t="shared" si="30"/>
        <v>60.250000000000632</v>
      </c>
      <c r="B486">
        <f t="shared" si="28"/>
        <v>0.99972290180107826</v>
      </c>
      <c r="C486">
        <f t="shared" si="29"/>
        <v>14.378425544836412</v>
      </c>
      <c r="Q486">
        <f t="shared" si="31"/>
        <v>2.7709819892174359E-4</v>
      </c>
    </row>
    <row r="487" spans="1:17" x14ac:dyDescent="0.3">
      <c r="A487">
        <f t="shared" si="30"/>
        <v>60.333333333333968</v>
      </c>
      <c r="B487">
        <f t="shared" si="28"/>
        <v>0.99972036914702478</v>
      </c>
      <c r="C487">
        <f t="shared" si="29"/>
        <v>14.357310571572151</v>
      </c>
      <c r="Q487">
        <f t="shared" si="31"/>
        <v>2.7963085297522117E-4</v>
      </c>
    </row>
    <row r="488" spans="1:17" x14ac:dyDescent="0.3">
      <c r="A488">
        <f t="shared" si="30"/>
        <v>60.416666666667304</v>
      </c>
      <c r="B488">
        <f t="shared" si="28"/>
        <v>0.99971781170797624</v>
      </c>
      <c r="C488">
        <f t="shared" si="29"/>
        <v>14.336140015453273</v>
      </c>
      <c r="Q488">
        <f t="shared" si="31"/>
        <v>2.8218829202375506E-4</v>
      </c>
    </row>
    <row r="489" spans="1:17" x14ac:dyDescent="0.3">
      <c r="A489">
        <f t="shared" si="30"/>
        <v>60.500000000000639</v>
      </c>
      <c r="B489">
        <f t="shared" si="28"/>
        <v>0.99971522924144685</v>
      </c>
      <c r="C489">
        <f t="shared" si="29"/>
        <v>14.314913881906106</v>
      </c>
      <c r="Q489">
        <f t="shared" si="31"/>
        <v>2.8477075855315448E-4</v>
      </c>
    </row>
    <row r="490" spans="1:17" x14ac:dyDescent="0.3">
      <c r="A490">
        <f t="shared" si="30"/>
        <v>60.583333333333975</v>
      </c>
      <c r="B490">
        <f t="shared" si="28"/>
        <v>0.99971262150257945</v>
      </c>
      <c r="C490">
        <f t="shared" si="29"/>
        <v>14.293632177842381</v>
      </c>
      <c r="Q490">
        <f t="shared" si="31"/>
        <v>2.8737849742055399E-4</v>
      </c>
    </row>
    <row r="491" spans="1:17" x14ac:dyDescent="0.3">
      <c r="A491">
        <f t="shared" si="30"/>
        <v>60.666666666667311</v>
      </c>
      <c r="B491">
        <f t="shared" si="28"/>
        <v>0.99970998824412283</v>
      </c>
      <c r="C491">
        <f t="shared" si="29"/>
        <v>14.272294911670672</v>
      </c>
      <c r="Q491">
        <f t="shared" si="31"/>
        <v>2.9001175587717309E-4</v>
      </c>
    </row>
    <row r="492" spans="1:17" x14ac:dyDescent="0.3">
      <c r="A492">
        <f t="shared" si="30"/>
        <v>60.750000000000647</v>
      </c>
      <c r="B492">
        <f t="shared" si="28"/>
        <v>0.99970732921640793</v>
      </c>
      <c r="C492">
        <f t="shared" si="29"/>
        <v>14.250902093307827</v>
      </c>
      <c r="Q492">
        <f t="shared" si="31"/>
        <v>2.9267078359207499E-4</v>
      </c>
    </row>
    <row r="493" spans="1:17" x14ac:dyDescent="0.3">
      <c r="A493">
        <f t="shared" si="30"/>
        <v>60.833333333333982</v>
      </c>
      <c r="B493">
        <f t="shared" si="28"/>
        <v>0.99970464416732452</v>
      </c>
      <c r="C493">
        <f t="shared" si="29"/>
        <v>14.22945373419045</v>
      </c>
      <c r="Q493">
        <f t="shared" si="31"/>
        <v>2.9535583267548127E-4</v>
      </c>
    </row>
    <row r="494" spans="1:17" x14ac:dyDescent="0.3">
      <c r="A494">
        <f t="shared" si="30"/>
        <v>60.916666666667318</v>
      </c>
      <c r="B494">
        <f t="shared" si="28"/>
        <v>0.99970193284229725</v>
      </c>
      <c r="C494">
        <f t="shared" si="29"/>
        <v>14.207949847286356</v>
      </c>
      <c r="Q494">
        <f t="shared" si="31"/>
        <v>2.9806715770275272E-4</v>
      </c>
    </row>
    <row r="495" spans="1:17" x14ac:dyDescent="0.3">
      <c r="A495">
        <f t="shared" si="30"/>
        <v>61.000000000000654</v>
      </c>
      <c r="B495">
        <f t="shared" si="28"/>
        <v>0.99969919498426152</v>
      </c>
      <c r="C495">
        <f t="shared" si="29"/>
        <v>14.18639044710606</v>
      </c>
      <c r="Q495">
        <f t="shared" si="31"/>
        <v>3.0080501573848117E-4</v>
      </c>
    </row>
    <row r="496" spans="1:17" x14ac:dyDescent="0.3">
      <c r="A496">
        <f t="shared" si="30"/>
        <v>61.083333333333989</v>
      </c>
      <c r="B496">
        <f t="shared" si="28"/>
        <v>0.9996964303336392</v>
      </c>
      <c r="C496">
        <f t="shared" si="29"/>
        <v>14.164775549714262</v>
      </c>
      <c r="Q496">
        <f t="shared" si="31"/>
        <v>3.035696663608034E-4</v>
      </c>
    </row>
    <row r="497" spans="1:17" x14ac:dyDescent="0.3">
      <c r="A497">
        <f t="shared" si="30"/>
        <v>61.166666666667325</v>
      </c>
      <c r="B497">
        <f t="shared" si="28"/>
        <v>0.99969363862831417</v>
      </c>
      <c r="C497">
        <f t="shared" si="29"/>
        <v>14.143105172741349</v>
      </c>
      <c r="Q497">
        <f t="shared" si="31"/>
        <v>3.06361371685826E-4</v>
      </c>
    </row>
    <row r="498" spans="1:17" x14ac:dyDescent="0.3">
      <c r="A498">
        <f t="shared" si="30"/>
        <v>61.250000000000661</v>
      </c>
      <c r="B498">
        <f t="shared" si="28"/>
        <v>0.99969081960360739</v>
      </c>
      <c r="C498">
        <f t="shared" si="29"/>
        <v>14.121379335394902</v>
      </c>
      <c r="Q498">
        <f t="shared" si="31"/>
        <v>3.0918039639260542E-4</v>
      </c>
    </row>
    <row r="499" spans="1:17" x14ac:dyDescent="0.3">
      <c r="A499">
        <f t="shared" si="30"/>
        <v>61.333333333333997</v>
      </c>
      <c r="B499">
        <f t="shared" si="28"/>
        <v>0.99968797299225209</v>
      </c>
      <c r="C499">
        <f t="shared" si="29"/>
        <v>14.09959805847121</v>
      </c>
      <c r="Q499">
        <f t="shared" si="31"/>
        <v>3.1202700774790593E-4</v>
      </c>
    </row>
    <row r="500" spans="1:17" x14ac:dyDescent="0.3">
      <c r="A500">
        <f t="shared" si="30"/>
        <v>61.416666666667332</v>
      </c>
      <c r="B500">
        <f t="shared" si="28"/>
        <v>0.99968509852436827</v>
      </c>
      <c r="C500">
        <f t="shared" si="29"/>
        <v>14.077761364366783</v>
      </c>
      <c r="Q500">
        <f t="shared" si="31"/>
        <v>3.1490147563173476E-4</v>
      </c>
    </row>
    <row r="501" spans="1:17" x14ac:dyDescent="0.3">
      <c r="A501">
        <f t="shared" si="30"/>
        <v>61.500000000000668</v>
      </c>
      <c r="B501">
        <f t="shared" si="28"/>
        <v>0.99968219592743723</v>
      </c>
      <c r="C501">
        <f t="shared" si="29"/>
        <v>14.055869277089879</v>
      </c>
      <c r="Q501">
        <f t="shared" si="31"/>
        <v>3.1780407256276622E-4</v>
      </c>
    </row>
    <row r="502" spans="1:17" x14ac:dyDescent="0.3">
      <c r="A502">
        <f t="shared" si="30"/>
        <v>61.583333333334004</v>
      </c>
      <c r="B502">
        <f t="shared" si="28"/>
        <v>0.99967926492627579</v>
      </c>
      <c r="C502">
        <f t="shared" si="29"/>
        <v>14.033921822272029</v>
      </c>
      <c r="Q502">
        <f t="shared" si="31"/>
        <v>3.2073507372420984E-4</v>
      </c>
    </row>
    <row r="503" spans="1:17" x14ac:dyDescent="0.3">
      <c r="A503">
        <f t="shared" si="30"/>
        <v>61.666666666667339</v>
      </c>
      <c r="B503">
        <f t="shared" si="28"/>
        <v>0.99967630524301054</v>
      </c>
      <c r="C503">
        <f t="shared" si="29"/>
        <v>14.011919027179571</v>
      </c>
      <c r="Q503">
        <f t="shared" si="31"/>
        <v>3.236947569894566E-4</v>
      </c>
    </row>
    <row r="504" spans="1:17" x14ac:dyDescent="0.3">
      <c r="A504">
        <f t="shared" si="30"/>
        <v>61.750000000000675</v>
      </c>
      <c r="B504">
        <f t="shared" si="28"/>
        <v>0.99967331659705105</v>
      </c>
      <c r="C504">
        <f t="shared" si="29"/>
        <v>13.989860920725169</v>
      </c>
      <c r="Q504">
        <f t="shared" si="31"/>
        <v>3.2668340294894627E-4</v>
      </c>
    </row>
    <row r="505" spans="1:17" x14ac:dyDescent="0.3">
      <c r="A505">
        <f t="shared" si="30"/>
        <v>61.833333333334011</v>
      </c>
      <c r="B505">
        <f t="shared" si="28"/>
        <v>0.99967029870506385</v>
      </c>
      <c r="C505">
        <f t="shared" si="29"/>
        <v>13.967747533479358</v>
      </c>
      <c r="Q505">
        <f t="shared" si="31"/>
        <v>3.2970129493614664E-4</v>
      </c>
    </row>
    <row r="506" spans="1:17" x14ac:dyDescent="0.3">
      <c r="A506">
        <f t="shared" si="30"/>
        <v>61.916666666667346</v>
      </c>
      <c r="B506">
        <f t="shared" si="28"/>
        <v>0.99966725128094525</v>
      </c>
      <c r="C506">
        <f t="shared" si="29"/>
        <v>13.945578897682061</v>
      </c>
      <c r="Q506">
        <f t="shared" si="31"/>
        <v>3.3274871905475401E-4</v>
      </c>
    </row>
    <row r="507" spans="1:17" x14ac:dyDescent="0.3">
      <c r="A507">
        <f t="shared" si="30"/>
        <v>62.000000000000682</v>
      </c>
      <c r="B507">
        <f t="shared" si="28"/>
        <v>0.99966417403579477</v>
      </c>
      <c r="C507">
        <f t="shared" si="29"/>
        <v>13.923355047254132</v>
      </c>
      <c r="Q507">
        <f t="shared" si="31"/>
        <v>3.3582596420522748E-4</v>
      </c>
    </row>
    <row r="508" spans="1:17" x14ac:dyDescent="0.3">
      <c r="A508">
        <f t="shared" si="30"/>
        <v>62.083333333334018</v>
      </c>
      <c r="B508">
        <f t="shared" si="28"/>
        <v>0.99966106667788734</v>
      </c>
      <c r="C508">
        <f t="shared" si="29"/>
        <v>13.901076017808863</v>
      </c>
      <c r="Q508">
        <f t="shared" si="31"/>
        <v>3.3893332211265559E-4</v>
      </c>
    </row>
    <row r="509" spans="1:17" x14ac:dyDescent="0.3">
      <c r="A509">
        <f t="shared" si="30"/>
        <v>62.166666666667354</v>
      </c>
      <c r="B509">
        <f t="shared" si="28"/>
        <v>0.99965792891264571</v>
      </c>
      <c r="C509">
        <f t="shared" si="29"/>
        <v>13.878741846663516</v>
      </c>
      <c r="Q509">
        <f t="shared" si="31"/>
        <v>3.4207108735428982E-4</v>
      </c>
    </row>
    <row r="510" spans="1:17" x14ac:dyDescent="0.3">
      <c r="A510">
        <f t="shared" si="30"/>
        <v>62.250000000000689</v>
      </c>
      <c r="B510">
        <f t="shared" si="28"/>
        <v>0.99965476044261325</v>
      </c>
      <c r="C510">
        <f t="shared" si="29"/>
        <v>13.856352572850843</v>
      </c>
      <c r="Q510">
        <f t="shared" si="31"/>
        <v>3.4523955738674506E-4</v>
      </c>
    </row>
    <row r="511" spans="1:17" x14ac:dyDescent="0.3">
      <c r="A511">
        <f t="shared" si="30"/>
        <v>62.333333333334025</v>
      </c>
      <c r="B511">
        <f t="shared" si="28"/>
        <v>0.99965156096742502</v>
      </c>
      <c r="C511">
        <f t="shared" si="29"/>
        <v>13.83390823713059</v>
      </c>
      <c r="Q511">
        <f t="shared" si="31"/>
        <v>3.4843903257497644E-4</v>
      </c>
    </row>
    <row r="512" spans="1:17" x14ac:dyDescent="0.3">
      <c r="A512">
        <f t="shared" si="30"/>
        <v>62.416666666667361</v>
      </c>
      <c r="B512">
        <f t="shared" si="28"/>
        <v>0.99964833018377997</v>
      </c>
      <c r="C512">
        <f t="shared" si="29"/>
        <v>13.811408882000995</v>
      </c>
      <c r="Q512">
        <f t="shared" si="31"/>
        <v>3.516698162200349E-4</v>
      </c>
    </row>
    <row r="513" spans="1:17" x14ac:dyDescent="0.3">
      <c r="A513">
        <f t="shared" si="30"/>
        <v>62.500000000000696</v>
      </c>
      <c r="B513">
        <f t="shared" si="28"/>
        <v>0.99964506778541184</v>
      </c>
      <c r="C513">
        <f t="shared" si="29"/>
        <v>13.788854551710294</v>
      </c>
      <c r="Q513">
        <f t="shared" si="31"/>
        <v>3.5493221458815505E-4</v>
      </c>
    </row>
    <row r="514" spans="1:17" x14ac:dyDescent="0.3">
      <c r="A514">
        <f t="shared" si="30"/>
        <v>62.583333333334032</v>
      </c>
      <c r="B514">
        <f t="shared" si="28"/>
        <v>0.99964177346306082</v>
      </c>
      <c r="C514">
        <f t="shared" si="29"/>
        <v>13.766245292268195</v>
      </c>
      <c r="Q514">
        <f t="shared" si="31"/>
        <v>3.5822653693917683E-4</v>
      </c>
    </row>
    <row r="515" spans="1:17" x14ac:dyDescent="0.3">
      <c r="A515">
        <f t="shared" si="30"/>
        <v>62.666666666667368</v>
      </c>
      <c r="B515">
        <f t="shared" ref="B515:B578" si="32">EXP(-(conA*cont+conB*conC^A515/LN(conC)*(conC^cont-1)))</f>
        <v>0.99963844690444348</v>
      </c>
      <c r="C515">
        <f t="shared" ref="C515:C578" si="33">cont+nu^cont*B515*C516</f>
        <v>13.743581151457352</v>
      </c>
      <c r="Q515">
        <f t="shared" si="31"/>
        <v>3.615530955565216E-4</v>
      </c>
    </row>
    <row r="516" spans="1:17" x14ac:dyDescent="0.3">
      <c r="A516">
        <f t="shared" ref="A516:A579" si="34">A515+1/12</f>
        <v>62.750000000000703</v>
      </c>
      <c r="B516">
        <f t="shared" si="32"/>
        <v>0.99963508779422405</v>
      </c>
      <c r="C516">
        <f t="shared" si="33"/>
        <v>13.720862178844833</v>
      </c>
      <c r="Q516">
        <f t="shared" ref="Q516:Q579" si="35">1-B516</f>
        <v>3.6491220577594685E-4</v>
      </c>
    </row>
    <row r="517" spans="1:17" x14ac:dyDescent="0.3">
      <c r="A517">
        <f t="shared" si="34"/>
        <v>62.833333333334039</v>
      </c>
      <c r="B517">
        <f t="shared" si="32"/>
        <v>0.99963169581398392</v>
      </c>
      <c r="C517">
        <f t="shared" si="33"/>
        <v>13.698088425793557</v>
      </c>
      <c r="Q517">
        <f t="shared" si="35"/>
        <v>3.683041860160774E-4</v>
      </c>
    </row>
    <row r="518" spans="1:17" x14ac:dyDescent="0.3">
      <c r="A518">
        <f t="shared" si="34"/>
        <v>62.916666666667375</v>
      </c>
      <c r="B518">
        <f t="shared" si="32"/>
        <v>0.9996282706421924</v>
      </c>
      <c r="C518">
        <f t="shared" si="33"/>
        <v>13.675259945473739</v>
      </c>
      <c r="Q518">
        <f t="shared" si="35"/>
        <v>3.7172935780760419E-4</v>
      </c>
    </row>
    <row r="519" spans="1:17" x14ac:dyDescent="0.3">
      <c r="A519">
        <f t="shared" si="34"/>
        <v>63.000000000000711</v>
      </c>
      <c r="B519">
        <f t="shared" si="32"/>
        <v>0.99962481195417541</v>
      </c>
      <c r="C519">
        <f t="shared" si="33"/>
        <v>13.652376792874291</v>
      </c>
      <c r="Q519">
        <f t="shared" si="35"/>
        <v>3.7518804582459264E-4</v>
      </c>
    </row>
    <row r="520" spans="1:17" x14ac:dyDescent="0.3">
      <c r="A520">
        <f t="shared" si="34"/>
        <v>63.083333333334046</v>
      </c>
      <c r="B520">
        <f t="shared" si="32"/>
        <v>0.99962131942208543</v>
      </c>
      <c r="C520">
        <f t="shared" si="33"/>
        <v>13.629439024814236</v>
      </c>
      <c r="Q520">
        <f t="shared" si="35"/>
        <v>3.7868057791456966E-4</v>
      </c>
    </row>
    <row r="521" spans="1:17" x14ac:dyDescent="0.3">
      <c r="A521">
        <f t="shared" si="34"/>
        <v>63.166666666667382</v>
      </c>
      <c r="B521">
        <f t="shared" si="32"/>
        <v>0.99961779271487028</v>
      </c>
      <c r="C521">
        <f t="shared" si="33"/>
        <v>13.606446699954081</v>
      </c>
      <c r="Q521">
        <f t="shared" si="35"/>
        <v>3.8220728512972091E-4</v>
      </c>
    </row>
    <row r="522" spans="1:17" x14ac:dyDescent="0.3">
      <c r="A522">
        <f t="shared" si="34"/>
        <v>63.250000000000718</v>
      </c>
      <c r="B522">
        <f t="shared" si="32"/>
        <v>0.99961423149824191</v>
      </c>
      <c r="C522">
        <f t="shared" si="33"/>
        <v>13.58339987880718</v>
      </c>
      <c r="Q522">
        <f t="shared" si="35"/>
        <v>3.8576850175808808E-4</v>
      </c>
    </row>
    <row r="523" spans="1:17" x14ac:dyDescent="0.3">
      <c r="A523">
        <f t="shared" si="34"/>
        <v>63.333333333334053</v>
      </c>
      <c r="B523">
        <f t="shared" si="32"/>
        <v>0.9996106354346449</v>
      </c>
      <c r="C523">
        <f t="shared" si="33"/>
        <v>13.560298623751072</v>
      </c>
      <c r="Q523">
        <f t="shared" si="35"/>
        <v>3.8936456535509922E-4</v>
      </c>
    </row>
    <row r="524" spans="1:17" x14ac:dyDescent="0.3">
      <c r="A524">
        <f t="shared" si="34"/>
        <v>63.416666666667389</v>
      </c>
      <c r="B524">
        <f t="shared" si="32"/>
        <v>0.99960700418322423</v>
      </c>
      <c r="C524">
        <f t="shared" si="33"/>
        <v>13.537142999038801</v>
      </c>
      <c r="Q524">
        <f t="shared" si="35"/>
        <v>3.9299581677576523E-4</v>
      </c>
    </row>
    <row r="525" spans="1:17" x14ac:dyDescent="0.3">
      <c r="A525">
        <f t="shared" si="34"/>
        <v>63.500000000000725</v>
      </c>
      <c r="B525">
        <f t="shared" si="32"/>
        <v>0.99960333739979357</v>
      </c>
      <c r="C525">
        <f t="shared" si="33"/>
        <v>13.513933070810213</v>
      </c>
      <c r="Q525">
        <f t="shared" si="35"/>
        <v>3.9666260020643218E-4</v>
      </c>
    </row>
    <row r="526" spans="1:17" x14ac:dyDescent="0.3">
      <c r="A526">
        <f t="shared" si="34"/>
        <v>63.58333333333406</v>
      </c>
      <c r="B526">
        <f t="shared" si="32"/>
        <v>0.99959963473680247</v>
      </c>
      <c r="C526">
        <f t="shared" si="33"/>
        <v>13.490668907103208</v>
      </c>
      <c r="Q526">
        <f t="shared" si="35"/>
        <v>4.0036526319753296E-4</v>
      </c>
    </row>
    <row r="527" spans="1:17" x14ac:dyDescent="0.3">
      <c r="A527">
        <f t="shared" si="34"/>
        <v>63.666666666667396</v>
      </c>
      <c r="B527">
        <f t="shared" si="32"/>
        <v>0.99959589584330333</v>
      </c>
      <c r="C527">
        <f t="shared" si="33"/>
        <v>13.467350577865004</v>
      </c>
      <c r="Q527">
        <f t="shared" si="35"/>
        <v>4.0410415669667188E-4</v>
      </c>
    </row>
    <row r="528" spans="1:17" x14ac:dyDescent="0.3">
      <c r="A528">
        <f t="shared" si="34"/>
        <v>63.750000000000732</v>
      </c>
      <c r="B528">
        <f t="shared" si="32"/>
        <v>0.99959212036491885</v>
      </c>
      <c r="C528">
        <f t="shared" si="33"/>
        <v>13.443978154963334</v>
      </c>
      <c r="Q528">
        <f t="shared" si="35"/>
        <v>4.0787963508115421E-4</v>
      </c>
    </row>
    <row r="529" spans="1:17" x14ac:dyDescent="0.3">
      <c r="A529">
        <f t="shared" si="34"/>
        <v>63.833333333334068</v>
      </c>
      <c r="B529">
        <f t="shared" si="32"/>
        <v>0.99958830794380782</v>
      </c>
      <c r="C529">
        <f t="shared" si="33"/>
        <v>13.420551712197639</v>
      </c>
      <c r="Q529">
        <f t="shared" si="35"/>
        <v>4.1169205619218108E-4</v>
      </c>
    </row>
    <row r="530" spans="1:17" x14ac:dyDescent="0.3">
      <c r="A530">
        <f t="shared" si="34"/>
        <v>63.916666666667403</v>
      </c>
      <c r="B530">
        <f t="shared" si="32"/>
        <v>0.99958445821863218</v>
      </c>
      <c r="C530">
        <f t="shared" si="33"/>
        <v>13.397071325310218</v>
      </c>
      <c r="Q530">
        <f t="shared" si="35"/>
        <v>4.1554178136782305E-4</v>
      </c>
    </row>
    <row r="531" spans="1:17" x14ac:dyDescent="0.3">
      <c r="A531">
        <f t="shared" si="34"/>
        <v>64.000000000000739</v>
      </c>
      <c r="B531">
        <f t="shared" si="32"/>
        <v>0.9995805708245219</v>
      </c>
      <c r="C531">
        <f t="shared" si="33"/>
        <v>13.373537071997346</v>
      </c>
      <c r="Q531">
        <f t="shared" si="35"/>
        <v>4.1942917547810321E-4</v>
      </c>
    </row>
    <row r="532" spans="1:17" x14ac:dyDescent="0.3">
      <c r="A532">
        <f t="shared" si="34"/>
        <v>64.083333333334068</v>
      </c>
      <c r="B532">
        <f t="shared" si="32"/>
        <v>0.99957664539304159</v>
      </c>
      <c r="C532">
        <f t="shared" si="33"/>
        <v>13.349949031920367</v>
      </c>
      <c r="Q532">
        <f t="shared" si="35"/>
        <v>4.2335460695841487E-4</v>
      </c>
    </row>
    <row r="533" spans="1:17" x14ac:dyDescent="0.3">
      <c r="A533">
        <f t="shared" si="34"/>
        <v>64.166666666667396</v>
      </c>
      <c r="B533">
        <f t="shared" si="32"/>
        <v>0.99957268155215451</v>
      </c>
      <c r="C533">
        <f t="shared" si="33"/>
        <v>13.326307286716744</v>
      </c>
      <c r="Q533">
        <f t="shared" si="35"/>
        <v>4.2731844784549278E-4</v>
      </c>
    </row>
    <row r="534" spans="1:17" x14ac:dyDescent="0.3">
      <c r="A534">
        <f t="shared" si="34"/>
        <v>64.250000000000725</v>
      </c>
      <c r="B534">
        <f t="shared" si="32"/>
        <v>0.99956867892618873</v>
      </c>
      <c r="C534">
        <f t="shared" si="33"/>
        <v>13.302611920011074</v>
      </c>
      <c r="Q534">
        <f t="shared" si="35"/>
        <v>4.3132107381127494E-4</v>
      </c>
    </row>
    <row r="535" spans="1:17" x14ac:dyDescent="0.3">
      <c r="A535">
        <f t="shared" si="34"/>
        <v>64.333333333334053</v>
      </c>
      <c r="B535">
        <f t="shared" si="32"/>
        <v>0.99956463713580057</v>
      </c>
      <c r="C535">
        <f t="shared" si="33"/>
        <v>13.278863017426065</v>
      </c>
      <c r="Q535">
        <f t="shared" si="35"/>
        <v>4.3536286419942893E-4</v>
      </c>
    </row>
    <row r="536" spans="1:17" x14ac:dyDescent="0.3">
      <c r="A536">
        <f t="shared" si="34"/>
        <v>64.416666666667382</v>
      </c>
      <c r="B536">
        <f t="shared" si="32"/>
        <v>0.99956055579793945</v>
      </c>
      <c r="C536">
        <f t="shared" si="33"/>
        <v>13.255060666593476</v>
      </c>
      <c r="Q536">
        <f t="shared" si="35"/>
        <v>4.3944420206054602E-4</v>
      </c>
    </row>
    <row r="537" spans="1:17" x14ac:dyDescent="0.3">
      <c r="A537">
        <f t="shared" si="34"/>
        <v>64.500000000000711</v>
      </c>
      <c r="B537">
        <f t="shared" si="32"/>
        <v>0.99955643452581133</v>
      </c>
      <c r="C537">
        <f t="shared" si="33"/>
        <v>13.231204957165009</v>
      </c>
      <c r="Q537">
        <f t="shared" si="35"/>
        <v>4.4356547418866743E-4</v>
      </c>
    </row>
    <row r="538" spans="1:17" x14ac:dyDescent="0.3">
      <c r="A538">
        <f t="shared" si="34"/>
        <v>64.583333333334039</v>
      </c>
      <c r="B538">
        <f t="shared" si="32"/>
        <v>0.99955227292884252</v>
      </c>
      <c r="C538">
        <f t="shared" si="33"/>
        <v>13.207295980823165</v>
      </c>
      <c r="Q538">
        <f t="shared" si="35"/>
        <v>4.4772707115747767E-4</v>
      </c>
    </row>
    <row r="539" spans="1:17" x14ac:dyDescent="0.3">
      <c r="A539">
        <f t="shared" si="34"/>
        <v>64.666666666667368</v>
      </c>
      <c r="B539">
        <f t="shared" si="32"/>
        <v>0.99954807061264261</v>
      </c>
      <c r="C539">
        <f t="shared" si="33"/>
        <v>13.183333831292057</v>
      </c>
      <c r="Q539">
        <f t="shared" si="35"/>
        <v>4.5192938735738597E-4</v>
      </c>
    </row>
    <row r="540" spans="1:17" x14ac:dyDescent="0.3">
      <c r="A540">
        <f t="shared" si="34"/>
        <v>64.750000000000696</v>
      </c>
      <c r="B540">
        <f t="shared" si="32"/>
        <v>0.99954382717896706</v>
      </c>
      <c r="C540">
        <f t="shared" si="33"/>
        <v>13.159318604348163</v>
      </c>
      <c r="Q540">
        <f t="shared" si="35"/>
        <v>4.5617282103294077E-4</v>
      </c>
    </row>
    <row r="541" spans="1:17" x14ac:dyDescent="0.3">
      <c r="A541">
        <f t="shared" si="34"/>
        <v>64.833333333334025</v>
      </c>
      <c r="B541">
        <f t="shared" si="32"/>
        <v>0.99953954222568009</v>
      </c>
      <c r="C541">
        <f t="shared" si="33"/>
        <v>13.135250397831058</v>
      </c>
      <c r="Q541">
        <f t="shared" si="35"/>
        <v>4.6045777431991119E-4</v>
      </c>
    </row>
    <row r="542" spans="1:17" x14ac:dyDescent="0.3">
      <c r="A542">
        <f t="shared" si="34"/>
        <v>64.916666666667354</v>
      </c>
      <c r="B542">
        <f t="shared" si="32"/>
        <v>0.99953521534671641</v>
      </c>
      <c r="C542">
        <f t="shared" si="33"/>
        <v>13.111129311654064</v>
      </c>
      <c r="Q542">
        <f t="shared" si="35"/>
        <v>4.6478465328358975E-4</v>
      </c>
    </row>
    <row r="543" spans="1:17" x14ac:dyDescent="0.3">
      <c r="A543">
        <f t="shared" si="34"/>
        <v>65.000000000000682</v>
      </c>
      <c r="B543">
        <f t="shared" si="32"/>
        <v>0.9995308461320429</v>
      </c>
      <c r="C543">
        <f t="shared" si="33"/>
        <v>13.086955447814875</v>
      </c>
      <c r="Q543">
        <f t="shared" si="35"/>
        <v>4.6915386795709502E-4</v>
      </c>
    </row>
    <row r="544" spans="1:17" x14ac:dyDescent="0.3">
      <c r="A544">
        <f t="shared" si="34"/>
        <v>65.083333333334011</v>
      </c>
      <c r="B544">
        <f t="shared" si="32"/>
        <v>0.99952643416761966</v>
      </c>
      <c r="C544">
        <f t="shared" si="33"/>
        <v>13.062728910406117</v>
      </c>
      <c r="Q544">
        <f t="shared" si="35"/>
        <v>4.7356583238034045E-4</v>
      </c>
    </row>
    <row r="545" spans="1:17" x14ac:dyDescent="0.3">
      <c r="A545">
        <f t="shared" si="34"/>
        <v>65.166666666667339</v>
      </c>
      <c r="B545">
        <f t="shared" si="32"/>
        <v>0.99952197903536177</v>
      </c>
      <c r="C545">
        <f t="shared" si="33"/>
        <v>13.038449805625865</v>
      </c>
      <c r="Q545">
        <f t="shared" si="35"/>
        <v>4.7802096463822608E-4</v>
      </c>
    </row>
    <row r="546" spans="1:17" x14ac:dyDescent="0.3">
      <c r="A546">
        <f t="shared" si="34"/>
        <v>65.250000000000668</v>
      </c>
      <c r="B546">
        <f t="shared" si="32"/>
        <v>0.99951748031309884</v>
      </c>
      <c r="C546">
        <f t="shared" si="33"/>
        <v>13.014118241788086</v>
      </c>
      <c r="Q546">
        <f t="shared" si="35"/>
        <v>4.8251968690116165E-4</v>
      </c>
    </row>
    <row r="547" spans="1:17" x14ac:dyDescent="0.3">
      <c r="A547">
        <f t="shared" si="34"/>
        <v>65.333333333333997</v>
      </c>
      <c r="B547">
        <f t="shared" si="32"/>
        <v>0.99951293757453563</v>
      </c>
      <c r="C547">
        <f t="shared" si="33"/>
        <v>12.989734329333047</v>
      </c>
      <c r="Q547">
        <f t="shared" si="35"/>
        <v>4.8706242546436851E-4</v>
      </c>
    </row>
    <row r="548" spans="1:17" x14ac:dyDescent="0.3">
      <c r="A548">
        <f t="shared" si="34"/>
        <v>65.416666666667325</v>
      </c>
      <c r="B548">
        <f t="shared" si="32"/>
        <v>0.99950835038921204</v>
      </c>
      <c r="C548">
        <f t="shared" si="33"/>
        <v>12.965298180837644</v>
      </c>
      <c r="Q548">
        <f t="shared" si="35"/>
        <v>4.9164961078795866E-4</v>
      </c>
    </row>
    <row r="549" spans="1:17" x14ac:dyDescent="0.3">
      <c r="A549">
        <f t="shared" si="34"/>
        <v>65.500000000000654</v>
      </c>
      <c r="B549">
        <f t="shared" si="32"/>
        <v>0.9995037183224621</v>
      </c>
      <c r="C549">
        <f t="shared" si="33"/>
        <v>12.940809911025685</v>
      </c>
      <c r="Q549">
        <f t="shared" si="35"/>
        <v>4.9628167753790198E-4</v>
      </c>
    </row>
    <row r="550" spans="1:17" x14ac:dyDescent="0.3">
      <c r="A550">
        <f t="shared" si="34"/>
        <v>65.583333333333982</v>
      </c>
      <c r="B550">
        <f t="shared" si="32"/>
        <v>0.99949904093537312</v>
      </c>
      <c r="C550">
        <f t="shared" si="33"/>
        <v>12.9162696367781</v>
      </c>
      <c r="Q550">
        <f t="shared" si="35"/>
        <v>5.0095906462688244E-4</v>
      </c>
    </row>
    <row r="551" spans="1:17" x14ac:dyDescent="0.3">
      <c r="A551">
        <f t="shared" si="34"/>
        <v>65.666666666667311</v>
      </c>
      <c r="B551">
        <f t="shared" si="32"/>
        <v>0.99949431778474429</v>
      </c>
      <c r="C551">
        <f t="shared" si="33"/>
        <v>12.891677477143094</v>
      </c>
      <c r="Q551">
        <f t="shared" si="35"/>
        <v>5.0568221525570944E-4</v>
      </c>
    </row>
    <row r="552" spans="1:17" x14ac:dyDescent="0.3">
      <c r="A552">
        <f t="shared" si="34"/>
        <v>65.750000000000639</v>
      </c>
      <c r="B552">
        <f t="shared" si="32"/>
        <v>0.99948954842304483</v>
      </c>
      <c r="C552">
        <f t="shared" si="33"/>
        <v>12.867033553346234</v>
      </c>
      <c r="Q552">
        <f t="shared" si="35"/>
        <v>5.1045157695517318E-4</v>
      </c>
    </row>
    <row r="553" spans="1:17" x14ac:dyDescent="0.3">
      <c r="A553">
        <f t="shared" si="34"/>
        <v>65.833333333333968</v>
      </c>
      <c r="B553">
        <f t="shared" si="32"/>
        <v>0.99948473239837177</v>
      </c>
      <c r="C553">
        <f t="shared" si="33"/>
        <v>12.842337988800459</v>
      </c>
      <c r="Q553">
        <f t="shared" si="35"/>
        <v>5.1526760162823315E-4</v>
      </c>
    </row>
    <row r="554" spans="1:17" x14ac:dyDescent="0.3">
      <c r="A554">
        <f t="shared" si="34"/>
        <v>65.916666666667297</v>
      </c>
      <c r="B554">
        <f t="shared" si="32"/>
        <v>0.99947986925440746</v>
      </c>
      <c r="C554">
        <f t="shared" si="33"/>
        <v>12.817590909116035</v>
      </c>
      <c r="Q554">
        <f t="shared" si="35"/>
        <v>5.2013074559253969E-4</v>
      </c>
    </row>
    <row r="555" spans="1:17" x14ac:dyDescent="0.3">
      <c r="A555">
        <f t="shared" si="34"/>
        <v>66.000000000000625</v>
      </c>
      <c r="B555">
        <f t="shared" si="32"/>
        <v>0.99947495853037605</v>
      </c>
      <c r="C555">
        <f t="shared" si="33"/>
        <v>12.792792442110425</v>
      </c>
      <c r="Q555">
        <f t="shared" si="35"/>
        <v>5.250414696239547E-4</v>
      </c>
    </row>
    <row r="556" spans="1:17" x14ac:dyDescent="0.3">
      <c r="A556">
        <f t="shared" si="34"/>
        <v>66.083333333333954</v>
      </c>
      <c r="B556">
        <f t="shared" si="32"/>
        <v>0.99946999976100093</v>
      </c>
      <c r="C556">
        <f t="shared" si="33"/>
        <v>12.767942717818103</v>
      </c>
      <c r="Q556">
        <f t="shared" si="35"/>
        <v>5.3000023899907323E-4</v>
      </c>
    </row>
    <row r="557" spans="1:17" x14ac:dyDescent="0.3">
      <c r="A557">
        <f t="shared" si="34"/>
        <v>66.166666666667282</v>
      </c>
      <c r="B557">
        <f t="shared" si="32"/>
        <v>0.99946499247645981</v>
      </c>
      <c r="C557">
        <f t="shared" si="33"/>
        <v>12.743041868500267</v>
      </c>
      <c r="Q557">
        <f t="shared" si="35"/>
        <v>5.3500752354018744E-4</v>
      </c>
    </row>
    <row r="558" spans="1:17" x14ac:dyDescent="0.3">
      <c r="A558">
        <f t="shared" si="34"/>
        <v>66.250000000000611</v>
      </c>
      <c r="B558">
        <f t="shared" si="32"/>
        <v>0.99945993620234119</v>
      </c>
      <c r="C558">
        <f t="shared" si="33"/>
        <v>12.718090028654503</v>
      </c>
      <c r="Q558">
        <f t="shared" si="35"/>
        <v>5.4006379765880741E-4</v>
      </c>
    </row>
    <row r="559" spans="1:17" x14ac:dyDescent="0.3">
      <c r="A559">
        <f t="shared" si="34"/>
        <v>66.33333333333394</v>
      </c>
      <c r="B559">
        <f t="shared" si="32"/>
        <v>0.99945483045959915</v>
      </c>
      <c r="C559">
        <f t="shared" si="33"/>
        <v>12.693087335024355</v>
      </c>
      <c r="Q559">
        <f t="shared" si="35"/>
        <v>5.451695404008472E-4</v>
      </c>
    </row>
    <row r="560" spans="1:17" x14ac:dyDescent="0.3">
      <c r="A560">
        <f t="shared" si="34"/>
        <v>66.416666666667268</v>
      </c>
      <c r="B560">
        <f t="shared" si="32"/>
        <v>0.99944967476450863</v>
      </c>
      <c r="C560">
        <f t="shared" si="33"/>
        <v>12.668033926608816</v>
      </c>
      <c r="Q560">
        <f t="shared" si="35"/>
        <v>5.503252354913668E-4</v>
      </c>
    </row>
    <row r="561" spans="1:17" x14ac:dyDescent="0.3">
      <c r="A561">
        <f t="shared" si="34"/>
        <v>66.500000000000597</v>
      </c>
      <c r="B561">
        <f t="shared" si="32"/>
        <v>0.99944446862861913</v>
      </c>
      <c r="C561">
        <f t="shared" si="33"/>
        <v>12.64292994467174</v>
      </c>
      <c r="Q561">
        <f t="shared" si="35"/>
        <v>5.555313713808685E-4</v>
      </c>
    </row>
    <row r="562" spans="1:17" x14ac:dyDescent="0.3">
      <c r="A562">
        <f t="shared" si="34"/>
        <v>66.583333333333925</v>
      </c>
      <c r="B562">
        <f t="shared" si="32"/>
        <v>0.99943921155870941</v>
      </c>
      <c r="C562">
        <f t="shared" si="33"/>
        <v>12.617775532751175</v>
      </c>
      <c r="Q562">
        <f t="shared" si="35"/>
        <v>5.6078844129059391E-4</v>
      </c>
    </row>
    <row r="563" spans="1:17" x14ac:dyDescent="0.3">
      <c r="A563">
        <f t="shared" si="34"/>
        <v>66.666666666667254</v>
      </c>
      <c r="B563">
        <f t="shared" si="32"/>
        <v>0.99943390305674062</v>
      </c>
      <c r="C563">
        <f t="shared" si="33"/>
        <v>12.592570836668591</v>
      </c>
      <c r="Q563">
        <f t="shared" si="35"/>
        <v>5.6609694325937543E-4</v>
      </c>
    </row>
    <row r="564" spans="1:17" x14ac:dyDescent="0.3">
      <c r="A564">
        <f t="shared" si="34"/>
        <v>66.750000000000583</v>
      </c>
      <c r="B564">
        <f t="shared" si="32"/>
        <v>0.99942854261980918</v>
      </c>
      <c r="C564">
        <f t="shared" si="33"/>
        <v>12.567316004538043</v>
      </c>
      <c r="Q564">
        <f t="shared" si="35"/>
        <v>5.7145738019082071E-4</v>
      </c>
    </row>
    <row r="565" spans="1:17" x14ac:dyDescent="0.3">
      <c r="A565">
        <f t="shared" si="34"/>
        <v>66.833333333333911</v>
      </c>
      <c r="B565">
        <f t="shared" si="32"/>
        <v>0.99942312974009972</v>
      </c>
      <c r="C565">
        <f t="shared" si="33"/>
        <v>12.542011186775236</v>
      </c>
      <c r="Q565">
        <f t="shared" si="35"/>
        <v>5.7687025990027507E-4</v>
      </c>
    </row>
    <row r="566" spans="1:17" x14ac:dyDescent="0.3">
      <c r="A566">
        <f t="shared" si="34"/>
        <v>66.91666666666724</v>
      </c>
      <c r="B566">
        <f t="shared" si="32"/>
        <v>0.99941766390483699</v>
      </c>
      <c r="C566">
        <f t="shared" si="33"/>
        <v>12.516656536106488</v>
      </c>
      <c r="Q566">
        <f t="shared" si="35"/>
        <v>5.8233609516300522E-4</v>
      </c>
    </row>
    <row r="567" spans="1:17" x14ac:dyDescent="0.3">
      <c r="A567">
        <f t="shared" si="34"/>
        <v>67.000000000000568</v>
      </c>
      <c r="B567">
        <f t="shared" si="32"/>
        <v>0.99941214459623784</v>
      </c>
      <c r="C567">
        <f t="shared" si="33"/>
        <v>12.491252207577615</v>
      </c>
      <c r="Q567">
        <f t="shared" si="35"/>
        <v>5.8785540376216083E-4</v>
      </c>
    </row>
    <row r="568" spans="1:17" x14ac:dyDescent="0.3">
      <c r="A568">
        <f t="shared" si="34"/>
        <v>67.083333333333897</v>
      </c>
      <c r="B568">
        <f t="shared" si="32"/>
        <v>0.99940657129146171</v>
      </c>
      <c r="C568">
        <f t="shared" si="33"/>
        <v>12.465798358562708</v>
      </c>
      <c r="Q568">
        <f t="shared" si="35"/>
        <v>5.9342870853829055E-4</v>
      </c>
    </row>
    <row r="569" spans="1:17" x14ac:dyDescent="0.3">
      <c r="A569">
        <f t="shared" si="34"/>
        <v>67.166666666667226</v>
      </c>
      <c r="B569">
        <f t="shared" si="32"/>
        <v>0.99940094346256225</v>
      </c>
      <c r="C569">
        <f t="shared" si="33"/>
        <v>12.440295148772824</v>
      </c>
      <c r="Q569">
        <f t="shared" si="35"/>
        <v>5.9905653743774767E-4</v>
      </c>
    </row>
    <row r="570" spans="1:17" x14ac:dyDescent="0.3">
      <c r="A570">
        <f t="shared" si="34"/>
        <v>67.250000000000554</v>
      </c>
      <c r="B570">
        <f t="shared" si="32"/>
        <v>0.99939526057643691</v>
      </c>
      <c r="C570">
        <f t="shared" si="33"/>
        <v>12.41474274026457</v>
      </c>
      <c r="Q570">
        <f t="shared" si="35"/>
        <v>6.0473942356309429E-4</v>
      </c>
    </row>
    <row r="571" spans="1:17" x14ac:dyDescent="0.3">
      <c r="A571">
        <f t="shared" si="34"/>
        <v>67.333333333333883</v>
      </c>
      <c r="B571">
        <f t="shared" si="32"/>
        <v>0.99938952209477705</v>
      </c>
      <c r="C571">
        <f t="shared" si="33"/>
        <v>12.38914129744858</v>
      </c>
      <c r="Q571">
        <f t="shared" si="35"/>
        <v>6.1047790522295031E-4</v>
      </c>
    </row>
    <row r="572" spans="1:17" x14ac:dyDescent="0.3">
      <c r="A572">
        <f t="shared" si="34"/>
        <v>67.416666666667211</v>
      </c>
      <c r="B572">
        <f t="shared" si="32"/>
        <v>0.99938372747401705</v>
      </c>
      <c r="C572">
        <f t="shared" si="33"/>
        <v>12.363490987097903</v>
      </c>
      <c r="Q572">
        <f t="shared" si="35"/>
        <v>6.1627252598295268E-4</v>
      </c>
    </row>
    <row r="573" spans="1:17" x14ac:dyDescent="0.3">
      <c r="A573">
        <f t="shared" si="34"/>
        <v>67.50000000000054</v>
      </c>
      <c r="B573">
        <f t="shared" si="32"/>
        <v>0.99937787616528295</v>
      </c>
      <c r="C573">
        <f t="shared" si="33"/>
        <v>12.337791978356275</v>
      </c>
      <c r="Q573">
        <f t="shared" si="35"/>
        <v>6.2212383471704769E-4</v>
      </c>
    </row>
    <row r="574" spans="1:17" x14ac:dyDescent="0.3">
      <c r="A574">
        <f t="shared" si="34"/>
        <v>67.583333333333869</v>
      </c>
      <c r="B574">
        <f t="shared" si="32"/>
        <v>0.99937196761434144</v>
      </c>
      <c r="C574">
        <f t="shared" si="33"/>
        <v>12.312044442746291</v>
      </c>
      <c r="Q574">
        <f t="shared" si="35"/>
        <v>6.2803238565856123E-4</v>
      </c>
    </row>
    <row r="575" spans="1:17" x14ac:dyDescent="0.3">
      <c r="A575">
        <f t="shared" si="34"/>
        <v>67.666666666667197</v>
      </c>
      <c r="B575">
        <f t="shared" si="32"/>
        <v>0.99936600126154662</v>
      </c>
      <c r="C575">
        <f t="shared" si="33"/>
        <v>12.286248554177455</v>
      </c>
      <c r="Q575">
        <f t="shared" si="35"/>
        <v>6.3399873845337851E-4</v>
      </c>
    </row>
    <row r="576" spans="1:17" x14ac:dyDescent="0.3">
      <c r="A576">
        <f t="shared" si="34"/>
        <v>67.750000000000526</v>
      </c>
      <c r="B576">
        <f t="shared" si="32"/>
        <v>0.99935997654178799</v>
      </c>
      <c r="C576">
        <f t="shared" si="33"/>
        <v>12.26040448895413</v>
      </c>
      <c r="Q576">
        <f t="shared" si="35"/>
        <v>6.4002345821201345E-4</v>
      </c>
    </row>
    <row r="577" spans="1:17" x14ac:dyDescent="0.3">
      <c r="A577">
        <f t="shared" si="34"/>
        <v>67.833333333333854</v>
      </c>
      <c r="B577">
        <f t="shared" si="32"/>
        <v>0.99935389288443732</v>
      </c>
      <c r="C577">
        <f t="shared" si="33"/>
        <v>12.234512425783375</v>
      </c>
      <c r="Q577">
        <f t="shared" si="35"/>
        <v>6.4610711556267741E-4</v>
      </c>
    </row>
    <row r="578" spans="1:17" x14ac:dyDescent="0.3">
      <c r="A578">
        <f t="shared" si="34"/>
        <v>67.916666666667183</v>
      </c>
      <c r="B578">
        <f t="shared" si="32"/>
        <v>0.9993477497132941</v>
      </c>
      <c r="C578">
        <f t="shared" si="33"/>
        <v>12.208572545782655</v>
      </c>
      <c r="Q578">
        <f t="shared" si="35"/>
        <v>6.5225028670590213E-4</v>
      </c>
    </row>
    <row r="579" spans="1:17" x14ac:dyDescent="0.3">
      <c r="A579">
        <f t="shared" si="34"/>
        <v>68.000000000000512</v>
      </c>
      <c r="B579">
        <f t="shared" ref="B579:B642" si="36">EXP(-(conA*cont+conB*conC^A579/LN(conC)*(conC^cont-1)))</f>
        <v>0.99934154644653206</v>
      </c>
      <c r="C579">
        <f t="shared" ref="C579:C642" si="37">cont+nu^cont*B579*C580</f>
        <v>12.182585032487445</v>
      </c>
      <c r="Q579">
        <f t="shared" si="35"/>
        <v>6.5845355346794143E-4</v>
      </c>
    </row>
    <row r="580" spans="1:17" x14ac:dyDescent="0.3">
      <c r="A580">
        <f t="shared" ref="A580:A643" si="38">A579+1/12</f>
        <v>68.08333333333384</v>
      </c>
      <c r="B580">
        <f t="shared" si="36"/>
        <v>0.99933528249664427</v>
      </c>
      <c r="C580">
        <f t="shared" si="37"/>
        <v>12.156550071858709</v>
      </c>
      <c r="Q580">
        <f t="shared" ref="Q580:Q643" si="39">1-B580</f>
        <v>6.6471750335572732E-4</v>
      </c>
    </row>
    <row r="581" spans="1:17" x14ac:dyDescent="0.3">
      <c r="A581">
        <f t="shared" si="38"/>
        <v>68.166666666667169</v>
      </c>
      <c r="B581">
        <f t="shared" si="36"/>
        <v>0.99932895727038751</v>
      </c>
      <c r="C581">
        <f t="shared" si="37"/>
        <v>12.130467852290252</v>
      </c>
      <c r="Q581">
        <f t="shared" si="39"/>
        <v>6.7104272961249212E-4</v>
      </c>
    </row>
    <row r="582" spans="1:17" x14ac:dyDescent="0.3">
      <c r="A582">
        <f t="shared" si="38"/>
        <v>68.250000000000497</v>
      </c>
      <c r="B582">
        <f t="shared" si="36"/>
        <v>0.9993225701687265</v>
      </c>
      <c r="C582">
        <f t="shared" si="37"/>
        <v>12.104338564615965</v>
      </c>
      <c r="Q582">
        <f t="shared" si="39"/>
        <v>6.7742983127350165E-4</v>
      </c>
    </row>
    <row r="583" spans="1:17" x14ac:dyDescent="0.3">
      <c r="A583">
        <f t="shared" si="38"/>
        <v>68.333333333333826</v>
      </c>
      <c r="B583">
        <f t="shared" si="36"/>
        <v>0.99931612058677755</v>
      </c>
      <c r="C583">
        <f t="shared" si="37"/>
        <v>12.07816240211692</v>
      </c>
      <c r="Q583">
        <f t="shared" si="39"/>
        <v>6.838794132224546E-4</v>
      </c>
    </row>
    <row r="584" spans="1:17" x14ac:dyDescent="0.3">
      <c r="A584">
        <f t="shared" si="38"/>
        <v>68.416666666667155</v>
      </c>
      <c r="B584">
        <f t="shared" si="36"/>
        <v>0.99930960791375179</v>
      </c>
      <c r="C584">
        <f t="shared" si="37"/>
        <v>12.051939560528359</v>
      </c>
      <c r="Q584">
        <f t="shared" si="39"/>
        <v>6.9039208624821491E-4</v>
      </c>
    </row>
    <row r="585" spans="1:17" x14ac:dyDescent="0.3">
      <c r="A585">
        <f t="shared" si="38"/>
        <v>68.500000000000483</v>
      </c>
      <c r="B585">
        <f t="shared" si="36"/>
        <v>0.99930303153289746</v>
      </c>
      <c r="C585">
        <f t="shared" si="37"/>
        <v>12.025670238046539</v>
      </c>
      <c r="Q585">
        <f t="shared" si="39"/>
        <v>6.9696846710254334E-4</v>
      </c>
    </row>
    <row r="586" spans="1:17" x14ac:dyDescent="0.3">
      <c r="A586">
        <f t="shared" si="38"/>
        <v>68.583333333333812</v>
      </c>
      <c r="B586">
        <f t="shared" si="36"/>
        <v>0.99929639082144173</v>
      </c>
      <c r="C586">
        <f t="shared" si="37"/>
        <v>11.999354635335447</v>
      </c>
      <c r="Q586">
        <f t="shared" si="39"/>
        <v>7.0360917855827321E-4</v>
      </c>
    </row>
    <row r="587" spans="1:17" x14ac:dyDescent="0.3">
      <c r="A587">
        <f t="shared" si="38"/>
        <v>68.66666666666714</v>
      </c>
      <c r="B587">
        <f t="shared" si="36"/>
        <v>0.99928968515053263</v>
      </c>
      <c r="C587">
        <f t="shared" si="37"/>
        <v>11.972992955533385</v>
      </c>
      <c r="Q587">
        <f t="shared" si="39"/>
        <v>7.10314849467375E-4</v>
      </c>
    </row>
    <row r="588" spans="1:17" x14ac:dyDescent="0.3">
      <c r="A588">
        <f t="shared" si="38"/>
        <v>68.750000000000469</v>
      </c>
      <c r="B588">
        <f t="shared" si="36"/>
        <v>0.99928291388517898</v>
      </c>
      <c r="C588">
        <f t="shared" si="37"/>
        <v>11.946585404259414</v>
      </c>
      <c r="Q588">
        <f t="shared" si="39"/>
        <v>7.1708611482101947E-4</v>
      </c>
    </row>
    <row r="589" spans="1:17" x14ac:dyDescent="0.3">
      <c r="A589">
        <f t="shared" si="38"/>
        <v>68.833333333333798</v>
      </c>
      <c r="B589">
        <f t="shared" si="36"/>
        <v>0.99927607638419169</v>
      </c>
      <c r="C589">
        <f t="shared" si="37"/>
        <v>11.920132189619663</v>
      </c>
      <c r="Q589">
        <f t="shared" si="39"/>
        <v>7.2392361580830844E-4</v>
      </c>
    </row>
    <row r="590" spans="1:17" x14ac:dyDescent="0.3">
      <c r="A590">
        <f t="shared" si="38"/>
        <v>68.916666666667126</v>
      </c>
      <c r="B590">
        <f t="shared" si="36"/>
        <v>0.99926917200012255</v>
      </c>
      <c r="C590">
        <f t="shared" si="37"/>
        <v>11.893633522213486</v>
      </c>
      <c r="Q590">
        <f t="shared" si="39"/>
        <v>7.3082799987744806E-4</v>
      </c>
    </row>
    <row r="591" spans="1:17" x14ac:dyDescent="0.3">
      <c r="A591">
        <f t="shared" si="38"/>
        <v>69.000000000000455</v>
      </c>
      <c r="B591">
        <f t="shared" si="36"/>
        <v>0.99926220007920386</v>
      </c>
      <c r="C591">
        <f t="shared" si="37"/>
        <v>11.867089615139493</v>
      </c>
      <c r="Q591">
        <f t="shared" si="39"/>
        <v>7.3779992079614498E-4</v>
      </c>
    </row>
    <row r="592" spans="1:17" x14ac:dyDescent="0.3">
      <c r="A592">
        <f t="shared" si="38"/>
        <v>69.083333333333783</v>
      </c>
      <c r="B592">
        <f t="shared" si="36"/>
        <v>0.99925515996128633</v>
      </c>
      <c r="C592">
        <f t="shared" si="37"/>
        <v>11.840500684001423</v>
      </c>
      <c r="Q592">
        <f t="shared" si="39"/>
        <v>7.4484003871366777E-4</v>
      </c>
    </row>
    <row r="593" spans="1:17" x14ac:dyDescent="0.3">
      <c r="A593">
        <f t="shared" si="38"/>
        <v>69.166666666667112</v>
      </c>
      <c r="B593">
        <f t="shared" si="36"/>
        <v>0.99924805097977787</v>
      </c>
      <c r="C593">
        <f t="shared" si="37"/>
        <v>11.813866946913876</v>
      </c>
      <c r="Q593">
        <f t="shared" si="39"/>
        <v>7.5194902022213128E-4</v>
      </c>
    </row>
    <row r="594" spans="1:17" x14ac:dyDescent="0.3">
      <c r="A594">
        <f t="shared" si="38"/>
        <v>69.250000000000441</v>
      </c>
      <c r="B594">
        <f t="shared" si="36"/>
        <v>0.99924087246158</v>
      </c>
      <c r="C594">
        <f t="shared" si="37"/>
        <v>11.787188624507888</v>
      </c>
      <c r="Q594">
        <f t="shared" si="39"/>
        <v>7.5912753842000136E-4</v>
      </c>
    </row>
    <row r="595" spans="1:17" x14ac:dyDescent="0.3">
      <c r="A595">
        <f t="shared" si="38"/>
        <v>69.333333333333769</v>
      </c>
      <c r="B595">
        <f t="shared" si="36"/>
        <v>0.99923362372702507</v>
      </c>
      <c r="C595">
        <f t="shared" si="37"/>
        <v>11.760465939936362</v>
      </c>
      <c r="Q595">
        <f t="shared" si="39"/>
        <v>7.6637627297493349E-4</v>
      </c>
    </row>
    <row r="596" spans="1:17" x14ac:dyDescent="0.3">
      <c r="A596">
        <f t="shared" si="38"/>
        <v>69.416666666667098</v>
      </c>
      <c r="B596">
        <f t="shared" si="36"/>
        <v>0.99922630408981228</v>
      </c>
      <c r="C596">
        <f t="shared" si="37"/>
        <v>11.73369911887934</v>
      </c>
      <c r="Q596">
        <f t="shared" si="39"/>
        <v>7.7369591018772166E-4</v>
      </c>
    </row>
    <row r="597" spans="1:17" x14ac:dyDescent="0.3">
      <c r="A597">
        <f t="shared" si="38"/>
        <v>69.500000000000426</v>
      </c>
      <c r="B597">
        <f t="shared" si="36"/>
        <v>0.99921891285694264</v>
      </c>
      <c r="C597">
        <f t="shared" si="37"/>
        <v>11.706888389549119</v>
      </c>
      <c r="Q597">
        <f t="shared" si="39"/>
        <v>7.8108714305735738E-4</v>
      </c>
    </row>
    <row r="598" spans="1:17" x14ac:dyDescent="0.3">
      <c r="A598">
        <f t="shared" si="38"/>
        <v>69.583333333333755</v>
      </c>
      <c r="B598">
        <f t="shared" si="36"/>
        <v>0.99921144932865469</v>
      </c>
      <c r="C598">
        <f t="shared" si="37"/>
        <v>11.680033982695216</v>
      </c>
      <c r="Q598">
        <f t="shared" si="39"/>
        <v>7.8855067134531165E-4</v>
      </c>
    </row>
    <row r="599" spans="1:17" x14ac:dyDescent="0.3">
      <c r="A599">
        <f t="shared" si="38"/>
        <v>69.666666666667084</v>
      </c>
      <c r="B599">
        <f t="shared" si="36"/>
        <v>0.99920391279835785</v>
      </c>
      <c r="C599">
        <f t="shared" si="37"/>
        <v>11.653136131609156</v>
      </c>
      <c r="Q599">
        <f t="shared" si="39"/>
        <v>7.960872016421483E-4</v>
      </c>
    </row>
    <row r="600" spans="1:17" x14ac:dyDescent="0.3">
      <c r="A600">
        <f t="shared" si="38"/>
        <v>69.750000000000412</v>
      </c>
      <c r="B600">
        <f t="shared" si="36"/>
        <v>0.99919630255256675</v>
      </c>
      <c r="C600">
        <f t="shared" si="37"/>
        <v>11.626195072129114</v>
      </c>
      <c r="Q600">
        <f t="shared" si="39"/>
        <v>8.0369744743324922E-4</v>
      </c>
    </row>
    <row r="601" spans="1:17" x14ac:dyDescent="0.3">
      <c r="A601">
        <f t="shared" si="38"/>
        <v>69.833333333333741</v>
      </c>
      <c r="B601">
        <f t="shared" si="36"/>
        <v>0.99918861787083324</v>
      </c>
      <c r="C601">
        <f t="shared" si="37"/>
        <v>11.599211042644384</v>
      </c>
      <c r="Q601">
        <f t="shared" si="39"/>
        <v>8.1138212916676E-4</v>
      </c>
    </row>
    <row r="602" spans="1:17" x14ac:dyDescent="0.3">
      <c r="A602">
        <f t="shared" si="38"/>
        <v>69.916666666667069</v>
      </c>
      <c r="B602">
        <f t="shared" si="36"/>
        <v>0.99918085802567969</v>
      </c>
      <c r="C602">
        <f t="shared" si="37"/>
        <v>11.572184284099682</v>
      </c>
      <c r="Q602">
        <f t="shared" si="39"/>
        <v>8.1914197432031433E-4</v>
      </c>
    </row>
    <row r="603" spans="1:17" x14ac:dyDescent="0.3">
      <c r="A603">
        <f t="shared" si="38"/>
        <v>70.000000000000398</v>
      </c>
      <c r="B603">
        <f t="shared" si="36"/>
        <v>0.99917302228252969</v>
      </c>
      <c r="C603">
        <f t="shared" si="37"/>
        <v>11.545115039999276</v>
      </c>
      <c r="Q603">
        <f t="shared" si="39"/>
        <v>8.269777174703119E-4</v>
      </c>
    </row>
    <row r="604" spans="1:17" x14ac:dyDescent="0.3">
      <c r="A604">
        <f t="shared" si="38"/>
        <v>70.083333333333727</v>
      </c>
      <c r="B604">
        <f t="shared" si="36"/>
        <v>0.99916510989963991</v>
      </c>
      <c r="C604">
        <f t="shared" si="37"/>
        <v>11.51800355641095</v>
      </c>
      <c r="Q604">
        <f t="shared" si="39"/>
        <v>8.3489010036008615E-4</v>
      </c>
    </row>
    <row r="605" spans="1:17" x14ac:dyDescent="0.3">
      <c r="A605">
        <f t="shared" si="38"/>
        <v>70.166666666667055</v>
      </c>
      <c r="B605">
        <f t="shared" si="36"/>
        <v>0.99915712012802949</v>
      </c>
      <c r="C605">
        <f t="shared" si="37"/>
        <v>11.490850081969789</v>
      </c>
      <c r="Q605">
        <f t="shared" si="39"/>
        <v>8.4287987197051439E-4</v>
      </c>
    </row>
    <row r="606" spans="1:17" x14ac:dyDescent="0.3">
      <c r="A606">
        <f t="shared" si="38"/>
        <v>70.250000000000384</v>
      </c>
      <c r="B606">
        <f t="shared" si="36"/>
        <v>0.99914905221141026</v>
      </c>
      <c r="C606">
        <f t="shared" si="37"/>
        <v>11.463654867881795</v>
      </c>
      <c r="Q606">
        <f t="shared" si="39"/>
        <v>8.5094778858973985E-4</v>
      </c>
    </row>
    <row r="607" spans="1:17" x14ac:dyDescent="0.3">
      <c r="A607">
        <f t="shared" si="38"/>
        <v>70.333333333333712</v>
      </c>
      <c r="B607">
        <f t="shared" si="36"/>
        <v>0.99914090538611566</v>
      </c>
      <c r="C607">
        <f t="shared" si="37"/>
        <v>11.436418167927314</v>
      </c>
      <c r="Q607">
        <f t="shared" si="39"/>
        <v>8.5909461388433694E-4</v>
      </c>
    </row>
    <row r="608" spans="1:17" x14ac:dyDescent="0.3">
      <c r="A608">
        <f t="shared" si="38"/>
        <v>70.416666666667041</v>
      </c>
      <c r="B608">
        <f t="shared" si="36"/>
        <v>0.99913267888102875</v>
      </c>
      <c r="C608">
        <f t="shared" si="37"/>
        <v>11.409140238464291</v>
      </c>
      <c r="Q608">
        <f t="shared" si="39"/>
        <v>8.6732111897125375E-4</v>
      </c>
    </row>
    <row r="609" spans="1:17" x14ac:dyDescent="0.3">
      <c r="A609">
        <f t="shared" si="38"/>
        <v>70.500000000000369</v>
      </c>
      <c r="B609">
        <f t="shared" si="36"/>
        <v>0.99912437191750969</v>
      </c>
      <c r="C609">
        <f t="shared" si="37"/>
        <v>11.381821338431338</v>
      </c>
      <c r="Q609">
        <f t="shared" si="39"/>
        <v>8.7562808249030954E-4</v>
      </c>
    </row>
    <row r="610" spans="1:17" x14ac:dyDescent="0.3">
      <c r="A610">
        <f t="shared" si="38"/>
        <v>70.583333333333698</v>
      </c>
      <c r="B610">
        <f t="shared" si="36"/>
        <v>0.99911598370932297</v>
      </c>
      <c r="C610">
        <f t="shared" si="37"/>
        <v>11.354461729350621</v>
      </c>
      <c r="Q610">
        <f t="shared" si="39"/>
        <v>8.8401629067702547E-4</v>
      </c>
    </row>
    <row r="611" spans="1:17" x14ac:dyDescent="0.3">
      <c r="A611">
        <f t="shared" si="38"/>
        <v>70.666666666667027</v>
      </c>
      <c r="B611">
        <f t="shared" si="36"/>
        <v>0.99910751346256366</v>
      </c>
      <c r="C611">
        <f t="shared" si="37"/>
        <v>11.327061675330549</v>
      </c>
      <c r="Q611">
        <f t="shared" si="39"/>
        <v>8.9248653743634332E-4</v>
      </c>
    </row>
    <row r="612" spans="1:17" x14ac:dyDescent="0.3">
      <c r="A612">
        <f t="shared" si="38"/>
        <v>70.750000000000355</v>
      </c>
      <c r="B612">
        <f t="shared" si="36"/>
        <v>0.99909896037558199</v>
      </c>
      <c r="C612">
        <f t="shared" si="37"/>
        <v>11.299621443068293</v>
      </c>
      <c r="Q612">
        <f t="shared" si="39"/>
        <v>9.0103962441800967E-4</v>
      </c>
    </row>
    <row r="613" spans="1:17" x14ac:dyDescent="0.3">
      <c r="A613">
        <f t="shared" si="38"/>
        <v>70.833333333333684</v>
      </c>
      <c r="B613">
        <f t="shared" si="36"/>
        <v>0.99909032363890926</v>
      </c>
      <c r="C613">
        <f t="shared" si="37"/>
        <v>11.27214130185209</v>
      </c>
      <c r="Q613">
        <f t="shared" si="39"/>
        <v>9.0967636109073879E-4</v>
      </c>
    </row>
    <row r="614" spans="1:17" x14ac:dyDescent="0.3">
      <c r="A614">
        <f t="shared" si="38"/>
        <v>70.916666666667012</v>
      </c>
      <c r="B614">
        <f t="shared" si="36"/>
        <v>0.99908160243518085</v>
      </c>
      <c r="C614">
        <f t="shared" si="37"/>
        <v>11.244621523563369</v>
      </c>
      <c r="Q614">
        <f t="shared" si="39"/>
        <v>9.1839756481915114E-4</v>
      </c>
    </row>
    <row r="615" spans="1:17" x14ac:dyDescent="0.3">
      <c r="A615">
        <f t="shared" si="38"/>
        <v>71.000000000000341</v>
      </c>
      <c r="B615">
        <f t="shared" si="36"/>
        <v>0.99907279593906007</v>
      </c>
      <c r="C615">
        <f t="shared" si="37"/>
        <v>11.21706238267868</v>
      </c>
      <c r="Q615">
        <f t="shared" si="39"/>
        <v>9.2720406093993457E-4</v>
      </c>
    </row>
    <row r="616" spans="1:17" x14ac:dyDescent="0.3">
      <c r="A616">
        <f t="shared" si="38"/>
        <v>71.08333333333367</v>
      </c>
      <c r="B616">
        <f t="shared" si="36"/>
        <v>0.99906390331716055</v>
      </c>
      <c r="C616">
        <f t="shared" si="37"/>
        <v>11.189464156271416</v>
      </c>
      <c r="Q616">
        <f t="shared" si="39"/>
        <v>9.3609668283944902E-4</v>
      </c>
    </row>
    <row r="617" spans="1:17" x14ac:dyDescent="0.3">
      <c r="A617">
        <f t="shared" si="38"/>
        <v>71.166666666666998</v>
      </c>
      <c r="B617">
        <f t="shared" si="36"/>
        <v>0.99905492372796789</v>
      </c>
      <c r="C617">
        <f t="shared" si="37"/>
        <v>11.161827124013341</v>
      </c>
      <c r="Q617">
        <f t="shared" si="39"/>
        <v>9.450762720321082E-4</v>
      </c>
    </row>
    <row r="618" spans="1:17" x14ac:dyDescent="0.3">
      <c r="A618">
        <f t="shared" si="38"/>
        <v>71.250000000000327</v>
      </c>
      <c r="B618">
        <f t="shared" si="36"/>
        <v>0.99904585632176068</v>
      </c>
      <c r="C618">
        <f t="shared" si="37"/>
        <v>11.134151568175909</v>
      </c>
      <c r="Q618">
        <f t="shared" si="39"/>
        <v>9.5414367823931645E-4</v>
      </c>
    </row>
    <row r="619" spans="1:17" x14ac:dyDescent="0.3">
      <c r="A619">
        <f t="shared" si="38"/>
        <v>71.333333333333655</v>
      </c>
      <c r="B619">
        <f t="shared" si="36"/>
        <v>0.99903670024053115</v>
      </c>
      <c r="C619">
        <f t="shared" si="37"/>
        <v>11.10643777363139</v>
      </c>
      <c r="Q619">
        <f t="shared" si="39"/>
        <v>9.6329975946884971E-4</v>
      </c>
    </row>
    <row r="620" spans="1:17" x14ac:dyDescent="0.3">
      <c r="A620">
        <f t="shared" si="38"/>
        <v>71.416666666666984</v>
      </c>
      <c r="B620">
        <f t="shared" si="36"/>
        <v>0.99902745461790399</v>
      </c>
      <c r="C620">
        <f t="shared" si="37"/>
        <v>11.078686027853776</v>
      </c>
      <c r="Q620">
        <f t="shared" si="39"/>
        <v>9.7254538209601282E-4</v>
      </c>
    </row>
    <row r="621" spans="1:17" x14ac:dyDescent="0.3">
      <c r="A621">
        <f t="shared" si="38"/>
        <v>71.500000000000313</v>
      </c>
      <c r="B621">
        <f t="shared" si="36"/>
        <v>0.99901811857905576</v>
      </c>
      <c r="C621">
        <f t="shared" si="37"/>
        <v>11.050896620919485</v>
      </c>
      <c r="Q621">
        <f t="shared" si="39"/>
        <v>9.8188142094424169E-4</v>
      </c>
    </row>
    <row r="622" spans="1:17" x14ac:dyDescent="0.3">
      <c r="A622">
        <f t="shared" si="38"/>
        <v>71.583333333333641</v>
      </c>
      <c r="B622">
        <f t="shared" si="36"/>
        <v>0.99900869124063241</v>
      </c>
      <c r="C622">
        <f t="shared" si="37"/>
        <v>11.023069845507848</v>
      </c>
      <c r="Q622">
        <f t="shared" si="39"/>
        <v>9.9130875936759288E-4</v>
      </c>
    </row>
    <row r="623" spans="1:17" x14ac:dyDescent="0.3">
      <c r="A623">
        <f t="shared" si="38"/>
        <v>71.66666666666697</v>
      </c>
      <c r="B623">
        <f t="shared" si="36"/>
        <v>0.99899917171066643</v>
      </c>
      <c r="C623">
        <f t="shared" si="37"/>
        <v>10.99520599690139</v>
      </c>
      <c r="Q623">
        <f t="shared" si="39"/>
        <v>1.0008282893335663E-3</v>
      </c>
    </row>
    <row r="624" spans="1:17" x14ac:dyDescent="0.3">
      <c r="A624">
        <f t="shared" si="38"/>
        <v>71.750000000000298</v>
      </c>
      <c r="B624">
        <f t="shared" si="36"/>
        <v>0.99898955908849341</v>
      </c>
      <c r="C624">
        <f t="shared" si="37"/>
        <v>10.967305372985884</v>
      </c>
      <c r="Q624">
        <f t="shared" si="39"/>
        <v>1.0104409115065938E-3</v>
      </c>
    </row>
    <row r="625" spans="1:17" x14ac:dyDescent="0.3">
      <c r="A625">
        <f t="shared" si="38"/>
        <v>71.833333333333627</v>
      </c>
      <c r="B625">
        <f t="shared" si="36"/>
        <v>0.99897985246466736</v>
      </c>
      <c r="C625">
        <f t="shared" si="37"/>
        <v>10.939368274250201</v>
      </c>
      <c r="Q625">
        <f t="shared" si="39"/>
        <v>1.0201475353326384E-3</v>
      </c>
    </row>
    <row r="626" spans="1:17" x14ac:dyDescent="0.3">
      <c r="A626">
        <f t="shared" si="38"/>
        <v>71.916666666666956</v>
      </c>
      <c r="B626">
        <f t="shared" si="36"/>
        <v>0.99897005092087565</v>
      </c>
      <c r="C626">
        <f t="shared" si="37"/>
        <v>10.911395003785927</v>
      </c>
      <c r="Q626">
        <f t="shared" si="39"/>
        <v>1.0299490791243482E-3</v>
      </c>
    </row>
    <row r="627" spans="1:17" x14ac:dyDescent="0.3">
      <c r="A627">
        <f t="shared" si="38"/>
        <v>72.000000000000284</v>
      </c>
      <c r="B627">
        <f t="shared" si="36"/>
        <v>0.99896015352985279</v>
      </c>
      <c r="C627">
        <f t="shared" si="37"/>
        <v>10.88338586728676</v>
      </c>
      <c r="Q627">
        <f t="shared" si="39"/>
        <v>1.0398464701472099E-3</v>
      </c>
    </row>
    <row r="628" spans="1:17" x14ac:dyDescent="0.3">
      <c r="A628">
        <f t="shared" si="38"/>
        <v>72.083333333333613</v>
      </c>
      <c r="B628">
        <f t="shared" si="36"/>
        <v>0.99895015935529341</v>
      </c>
      <c r="C628">
        <f t="shared" si="37"/>
        <v>10.855341173047695</v>
      </c>
      <c r="Q628">
        <f t="shared" si="39"/>
        <v>1.04984064470659E-3</v>
      </c>
    </row>
    <row r="629" spans="1:17" x14ac:dyDescent="0.3">
      <c r="A629">
        <f t="shared" si="38"/>
        <v>72.166666666666941</v>
      </c>
      <c r="B629">
        <f t="shared" si="36"/>
        <v>0.99894006745176478</v>
      </c>
      <c r="C629">
        <f t="shared" si="37"/>
        <v>10.827261231963957</v>
      </c>
      <c r="Q629">
        <f t="shared" si="39"/>
        <v>1.0599325482352207E-3</v>
      </c>
    </row>
    <row r="630" spans="1:17" x14ac:dyDescent="0.3">
      <c r="A630">
        <f t="shared" si="38"/>
        <v>72.25000000000027</v>
      </c>
      <c r="B630">
        <f t="shared" si="36"/>
        <v>0.99892987686461776</v>
      </c>
      <c r="C630">
        <f t="shared" si="37"/>
        <v>10.799146357529738</v>
      </c>
      <c r="Q630">
        <f t="shared" si="39"/>
        <v>1.0701231353822394E-3</v>
      </c>
    </row>
    <row r="631" spans="1:17" x14ac:dyDescent="0.3">
      <c r="A631">
        <f t="shared" si="38"/>
        <v>72.333333333333599</v>
      </c>
      <c r="B631">
        <f t="shared" si="36"/>
        <v>0.99891958662989788</v>
      </c>
      <c r="C631">
        <f t="shared" si="37"/>
        <v>10.770996865836672</v>
      </c>
      <c r="Q631">
        <f t="shared" si="39"/>
        <v>1.0804133701021179E-3</v>
      </c>
    </row>
    <row r="632" spans="1:17" x14ac:dyDescent="0.3">
      <c r="A632">
        <f t="shared" si="38"/>
        <v>72.416666666666927</v>
      </c>
      <c r="B632">
        <f t="shared" si="36"/>
        <v>0.99890919577425452</v>
      </c>
      <c r="C632">
        <f t="shared" si="37"/>
        <v>10.742813075572096</v>
      </c>
      <c r="Q632">
        <f t="shared" si="39"/>
        <v>1.0908042257454786E-3</v>
      </c>
    </row>
    <row r="633" spans="1:17" x14ac:dyDescent="0.3">
      <c r="A633">
        <f t="shared" si="38"/>
        <v>72.500000000000256</v>
      </c>
      <c r="B633">
        <f t="shared" si="36"/>
        <v>0.99889870331485031</v>
      </c>
      <c r="C633">
        <f t="shared" si="37"/>
        <v>10.714595308017072</v>
      </c>
      <c r="Q633">
        <f t="shared" si="39"/>
        <v>1.1012966851496886E-3</v>
      </c>
    </row>
    <row r="634" spans="1:17" x14ac:dyDescent="0.3">
      <c r="A634">
        <f t="shared" si="38"/>
        <v>72.583333333333584</v>
      </c>
      <c r="B634">
        <f t="shared" si="36"/>
        <v>0.99888810825926833</v>
      </c>
      <c r="C634">
        <f t="shared" si="37"/>
        <v>10.686343887044165</v>
      </c>
      <c r="Q634">
        <f t="shared" si="39"/>
        <v>1.1118917407316742E-3</v>
      </c>
    </row>
    <row r="635" spans="1:17" x14ac:dyDescent="0.3">
      <c r="A635">
        <f t="shared" si="38"/>
        <v>72.666666666666913</v>
      </c>
      <c r="B635">
        <f t="shared" si="36"/>
        <v>0.9988774096054196</v>
      </c>
      <c r="C635">
        <f t="shared" si="37"/>
        <v>10.658059139114989</v>
      </c>
      <c r="Q635">
        <f t="shared" si="39"/>
        <v>1.1225903945804028E-3</v>
      </c>
    </row>
    <row r="636" spans="1:17" x14ac:dyDescent="0.3">
      <c r="A636">
        <f t="shared" si="38"/>
        <v>72.750000000000242</v>
      </c>
      <c r="B636">
        <f t="shared" si="36"/>
        <v>0.99886660634144941</v>
      </c>
      <c r="C636">
        <f t="shared" si="37"/>
        <v>10.629741393277516</v>
      </c>
      <c r="Q636">
        <f t="shared" si="39"/>
        <v>1.1333936585505855E-3</v>
      </c>
    </row>
    <row r="637" spans="1:17" x14ac:dyDescent="0.3">
      <c r="A637">
        <f t="shared" si="38"/>
        <v>72.83333333333357</v>
      </c>
      <c r="B637">
        <f t="shared" si="36"/>
        <v>0.99885569744564218</v>
      </c>
      <c r="C637">
        <f t="shared" si="37"/>
        <v>10.601390981163126</v>
      </c>
      <c r="Q637">
        <f t="shared" si="39"/>
        <v>1.1443025543578234E-3</v>
      </c>
    </row>
    <row r="638" spans="1:17" x14ac:dyDescent="0.3">
      <c r="A638">
        <f t="shared" si="38"/>
        <v>72.916666666666899</v>
      </c>
      <c r="B638">
        <f t="shared" si="36"/>
        <v>0.99884468188632591</v>
      </c>
      <c r="C638">
        <f t="shared" si="37"/>
        <v>10.573008236983426</v>
      </c>
      <c r="Q638">
        <f t="shared" si="39"/>
        <v>1.1553181136740864E-3</v>
      </c>
    </row>
    <row r="639" spans="1:17" x14ac:dyDescent="0.3">
      <c r="A639">
        <f t="shared" si="38"/>
        <v>73.000000000000227</v>
      </c>
      <c r="B639">
        <f t="shared" si="36"/>
        <v>0.9988335586217757</v>
      </c>
      <c r="C639">
        <f t="shared" si="37"/>
        <v>10.544593497526815</v>
      </c>
      <c r="Q639">
        <f t="shared" si="39"/>
        <v>1.1664413782243033E-3</v>
      </c>
    </row>
    <row r="640" spans="1:17" x14ac:dyDescent="0.3">
      <c r="A640">
        <f t="shared" si="38"/>
        <v>73.083333333333556</v>
      </c>
      <c r="B640">
        <f t="shared" si="36"/>
        <v>0.99882232660011627</v>
      </c>
      <c r="C640">
        <f t="shared" si="37"/>
        <v>10.5161471021548</v>
      </c>
      <c r="Q640">
        <f t="shared" si="39"/>
        <v>1.1776733998837274E-3</v>
      </c>
    </row>
    <row r="641" spans="1:17" x14ac:dyDescent="0.3">
      <c r="A641">
        <f t="shared" si="38"/>
        <v>73.166666666666885</v>
      </c>
      <c r="B641">
        <f t="shared" si="36"/>
        <v>0.99881098475922314</v>
      </c>
      <c r="C641">
        <f t="shared" si="37"/>
        <v>10.487669392798068</v>
      </c>
      <c r="Q641">
        <f t="shared" si="39"/>
        <v>1.1890152407768584E-3</v>
      </c>
    </row>
    <row r="642" spans="1:17" x14ac:dyDescent="0.3">
      <c r="A642">
        <f t="shared" si="38"/>
        <v>73.250000000000213</v>
      </c>
      <c r="B642">
        <f t="shared" si="36"/>
        <v>0.99879953202662397</v>
      </c>
      <c r="C642">
        <f t="shared" si="37"/>
        <v>10.459160713952294</v>
      </c>
      <c r="Q642">
        <f t="shared" si="39"/>
        <v>1.2004679733760293E-3</v>
      </c>
    </row>
    <row r="643" spans="1:17" x14ac:dyDescent="0.3">
      <c r="A643">
        <f t="shared" si="38"/>
        <v>73.333333333333542</v>
      </c>
      <c r="B643">
        <f t="shared" ref="B643:B706" si="40">EXP(-(conA*cont+conB*conC^A643/LN(conC)*(conC^cont-1)))</f>
        <v>0.99878796731939767</v>
      </c>
      <c r="C643">
        <f t="shared" ref="C643:C706" si="41">cont+nu^cont*B643*C644</f>
        <v>10.430621412673695</v>
      </c>
      <c r="Q643">
        <f t="shared" si="39"/>
        <v>1.2120326806023263E-3</v>
      </c>
    </row>
    <row r="644" spans="1:17" x14ac:dyDescent="0.3">
      <c r="A644">
        <f t="shared" ref="A644:A707" si="42">A643+1/12</f>
        <v>73.41666666666687</v>
      </c>
      <c r="B644">
        <f t="shared" si="40"/>
        <v>0.99877628954407283</v>
      </c>
      <c r="C644">
        <f t="shared" si="41"/>
        <v>10.402051838574334</v>
      </c>
      <c r="Q644">
        <f t="shared" ref="Q644:Q707" si="43">1-B644</f>
        <v>1.2237104559271739E-3</v>
      </c>
    </row>
    <row r="645" spans="1:17" x14ac:dyDescent="0.3">
      <c r="A645">
        <f t="shared" si="42"/>
        <v>73.500000000000199</v>
      </c>
      <c r="B645">
        <f t="shared" si="40"/>
        <v>0.99876449759652641</v>
      </c>
      <c r="C645">
        <f t="shared" si="41"/>
        <v>10.373452343817165</v>
      </c>
      <c r="Q645">
        <f t="shared" si="43"/>
        <v>1.2355024034735873E-3</v>
      </c>
    </row>
    <row r="646" spans="1:17" x14ac:dyDescent="0.3">
      <c r="A646">
        <f t="shared" si="42"/>
        <v>73.583333333333528</v>
      </c>
      <c r="B646">
        <f t="shared" si="40"/>
        <v>0.99875259036187947</v>
      </c>
      <c r="C646">
        <f t="shared" si="41"/>
        <v>10.344823283110808</v>
      </c>
      <c r="Q646">
        <f t="shared" si="43"/>
        <v>1.2474096381205335E-3</v>
      </c>
    </row>
    <row r="647" spans="1:17" x14ac:dyDescent="0.3">
      <c r="A647">
        <f t="shared" si="42"/>
        <v>73.666666666666856</v>
      </c>
      <c r="B647">
        <f t="shared" si="40"/>
        <v>0.9987405667143936</v>
      </c>
      <c r="C647">
        <f t="shared" si="41"/>
        <v>10.316165013704065</v>
      </c>
      <c r="Q647">
        <f t="shared" si="43"/>
        <v>1.2594332856064039E-3</v>
      </c>
    </row>
    <row r="648" spans="1:17" x14ac:dyDescent="0.3">
      <c r="A648">
        <f t="shared" si="42"/>
        <v>73.750000000000185</v>
      </c>
      <c r="B648">
        <f t="shared" si="40"/>
        <v>0.99872842551736529</v>
      </c>
      <c r="C648">
        <f t="shared" si="41"/>
        <v>10.287477895380182</v>
      </c>
      <c r="Q648">
        <f t="shared" si="43"/>
        <v>1.2715744826347075E-3</v>
      </c>
    </row>
    <row r="649" spans="1:17" x14ac:dyDescent="0.3">
      <c r="A649">
        <f t="shared" si="42"/>
        <v>73.833333333333513</v>
      </c>
      <c r="B649">
        <f t="shared" si="40"/>
        <v>0.99871616562301968</v>
      </c>
      <c r="C649">
        <f t="shared" si="41"/>
        <v>10.25876229045082</v>
      </c>
      <c r="Q649">
        <f t="shared" si="43"/>
        <v>1.2838343769803195E-3</v>
      </c>
    </row>
    <row r="650" spans="1:17" x14ac:dyDescent="0.3">
      <c r="A650">
        <f t="shared" si="42"/>
        <v>73.916666666666842</v>
      </c>
      <c r="B650">
        <f t="shared" si="40"/>
        <v>0.99870378587240372</v>
      </c>
      <c r="C650">
        <f t="shared" si="41"/>
        <v>10.230018563749791</v>
      </c>
      <c r="Q650">
        <f t="shared" si="43"/>
        <v>1.2962141275962846E-3</v>
      </c>
    </row>
    <row r="651" spans="1:17" x14ac:dyDescent="0.3">
      <c r="A651">
        <f t="shared" si="42"/>
        <v>74.000000000000171</v>
      </c>
      <c r="B651">
        <f t="shared" si="40"/>
        <v>0.99869128509527716</v>
      </c>
      <c r="C651">
        <f t="shared" si="41"/>
        <v>10.201247082626491</v>
      </c>
      <c r="Q651">
        <f t="shared" si="43"/>
        <v>1.3087149047228408E-3</v>
      </c>
    </row>
    <row r="652" spans="1:17" x14ac:dyDescent="0.3">
      <c r="A652">
        <f t="shared" si="42"/>
        <v>74.083333333333499</v>
      </c>
      <c r="B652">
        <f t="shared" si="40"/>
        <v>0.998678662110004</v>
      </c>
      <c r="C652">
        <f t="shared" si="41"/>
        <v>10.172448216939085</v>
      </c>
      <c r="Q652">
        <f t="shared" si="43"/>
        <v>1.3213378899959993E-3</v>
      </c>
    </row>
    <row r="653" spans="1:17" x14ac:dyDescent="0.3">
      <c r="A653">
        <f t="shared" si="42"/>
        <v>74.166666666666828</v>
      </c>
      <c r="B653">
        <f t="shared" si="40"/>
        <v>0.99866591572344121</v>
      </c>
      <c r="C653">
        <f t="shared" si="41"/>
        <v>10.143622339047402</v>
      </c>
      <c r="Q653">
        <f t="shared" si="43"/>
        <v>1.334084276558789E-3</v>
      </c>
    </row>
    <row r="654" spans="1:17" x14ac:dyDescent="0.3">
      <c r="A654">
        <f t="shared" si="42"/>
        <v>74.250000000000156</v>
      </c>
      <c r="B654">
        <f t="shared" si="40"/>
        <v>0.99865304473082817</v>
      </c>
      <c r="C654">
        <f t="shared" si="41"/>
        <v>10.114769823805574</v>
      </c>
      <c r="Q654">
        <f t="shared" si="43"/>
        <v>1.3469552691718345E-3</v>
      </c>
    </row>
    <row r="655" spans="1:17" x14ac:dyDescent="0.3">
      <c r="A655">
        <f t="shared" si="42"/>
        <v>74.333333333333485</v>
      </c>
      <c r="B655">
        <f t="shared" si="40"/>
        <v>0.99864004791567329</v>
      </c>
      <c r="C655">
        <f t="shared" si="41"/>
        <v>10.085891048554373</v>
      </c>
      <c r="Q655">
        <f t="shared" si="43"/>
        <v>1.3599520843267099E-3</v>
      </c>
    </row>
    <row r="656" spans="1:17" x14ac:dyDescent="0.3">
      <c r="A656">
        <f t="shared" si="42"/>
        <v>74.416666666666814</v>
      </c>
      <c r="B656">
        <f t="shared" si="40"/>
        <v>0.99862692404964137</v>
      </c>
      <c r="C656">
        <f t="shared" si="41"/>
        <v>10.056986393113297</v>
      </c>
      <c r="Q656">
        <f t="shared" si="43"/>
        <v>1.3730759503586265E-3</v>
      </c>
    </row>
    <row r="657" spans="1:17" x14ac:dyDescent="0.3">
      <c r="A657">
        <f t="shared" si="42"/>
        <v>74.500000000000142</v>
      </c>
      <c r="B657">
        <f t="shared" si="40"/>
        <v>0.99861367189243777</v>
      </c>
      <c r="C657">
        <f t="shared" si="41"/>
        <v>10.028056239772344</v>
      </c>
      <c r="Q657">
        <f t="shared" si="43"/>
        <v>1.3863281075622291E-3</v>
      </c>
    </row>
    <row r="658" spans="1:17" x14ac:dyDescent="0.3">
      <c r="A658">
        <f t="shared" si="42"/>
        <v>74.583333333333471</v>
      </c>
      <c r="B658">
        <f t="shared" si="40"/>
        <v>0.99860029019169383</v>
      </c>
      <c r="C658">
        <f t="shared" si="41"/>
        <v>9.9991009732835412</v>
      </c>
      <c r="Q658">
        <f t="shared" si="43"/>
        <v>1.399709808306171E-3</v>
      </c>
    </row>
    <row r="659" spans="1:17" x14ac:dyDescent="0.3">
      <c r="A659">
        <f t="shared" si="42"/>
        <v>74.666666666666799</v>
      </c>
      <c r="B659">
        <f t="shared" si="40"/>
        <v>0.99858677768284887</v>
      </c>
      <c r="C659">
        <f t="shared" si="41"/>
        <v>9.9701209808521565</v>
      </c>
      <c r="Q659">
        <f t="shared" si="43"/>
        <v>1.4132223171511304E-3</v>
      </c>
    </row>
    <row r="660" spans="1:17" x14ac:dyDescent="0.3">
      <c r="A660">
        <f t="shared" si="42"/>
        <v>74.750000000000128</v>
      </c>
      <c r="B660">
        <f t="shared" si="40"/>
        <v>0.99857313308903317</v>
      </c>
      <c r="C660">
        <f t="shared" si="41"/>
        <v>9.9411166521276488</v>
      </c>
      <c r="Q660">
        <f t="shared" si="43"/>
        <v>1.4268669109668286E-3</v>
      </c>
    </row>
    <row r="661" spans="1:17" x14ac:dyDescent="0.3">
      <c r="A661">
        <f t="shared" si="42"/>
        <v>74.833333333333456</v>
      </c>
      <c r="B661">
        <f t="shared" si="40"/>
        <v>0.99855935512094807</v>
      </c>
      <c r="C661">
        <f t="shared" si="41"/>
        <v>9.9120883791943175</v>
      </c>
      <c r="Q661">
        <f t="shared" si="43"/>
        <v>1.4406448790519333E-3</v>
      </c>
    </row>
    <row r="662" spans="1:17" x14ac:dyDescent="0.3">
      <c r="A662">
        <f t="shared" si="42"/>
        <v>74.916666666666785</v>
      </c>
      <c r="B662">
        <f t="shared" si="40"/>
        <v>0.99854544247674593</v>
      </c>
      <c r="C662">
        <f t="shared" si="41"/>
        <v>9.883036556561672</v>
      </c>
      <c r="Q662">
        <f t="shared" si="43"/>
        <v>1.4545575232540742E-3</v>
      </c>
    </row>
    <row r="663" spans="1:17" x14ac:dyDescent="0.3">
      <c r="A663">
        <f t="shared" si="42"/>
        <v>75.000000000000114</v>
      </c>
      <c r="B663">
        <f t="shared" si="40"/>
        <v>0.99853139384190892</v>
      </c>
      <c r="C663">
        <f t="shared" si="41"/>
        <v>9.8539615811545112</v>
      </c>
      <c r="Q663">
        <f t="shared" si="43"/>
        <v>1.4686061580910792E-3</v>
      </c>
    </row>
    <row r="664" spans="1:17" x14ac:dyDescent="0.3">
      <c r="A664">
        <f t="shared" si="42"/>
        <v>75.083333333333442</v>
      </c>
      <c r="B664">
        <f t="shared" si="40"/>
        <v>0.99851720788912635</v>
      </c>
      <c r="C664">
        <f t="shared" si="41"/>
        <v>9.824863852302709</v>
      </c>
      <c r="Q664">
        <f t="shared" si="43"/>
        <v>1.4827921108736541E-3</v>
      </c>
    </row>
    <row r="665" spans="1:17" x14ac:dyDescent="0.3">
      <c r="A665">
        <f t="shared" si="42"/>
        <v>75.166666666666771</v>
      </c>
      <c r="B665">
        <f t="shared" si="40"/>
        <v>0.99850288327817038</v>
      </c>
      <c r="C665">
        <f t="shared" si="41"/>
        <v>9.7957437717307059</v>
      </c>
      <c r="Q665">
        <f t="shared" si="43"/>
        <v>1.4971167218296166E-3</v>
      </c>
    </row>
    <row r="666" spans="1:17" x14ac:dyDescent="0.3">
      <c r="A666">
        <f t="shared" si="42"/>
        <v>75.250000000000099</v>
      </c>
      <c r="B666">
        <f t="shared" si="40"/>
        <v>0.99848841865577198</v>
      </c>
      <c r="C666">
        <f t="shared" si="41"/>
        <v>9.7666017435467154</v>
      </c>
      <c r="Q666">
        <f t="shared" si="43"/>
        <v>1.511581344228019E-3</v>
      </c>
    </row>
    <row r="667" spans="1:17" x14ac:dyDescent="0.3">
      <c r="A667">
        <f t="shared" si="42"/>
        <v>75.333333333333428</v>
      </c>
      <c r="B667">
        <f t="shared" si="40"/>
        <v>0.99847381265549406</v>
      </c>
      <c r="C667">
        <f t="shared" si="41"/>
        <v>9.7374381742316238</v>
      </c>
      <c r="Q667">
        <f t="shared" si="43"/>
        <v>1.526187344505936E-3</v>
      </c>
    </row>
    <row r="668" spans="1:17" x14ac:dyDescent="0.3">
      <c r="A668">
        <f t="shared" si="42"/>
        <v>75.416666666666757</v>
      </c>
      <c r="B668">
        <f t="shared" si="40"/>
        <v>0.99845906389760442</v>
      </c>
      <c r="C668">
        <f t="shared" si="41"/>
        <v>9.7082534726276073</v>
      </c>
      <c r="Q668">
        <f t="shared" si="43"/>
        <v>1.5409361023955848E-3</v>
      </c>
    </row>
    <row r="669" spans="1:17" x14ac:dyDescent="0.3">
      <c r="A669">
        <f t="shared" si="42"/>
        <v>75.500000000000085</v>
      </c>
      <c r="B669">
        <f t="shared" si="40"/>
        <v>0.99844417098894711</v>
      </c>
      <c r="C669">
        <f t="shared" si="41"/>
        <v>9.6790480499264415</v>
      </c>
      <c r="Q669">
        <f t="shared" si="43"/>
        <v>1.5558290110528894E-3</v>
      </c>
    </row>
    <row r="670" spans="1:17" x14ac:dyDescent="0.3">
      <c r="A670">
        <f t="shared" si="42"/>
        <v>75.583333333333414</v>
      </c>
      <c r="B670">
        <f t="shared" si="40"/>
        <v>0.99842913252281296</v>
      </c>
      <c r="C670">
        <f t="shared" si="41"/>
        <v>9.6498223196575115</v>
      </c>
      <c r="Q670">
        <f t="shared" si="43"/>
        <v>1.5708674771870434E-3</v>
      </c>
    </row>
    <row r="671" spans="1:17" x14ac:dyDescent="0.3">
      <c r="A671">
        <f t="shared" si="42"/>
        <v>75.666666666666742</v>
      </c>
      <c r="B671">
        <f t="shared" si="40"/>
        <v>0.99841394707880782</v>
      </c>
      <c r="C671">
        <f t="shared" si="41"/>
        <v>9.6205766976755331</v>
      </c>
      <c r="Q671">
        <f t="shared" si="43"/>
        <v>1.5860529211921826E-3</v>
      </c>
    </row>
    <row r="672" spans="1:17" x14ac:dyDescent="0.3">
      <c r="A672">
        <f t="shared" si="42"/>
        <v>75.750000000000071</v>
      </c>
      <c r="B672">
        <f t="shared" si="40"/>
        <v>0.99839861322272105</v>
      </c>
      <c r="C672">
        <f t="shared" si="41"/>
        <v>9.5913116021479574</v>
      </c>
      <c r="Q672">
        <f t="shared" si="43"/>
        <v>1.6013867772789458E-3</v>
      </c>
    </row>
    <row r="673" spans="1:17" x14ac:dyDescent="0.3">
      <c r="A673">
        <f t="shared" si="42"/>
        <v>75.8333333333334</v>
      </c>
      <c r="B673">
        <f t="shared" si="40"/>
        <v>0.99838312950639174</v>
      </c>
      <c r="C673">
        <f t="shared" si="41"/>
        <v>9.5620274535420933</v>
      </c>
      <c r="Q673">
        <f t="shared" si="43"/>
        <v>1.6168704936082579E-3</v>
      </c>
    </row>
    <row r="674" spans="1:17" x14ac:dyDescent="0.3">
      <c r="A674">
        <f t="shared" si="42"/>
        <v>75.916666666666728</v>
      </c>
      <c r="B674">
        <f t="shared" si="40"/>
        <v>0.99836749446757345</v>
      </c>
      <c r="C674">
        <f t="shared" si="41"/>
        <v>9.5327246746119005</v>
      </c>
      <c r="Q674">
        <f t="shared" si="43"/>
        <v>1.6325055324265536E-3</v>
      </c>
    </row>
    <row r="675" spans="1:17" x14ac:dyDescent="0.3">
      <c r="A675">
        <f t="shared" si="42"/>
        <v>76.000000000000057</v>
      </c>
      <c r="B675">
        <f t="shared" si="40"/>
        <v>0.99835170662979889</v>
      </c>
      <c r="C675">
        <f t="shared" si="41"/>
        <v>9.5034036903845056</v>
      </c>
      <c r="Q675">
        <f t="shared" si="43"/>
        <v>1.6482933702011149E-3</v>
      </c>
    </row>
    <row r="676" spans="1:17" x14ac:dyDescent="0.3">
      <c r="A676">
        <f t="shared" si="42"/>
        <v>76.083333333333385</v>
      </c>
      <c r="B676">
        <f t="shared" si="40"/>
        <v>0.99833576450224193</v>
      </c>
      <c r="C676">
        <f t="shared" si="41"/>
        <v>9.474064928146392</v>
      </c>
      <c r="Q676">
        <f t="shared" si="43"/>
        <v>1.6642354977580709E-3</v>
      </c>
    </row>
    <row r="677" spans="1:17" x14ac:dyDescent="0.3">
      <c r="A677">
        <f t="shared" si="42"/>
        <v>76.166666666666714</v>
      </c>
      <c r="B677">
        <f t="shared" si="40"/>
        <v>0.99831966657957905</v>
      </c>
      <c r="C677">
        <f t="shared" si="41"/>
        <v>9.4447088174292979</v>
      </c>
      <c r="Q677">
        <f t="shared" si="43"/>
        <v>1.6803334204209541E-3</v>
      </c>
    </row>
    <row r="678" spans="1:17" x14ac:dyDescent="0.3">
      <c r="A678">
        <f t="shared" si="42"/>
        <v>76.250000000000043</v>
      </c>
      <c r="B678">
        <f t="shared" si="40"/>
        <v>0.99830341134184952</v>
      </c>
      <c r="C678">
        <f t="shared" si="41"/>
        <v>9.4153357899957975</v>
      </c>
      <c r="Q678">
        <f t="shared" si="43"/>
        <v>1.6965886581504774E-3</v>
      </c>
    </row>
    <row r="679" spans="1:17" x14ac:dyDescent="0.3">
      <c r="A679">
        <f t="shared" si="42"/>
        <v>76.333333333333371</v>
      </c>
      <c r="B679">
        <f t="shared" si="40"/>
        <v>0.99828699725431369</v>
      </c>
      <c r="C679">
        <f t="shared" si="41"/>
        <v>9.3859462798245765</v>
      </c>
      <c r="Q679">
        <f t="shared" si="43"/>
        <v>1.7130027456863095E-3</v>
      </c>
    </row>
    <row r="680" spans="1:17" x14ac:dyDescent="0.3">
      <c r="A680">
        <f t="shared" si="42"/>
        <v>76.4166666666667</v>
      </c>
      <c r="B680">
        <f t="shared" si="40"/>
        <v>0.99827042276731048</v>
      </c>
      <c r="C680">
        <f t="shared" si="41"/>
        <v>9.3565407230954047</v>
      </c>
      <c r="Q680">
        <f t="shared" si="43"/>
        <v>1.7295772326895165E-3</v>
      </c>
    </row>
    <row r="681" spans="1:17" x14ac:dyDescent="0.3">
      <c r="A681">
        <f t="shared" si="42"/>
        <v>76.500000000000028</v>
      </c>
      <c r="B681">
        <f t="shared" si="40"/>
        <v>0.99825368631611355</v>
      </c>
      <c r="C681">
        <f t="shared" si="41"/>
        <v>9.3271195581737931</v>
      </c>
      <c r="Q681">
        <f t="shared" si="43"/>
        <v>1.7463136838864468E-3</v>
      </c>
    </row>
    <row r="682" spans="1:17" x14ac:dyDescent="0.3">
      <c r="A682">
        <f t="shared" si="42"/>
        <v>76.583333333333357</v>
      </c>
      <c r="B682">
        <f t="shared" si="40"/>
        <v>0.99823678632078527</v>
      </c>
      <c r="C682">
        <f t="shared" si="41"/>
        <v>9.2976832255953408</v>
      </c>
      <c r="Q682">
        <f t="shared" si="43"/>
        <v>1.7632136792147257E-3</v>
      </c>
    </row>
    <row r="683" spans="1:17" x14ac:dyDescent="0.3">
      <c r="A683">
        <f t="shared" si="42"/>
        <v>76.666666666666686</v>
      </c>
      <c r="B683">
        <f t="shared" si="40"/>
        <v>0.99821972118603042</v>
      </c>
      <c r="C683">
        <f t="shared" si="41"/>
        <v>9.2682321680497726</v>
      </c>
      <c r="Q683">
        <f t="shared" si="43"/>
        <v>1.7802788139695824E-3</v>
      </c>
    </row>
    <row r="684" spans="1:17" x14ac:dyDescent="0.3">
      <c r="A684">
        <f t="shared" si="42"/>
        <v>76.750000000000014</v>
      </c>
      <c r="B684">
        <f t="shared" si="40"/>
        <v>0.99820248930104782</v>
      </c>
      <c r="C684">
        <f t="shared" si="41"/>
        <v>9.2387668303646624</v>
      </c>
      <c r="Q684">
        <f t="shared" si="43"/>
        <v>1.7975106989521761E-3</v>
      </c>
    </row>
    <row r="685" spans="1:17" x14ac:dyDescent="0.3">
      <c r="A685">
        <f t="shared" si="42"/>
        <v>76.833333333333343</v>
      </c>
      <c r="B685">
        <f t="shared" si="40"/>
        <v>0.99818508903938075</v>
      </c>
      <c r="C685">
        <f t="shared" si="41"/>
        <v>9.2092876594888526</v>
      </c>
      <c r="Q685">
        <f t="shared" si="43"/>
        <v>1.8149109606192537E-3</v>
      </c>
    </row>
    <row r="686" spans="1:17" x14ac:dyDescent="0.3">
      <c r="A686">
        <f t="shared" si="42"/>
        <v>76.916666666666671</v>
      </c>
      <c r="B686">
        <f t="shared" si="40"/>
        <v>0.99816751875876553</v>
      </c>
      <c r="C686">
        <f t="shared" si="41"/>
        <v>9.1797951044755486</v>
      </c>
      <c r="Q686">
        <f t="shared" si="43"/>
        <v>1.8324812412344738E-3</v>
      </c>
    </row>
    <row r="687" spans="1:17" x14ac:dyDescent="0.3">
      <c r="A687">
        <f t="shared" si="42"/>
        <v>77</v>
      </c>
      <c r="B687">
        <f t="shared" si="40"/>
        <v>0.9981497768009796</v>
      </c>
      <c r="C687">
        <f t="shared" si="41"/>
        <v>9.1502896164651073</v>
      </c>
      <c r="Q687">
        <f t="shared" si="43"/>
        <v>1.8502231990203954E-3</v>
      </c>
    </row>
    <row r="688" spans="1:17" x14ac:dyDescent="0.3">
      <c r="A688">
        <f t="shared" si="42"/>
        <v>77.083333333333329</v>
      </c>
      <c r="B688">
        <f t="shared" si="40"/>
        <v>0.99813186149168742</v>
      </c>
      <c r="C688">
        <f t="shared" si="41"/>
        <v>9.1207716486675121</v>
      </c>
      <c r="Q688">
        <f t="shared" si="43"/>
        <v>1.8681385083125779E-3</v>
      </c>
    </row>
    <row r="689" spans="1:17" x14ac:dyDescent="0.3">
      <c r="A689">
        <f t="shared" si="42"/>
        <v>77.166666666666657</v>
      </c>
      <c r="B689">
        <f t="shared" si="40"/>
        <v>0.99811377114028466</v>
      </c>
      <c r="C689">
        <f t="shared" si="41"/>
        <v>9.0912416563445273</v>
      </c>
      <c r="Q689">
        <f t="shared" si="43"/>
        <v>1.8862288597153443E-3</v>
      </c>
    </row>
    <row r="690" spans="1:17" x14ac:dyDescent="0.3">
      <c r="A690">
        <f t="shared" si="42"/>
        <v>77.249999999999986</v>
      </c>
      <c r="B690">
        <f t="shared" si="40"/>
        <v>0.99809550403974201</v>
      </c>
      <c r="C690">
        <f t="shared" si="41"/>
        <v>9.0617000967915491</v>
      </c>
      <c r="Q690">
        <f t="shared" si="43"/>
        <v>1.9044959602579903E-3</v>
      </c>
    </row>
    <row r="691" spans="1:17" x14ac:dyDescent="0.3">
      <c r="A691">
        <f t="shared" si="42"/>
        <v>77.333333333333314</v>
      </c>
      <c r="B691">
        <f t="shared" si="40"/>
        <v>0.99807705846644623</v>
      </c>
      <c r="C691">
        <f t="shared" si="41"/>
        <v>9.0321474293191297</v>
      </c>
      <c r="Q691">
        <f t="shared" si="43"/>
        <v>1.9229415335537681E-3</v>
      </c>
    </row>
    <row r="692" spans="1:17" x14ac:dyDescent="0.3">
      <c r="A692">
        <f t="shared" si="42"/>
        <v>77.416666666666643</v>
      </c>
      <c r="B692">
        <f t="shared" si="40"/>
        <v>0.99805843268004057</v>
      </c>
      <c r="C692">
        <f t="shared" si="41"/>
        <v>9.0025841152341926</v>
      </c>
      <c r="Q692">
        <f t="shared" si="43"/>
        <v>1.9415673199594252E-3</v>
      </c>
    </row>
    <row r="693" spans="1:17" x14ac:dyDescent="0.3">
      <c r="A693">
        <f t="shared" si="42"/>
        <v>77.499999999999972</v>
      </c>
      <c r="B693">
        <f t="shared" si="40"/>
        <v>0.99803962492326348</v>
      </c>
      <c r="C693">
        <f t="shared" si="41"/>
        <v>8.9730106178209343</v>
      </c>
      <c r="Q693">
        <f t="shared" si="43"/>
        <v>1.9603750767365202E-3</v>
      </c>
    </row>
    <row r="694" spans="1:17" x14ac:dyDescent="0.3">
      <c r="A694">
        <f t="shared" si="42"/>
        <v>77.5833333333333</v>
      </c>
      <c r="B694">
        <f t="shared" si="40"/>
        <v>0.99802063342178549</v>
      </c>
      <c r="C694">
        <f t="shared" si="41"/>
        <v>8.9434274023214027</v>
      </c>
      <c r="Q694">
        <f t="shared" si="43"/>
        <v>1.9793665782145142E-3</v>
      </c>
    </row>
    <row r="695" spans="1:17" x14ac:dyDescent="0.3">
      <c r="A695">
        <f t="shared" si="42"/>
        <v>77.666666666666629</v>
      </c>
      <c r="B695">
        <f t="shared" si="40"/>
        <v>0.99800145638404492</v>
      </c>
      <c r="C695">
        <f t="shared" si="41"/>
        <v>8.9138349359157658</v>
      </c>
      <c r="Q695">
        <f t="shared" si="43"/>
        <v>1.998543615955084E-3</v>
      </c>
    </row>
    <row r="696" spans="1:17" x14ac:dyDescent="0.3">
      <c r="A696">
        <f t="shared" si="42"/>
        <v>77.749999999999957</v>
      </c>
      <c r="B696">
        <f t="shared" si="40"/>
        <v>0.99798209200108157</v>
      </c>
      <c r="C696">
        <f t="shared" si="41"/>
        <v>8.8842336877022667</v>
      </c>
      <c r="Q696">
        <f t="shared" si="43"/>
        <v>2.0179079989184334E-3</v>
      </c>
    </row>
    <row r="697" spans="1:17" x14ac:dyDescent="0.3">
      <c r="A697">
        <f t="shared" si="42"/>
        <v>77.833333333333286</v>
      </c>
      <c r="B697">
        <f t="shared" si="40"/>
        <v>0.99796253844636973</v>
      </c>
      <c r="C697">
        <f t="shared" si="41"/>
        <v>8.8546241286768588</v>
      </c>
      <c r="Q697">
        <f t="shared" si="43"/>
        <v>2.0374615536302709E-3</v>
      </c>
    </row>
    <row r="698" spans="1:17" x14ac:dyDescent="0.3">
      <c r="A698">
        <f t="shared" si="42"/>
        <v>77.916666666666615</v>
      </c>
      <c r="B698">
        <f t="shared" si="40"/>
        <v>0.99794279387564833</v>
      </c>
      <c r="C698">
        <f t="shared" si="41"/>
        <v>8.8250067317125218</v>
      </c>
      <c r="Q698">
        <f t="shared" si="43"/>
        <v>2.0572061243516737E-3</v>
      </c>
    </row>
    <row r="699" spans="1:17" x14ac:dyDescent="0.3">
      <c r="A699">
        <f t="shared" si="42"/>
        <v>77.999999999999943</v>
      </c>
      <c r="B699">
        <f t="shared" si="40"/>
        <v>0.9979228564267506</v>
      </c>
      <c r="C699">
        <f t="shared" si="41"/>
        <v>8.7953819715382711</v>
      </c>
      <c r="Q699">
        <f t="shared" si="43"/>
        <v>2.0771435732493959E-3</v>
      </c>
    </row>
    <row r="700" spans="1:17" x14ac:dyDescent="0.3">
      <c r="A700">
        <f t="shared" si="42"/>
        <v>78.083333333333272</v>
      </c>
      <c r="B700">
        <f t="shared" si="40"/>
        <v>0.9979027242194316</v>
      </c>
      <c r="C700">
        <f t="shared" si="41"/>
        <v>8.7657503247178443</v>
      </c>
      <c r="Q700">
        <f t="shared" si="43"/>
        <v>2.0972757805683973E-3</v>
      </c>
    </row>
    <row r="701" spans="1:17" x14ac:dyDescent="0.3">
      <c r="A701">
        <f t="shared" si="42"/>
        <v>78.1666666666666</v>
      </c>
      <c r="B701">
        <f t="shared" si="40"/>
        <v>0.9978823953551943</v>
      </c>
      <c r="C701">
        <f t="shared" si="41"/>
        <v>8.7361122696280784</v>
      </c>
      <c r="Q701">
        <f t="shared" si="43"/>
        <v>2.117604644805704E-3</v>
      </c>
    </row>
    <row r="702" spans="1:17" x14ac:dyDescent="0.3">
      <c r="A702">
        <f t="shared" si="42"/>
        <v>78.249999999999929</v>
      </c>
      <c r="B702">
        <f t="shared" si="40"/>
        <v>0.99786186791711351</v>
      </c>
      <c r="C702">
        <f t="shared" si="41"/>
        <v>8.7064682864369658</v>
      </c>
      <c r="Q702">
        <f t="shared" si="43"/>
        <v>2.1381320828864903E-3</v>
      </c>
    </row>
    <row r="703" spans="1:17" x14ac:dyDescent="0.3">
      <c r="A703">
        <f t="shared" si="42"/>
        <v>78.333333333333258</v>
      </c>
      <c r="B703">
        <f t="shared" si="40"/>
        <v>0.99784113996965895</v>
      </c>
      <c r="C703">
        <f t="shared" si="41"/>
        <v>8.6768188570814004</v>
      </c>
      <c r="Q703">
        <f t="shared" si="43"/>
        <v>2.1588600303410477E-3</v>
      </c>
    </row>
    <row r="704" spans="1:17" x14ac:dyDescent="0.3">
      <c r="A704">
        <f t="shared" si="42"/>
        <v>78.416666666666586</v>
      </c>
      <c r="B704">
        <f t="shared" si="40"/>
        <v>0.99782020955851636</v>
      </c>
      <c r="C704">
        <f t="shared" si="41"/>
        <v>8.6471644652446074</v>
      </c>
      <c r="Q704">
        <f t="shared" si="43"/>
        <v>2.1797904414836422E-3</v>
      </c>
    </row>
    <row r="705" spans="1:17" x14ac:dyDescent="0.3">
      <c r="A705">
        <f t="shared" si="42"/>
        <v>78.499999999999915</v>
      </c>
      <c r="B705">
        <f t="shared" si="40"/>
        <v>0.99779907471040608</v>
      </c>
      <c r="C705">
        <f t="shared" si="41"/>
        <v>8.6175055963332596</v>
      </c>
      <c r="Q705">
        <f t="shared" si="43"/>
        <v>2.2009252895939246E-3</v>
      </c>
    </row>
    <row r="706" spans="1:17" x14ac:dyDescent="0.3">
      <c r="A706">
        <f t="shared" si="42"/>
        <v>78.583333333333243</v>
      </c>
      <c r="B706">
        <f t="shared" si="40"/>
        <v>0.99777773343290177</v>
      </c>
      <c r="C706">
        <f t="shared" si="41"/>
        <v>8.5878427374542845</v>
      </c>
      <c r="Q706">
        <f t="shared" si="43"/>
        <v>2.22226656709823E-3</v>
      </c>
    </row>
    <row r="707" spans="1:17" x14ac:dyDescent="0.3">
      <c r="A707">
        <f t="shared" si="42"/>
        <v>78.666666666666572</v>
      </c>
      <c r="B707">
        <f t="shared" ref="B707:B770" si="44">EXP(-(conA*cont+conB*conC^A707/LN(conC)*(conC^cont-1)))</f>
        <v>0.99775618371424535</v>
      </c>
      <c r="C707">
        <f t="shared" ref="C707:C770" si="45">cont+nu^cont*B707*C708</f>
        <v>8.5581763773913462</v>
      </c>
      <c r="Q707">
        <f t="shared" si="43"/>
        <v>2.2438162857546518E-3</v>
      </c>
    </row>
    <row r="708" spans="1:17" x14ac:dyDescent="0.3">
      <c r="A708">
        <f t="shared" ref="A708:A771" si="46">A707+1/12</f>
        <v>78.749999999999901</v>
      </c>
      <c r="B708">
        <f t="shared" si="44"/>
        <v>0.99773442352316133</v>
      </c>
      <c r="C708">
        <f t="shared" si="45"/>
        <v>8.5285070065810338</v>
      </c>
      <c r="Q708">
        <f t="shared" ref="Q708:Q771" si="47">1-B708</f>
        <v>2.265576476838671E-3</v>
      </c>
    </row>
    <row r="709" spans="1:17" x14ac:dyDescent="0.3">
      <c r="A709">
        <f t="shared" si="46"/>
        <v>78.833333333333229</v>
      </c>
      <c r="B709">
        <f t="shared" si="44"/>
        <v>0.99771245080866977</v>
      </c>
      <c r="C709">
        <f t="shared" si="45"/>
        <v>8.4988351170887242</v>
      </c>
      <c r="Q709">
        <f t="shared" si="47"/>
        <v>2.2875491913302293E-3</v>
      </c>
    </row>
    <row r="710" spans="1:17" x14ac:dyDescent="0.3">
      <c r="A710">
        <f t="shared" si="46"/>
        <v>78.916666666666558</v>
      </c>
      <c r="B710">
        <f t="shared" si="44"/>
        <v>0.99769026349989598</v>
      </c>
      <c r="C710">
        <f t="shared" si="45"/>
        <v>8.4691612025841394</v>
      </c>
      <c r="Q710">
        <f t="shared" si="47"/>
        <v>2.3097365001040204E-3</v>
      </c>
    </row>
    <row r="711" spans="1:17" x14ac:dyDescent="0.3">
      <c r="A711">
        <f t="shared" si="46"/>
        <v>78.999999999999886</v>
      </c>
      <c r="B711">
        <f t="shared" si="44"/>
        <v>0.99766785950588044</v>
      </c>
      <c r="C711">
        <f t="shared" si="45"/>
        <v>8.439485758316593</v>
      </c>
      <c r="Q711">
        <f t="shared" si="47"/>
        <v>2.3321404941195611E-3</v>
      </c>
    </row>
    <row r="712" spans="1:17" x14ac:dyDescent="0.3">
      <c r="A712">
        <f t="shared" si="46"/>
        <v>79.083333333333215</v>
      </c>
      <c r="B712">
        <f t="shared" si="44"/>
        <v>0.99764523671538474</v>
      </c>
      <c r="C712">
        <f t="shared" si="45"/>
        <v>8.4098092810899256</v>
      </c>
      <c r="Q712">
        <f t="shared" si="47"/>
        <v>2.3547632846152577E-3</v>
      </c>
    </row>
    <row r="713" spans="1:17" x14ac:dyDescent="0.3">
      <c r="A713">
        <f t="shared" si="46"/>
        <v>79.166666666666544</v>
      </c>
      <c r="B713">
        <f t="shared" si="44"/>
        <v>0.99762239299669753</v>
      </c>
      <c r="C713">
        <f t="shared" si="45"/>
        <v>8.3801322692371425</v>
      </c>
      <c r="Q713">
        <f t="shared" si="47"/>
        <v>2.3776070033024732E-3</v>
      </c>
    </row>
    <row r="714" spans="1:17" x14ac:dyDescent="0.3">
      <c r="A714">
        <f t="shared" si="46"/>
        <v>79.249999999999872</v>
      </c>
      <c r="B714">
        <f t="shared" si="44"/>
        <v>0.99759932619743774</v>
      </c>
      <c r="C714">
        <f t="shared" si="45"/>
        <v>8.3504552225947268</v>
      </c>
      <c r="Q714">
        <f t="shared" si="47"/>
        <v>2.4006738025622587E-3</v>
      </c>
    </row>
    <row r="715" spans="1:17" x14ac:dyDescent="0.3">
      <c r="A715">
        <f t="shared" si="46"/>
        <v>79.333333333333201</v>
      </c>
      <c r="B715">
        <f t="shared" si="44"/>
        <v>0.99757603414435603</v>
      </c>
      <c r="C715">
        <f t="shared" si="45"/>
        <v>8.3207786424766663</v>
      </c>
      <c r="Q715">
        <f t="shared" si="47"/>
        <v>2.4239658556439725E-3</v>
      </c>
    </row>
    <row r="716" spans="1:17" x14ac:dyDescent="0.3">
      <c r="A716">
        <f t="shared" si="46"/>
        <v>79.416666666666529</v>
      </c>
      <c r="B716">
        <f t="shared" si="44"/>
        <v>0.99755251464313421</v>
      </c>
      <c r="C716">
        <f t="shared" si="45"/>
        <v>8.2911030316481558</v>
      </c>
      <c r="Q716">
        <f t="shared" si="47"/>
        <v>2.4474853568657862E-3</v>
      </c>
    </row>
    <row r="717" spans="1:17" x14ac:dyDescent="0.3">
      <c r="A717">
        <f t="shared" si="46"/>
        <v>79.499999999999858</v>
      </c>
      <c r="B717">
        <f t="shared" si="44"/>
        <v>0.99752876547818381</v>
      </c>
      <c r="C717">
        <f t="shared" si="45"/>
        <v>8.2614288942990193</v>
      </c>
      <c r="Q717">
        <f t="shared" si="47"/>
        <v>2.4712345218161902E-3</v>
      </c>
    </row>
    <row r="718" spans="1:17" x14ac:dyDescent="0.3">
      <c r="A718">
        <f t="shared" si="46"/>
        <v>79.583333333333186</v>
      </c>
      <c r="B718">
        <f t="shared" si="44"/>
        <v>0.99750478441244095</v>
      </c>
      <c r="C718">
        <f t="shared" si="45"/>
        <v>8.231756736016802</v>
      </c>
      <c r="Q718">
        <f t="shared" si="47"/>
        <v>2.495215587559052E-3</v>
      </c>
    </row>
    <row r="719" spans="1:17" x14ac:dyDescent="0.3">
      <c r="A719">
        <f t="shared" si="46"/>
        <v>79.666666666666515</v>
      </c>
      <c r="B719">
        <f t="shared" si="44"/>
        <v>0.99748056918716121</v>
      </c>
      <c r="C719">
        <f t="shared" si="45"/>
        <v>8.2020870637595866</v>
      </c>
      <c r="Q719">
        <f t="shared" si="47"/>
        <v>2.5194308128387854E-3</v>
      </c>
    </row>
    <row r="720" spans="1:17" x14ac:dyDescent="0.3">
      <c r="A720">
        <f t="shared" si="46"/>
        <v>79.749999999999844</v>
      </c>
      <c r="B720">
        <f t="shared" si="44"/>
        <v>0.99745611752171115</v>
      </c>
      <c r="C720">
        <f t="shared" si="45"/>
        <v>8.1724203858284934</v>
      </c>
      <c r="Q720">
        <f t="shared" si="47"/>
        <v>2.5438824782888503E-3</v>
      </c>
    </row>
    <row r="721" spans="1:17" x14ac:dyDescent="0.3">
      <c r="A721">
        <f t="shared" si="46"/>
        <v>79.833333333333172</v>
      </c>
      <c r="B721">
        <f t="shared" si="44"/>
        <v>0.99743142711335819</v>
      </c>
      <c r="C721">
        <f t="shared" si="45"/>
        <v>8.142757211839891</v>
      </c>
      <c r="Q721">
        <f t="shared" si="47"/>
        <v>2.5685728866418067E-3</v>
      </c>
    </row>
    <row r="722" spans="1:17" x14ac:dyDescent="0.3">
      <c r="A722">
        <f t="shared" si="46"/>
        <v>79.916666666666501</v>
      </c>
      <c r="B722">
        <f t="shared" si="44"/>
        <v>0.99740649563705941</v>
      </c>
      <c r="C722">
        <f t="shared" si="45"/>
        <v>8.1130980526973087</v>
      </c>
      <c r="Q722">
        <f t="shared" si="47"/>
        <v>2.5935043629405907E-3</v>
      </c>
    </row>
    <row r="723" spans="1:17" x14ac:dyDescent="0.3">
      <c r="A723">
        <f t="shared" si="46"/>
        <v>79.999999999999829</v>
      </c>
      <c r="B723">
        <f t="shared" si="44"/>
        <v>0.99738132074524721</v>
      </c>
      <c r="C723">
        <f t="shared" si="45"/>
        <v>8.0834434205630501</v>
      </c>
      <c r="Q723">
        <f t="shared" si="47"/>
        <v>2.6186792547527871E-3</v>
      </c>
    </row>
    <row r="724" spans="1:17" x14ac:dyDescent="0.3">
      <c r="A724">
        <f t="shared" si="46"/>
        <v>80.083333333333158</v>
      </c>
      <c r="B724">
        <f t="shared" si="44"/>
        <v>0.99735590006761332</v>
      </c>
      <c r="C724">
        <f t="shared" si="45"/>
        <v>8.0537938288295141</v>
      </c>
      <c r="Q724">
        <f t="shared" si="47"/>
        <v>2.6440999323866787E-3</v>
      </c>
    </row>
    <row r="725" spans="1:17" x14ac:dyDescent="0.3">
      <c r="A725">
        <f t="shared" si="46"/>
        <v>80.166666666666487</v>
      </c>
      <c r="B725">
        <f t="shared" si="44"/>
        <v>0.99733023121089137</v>
      </c>
      <c r="C725">
        <f t="shared" si="45"/>
        <v>8.0241497920902365</v>
      </c>
      <c r="Q725">
        <f t="shared" si="47"/>
        <v>2.6697687891086286E-3</v>
      </c>
    </row>
    <row r="726" spans="1:17" x14ac:dyDescent="0.3">
      <c r="A726">
        <f t="shared" si="46"/>
        <v>80.249999999999815</v>
      </c>
      <c r="B726">
        <f t="shared" si="44"/>
        <v>0.99730431175863621</v>
      </c>
      <c r="C726">
        <f t="shared" si="45"/>
        <v>7.9945118261106201</v>
      </c>
      <c r="Q726">
        <f t="shared" si="47"/>
        <v>2.6956882413637917E-3</v>
      </c>
    </row>
    <row r="727" spans="1:17" x14ac:dyDescent="0.3">
      <c r="A727">
        <f t="shared" si="46"/>
        <v>80.333333333333144</v>
      </c>
      <c r="B727">
        <f t="shared" si="44"/>
        <v>0.99727813927100273</v>
      </c>
      <c r="C727">
        <f t="shared" si="45"/>
        <v>7.9648804477983957</v>
      </c>
      <c r="Q727">
        <f t="shared" si="47"/>
        <v>2.7218607289972718E-3</v>
      </c>
    </row>
    <row r="728" spans="1:17" x14ac:dyDescent="0.3">
      <c r="A728">
        <f t="shared" si="46"/>
        <v>80.416666666666472</v>
      </c>
      <c r="B728">
        <f t="shared" si="44"/>
        <v>0.99725171128452128</v>
      </c>
      <c r="C728">
        <f t="shared" si="45"/>
        <v>7.9352561751737873</v>
      </c>
      <c r="Q728">
        <f t="shared" si="47"/>
        <v>2.7482887154787194E-3</v>
      </c>
    </row>
    <row r="729" spans="1:17" x14ac:dyDescent="0.3">
      <c r="A729">
        <f t="shared" si="46"/>
        <v>80.499999999999801</v>
      </c>
      <c r="B729">
        <f t="shared" si="44"/>
        <v>0.9972250253118714</v>
      </c>
      <c r="C729">
        <f t="shared" si="45"/>
        <v>7.9056395273393969</v>
      </c>
      <c r="Q729">
        <f t="shared" si="47"/>
        <v>2.7749746881285953E-3</v>
      </c>
    </row>
    <row r="730" spans="1:17" x14ac:dyDescent="0.3">
      <c r="A730">
        <f t="shared" si="46"/>
        <v>80.58333333333313</v>
      </c>
      <c r="B730">
        <f t="shared" si="44"/>
        <v>0.99719807884165401</v>
      </c>
      <c r="C730">
        <f t="shared" si="45"/>
        <v>7.8760310244498068</v>
      </c>
      <c r="Q730">
        <f t="shared" si="47"/>
        <v>2.801921158345988E-3</v>
      </c>
    </row>
    <row r="731" spans="1:17" x14ac:dyDescent="0.3">
      <c r="A731">
        <f t="shared" si="46"/>
        <v>80.666666666666458</v>
      </c>
      <c r="B731">
        <f t="shared" si="44"/>
        <v>0.99717086933816046</v>
      </c>
      <c r="C731">
        <f t="shared" si="45"/>
        <v>7.846431187680901</v>
      </c>
      <c r="Q731">
        <f t="shared" si="47"/>
        <v>2.8291306618395407E-3</v>
      </c>
    </row>
    <row r="732" spans="1:17" x14ac:dyDescent="0.3">
      <c r="A732">
        <f t="shared" si="46"/>
        <v>80.749999999999787</v>
      </c>
      <c r="B732">
        <f t="shared" si="44"/>
        <v>0.99714339424114018</v>
      </c>
      <c r="C732">
        <f t="shared" si="45"/>
        <v>7.8168405391989122</v>
      </c>
      <c r="Q732">
        <f t="shared" si="47"/>
        <v>2.8566057588598204E-3</v>
      </c>
    </row>
    <row r="733" spans="1:17" x14ac:dyDescent="0.3">
      <c r="A733">
        <f t="shared" si="46"/>
        <v>80.833333333333115</v>
      </c>
      <c r="B733">
        <f t="shared" si="44"/>
        <v>0.99711565096556609</v>
      </c>
      <c r="C733">
        <f t="shared" si="45"/>
        <v>7.7872596021291907</v>
      </c>
      <c r="Q733">
        <f t="shared" si="47"/>
        <v>2.8843490344339084E-3</v>
      </c>
    </row>
    <row r="734" spans="1:17" x14ac:dyDescent="0.3">
      <c r="A734">
        <f t="shared" si="46"/>
        <v>80.916666666666444</v>
      </c>
      <c r="B734">
        <f t="shared" si="44"/>
        <v>0.99708763690139735</v>
      </c>
      <c r="C734">
        <f t="shared" si="45"/>
        <v>7.7576889005246992</v>
      </c>
      <c r="Q734">
        <f t="shared" si="47"/>
        <v>2.912363098602655E-3</v>
      </c>
    </row>
    <row r="735" spans="1:17" x14ac:dyDescent="0.3">
      <c r="A735">
        <f t="shared" si="46"/>
        <v>80.999999999999773</v>
      </c>
      <c r="B735">
        <f t="shared" si="44"/>
        <v>0.99705934941334018</v>
      </c>
      <c r="C735">
        <f t="shared" si="45"/>
        <v>7.7281289593342413</v>
      </c>
      <c r="Q735">
        <f t="shared" si="47"/>
        <v>2.9406505866598209E-3</v>
      </c>
    </row>
    <row r="736" spans="1:17" x14ac:dyDescent="0.3">
      <c r="A736">
        <f t="shared" si="46"/>
        <v>81.083333333333101</v>
      </c>
      <c r="B736">
        <f t="shared" si="44"/>
        <v>0.99703078584060689</v>
      </c>
      <c r="C736">
        <f t="shared" si="45"/>
        <v>7.6985803043704237</v>
      </c>
      <c r="Q736">
        <f t="shared" si="47"/>
        <v>2.9692141593931076E-3</v>
      </c>
    </row>
    <row r="737" spans="1:17" x14ac:dyDescent="0.3">
      <c r="A737">
        <f t="shared" si="46"/>
        <v>81.16666666666643</v>
      </c>
      <c r="B737">
        <f t="shared" si="44"/>
        <v>0.99700194349667182</v>
      </c>
      <c r="C737">
        <f t="shared" si="45"/>
        <v>7.6690434622773429</v>
      </c>
      <c r="Q737">
        <f t="shared" si="47"/>
        <v>2.9980565033281836E-3</v>
      </c>
    </row>
    <row r="738" spans="1:17" x14ac:dyDescent="0.3">
      <c r="A738">
        <f t="shared" si="46"/>
        <v>81.249999999999758</v>
      </c>
      <c r="B738">
        <f t="shared" si="44"/>
        <v>0.99697281966902584</v>
      </c>
      <c r="C738">
        <f t="shared" si="45"/>
        <v>7.6395189604980223</v>
      </c>
      <c r="Q738">
        <f t="shared" si="47"/>
        <v>3.0271803309741552E-3</v>
      </c>
    </row>
    <row r="739" spans="1:17" x14ac:dyDescent="0.3">
      <c r="A739">
        <f t="shared" si="46"/>
        <v>81.333333333333087</v>
      </c>
      <c r="B739">
        <f t="shared" si="44"/>
        <v>0.99694341161892763</v>
      </c>
      <c r="C739">
        <f t="shared" si="45"/>
        <v>7.6100073272415774</v>
      </c>
      <c r="Q739">
        <f t="shared" si="47"/>
        <v>3.0565883810723671E-3</v>
      </c>
    </row>
    <row r="740" spans="1:17" x14ac:dyDescent="0.3">
      <c r="A740">
        <f t="shared" si="46"/>
        <v>81.416666666666416</v>
      </c>
      <c r="B740">
        <f t="shared" si="44"/>
        <v>0.99691371658115358</v>
      </c>
      <c r="C740">
        <f t="shared" si="45"/>
        <v>7.5805090914501321</v>
      </c>
      <c r="Q740">
        <f t="shared" si="47"/>
        <v>3.086283418846425E-3</v>
      </c>
    </row>
    <row r="741" spans="1:17" x14ac:dyDescent="0.3">
      <c r="A741">
        <f t="shared" si="46"/>
        <v>81.499999999999744</v>
      </c>
      <c r="B741">
        <f t="shared" si="44"/>
        <v>0.9968837317637449</v>
      </c>
      <c r="C741">
        <f t="shared" si="45"/>
        <v>7.5510247827654817</v>
      </c>
      <c r="Q741">
        <f t="shared" si="47"/>
        <v>3.1162682362551042E-3</v>
      </c>
    </row>
    <row r="742" spans="1:17" x14ac:dyDescent="0.3">
      <c r="A742">
        <f t="shared" si="46"/>
        <v>81.583333333333073</v>
      </c>
      <c r="B742">
        <f t="shared" si="44"/>
        <v>0.9968534543477523</v>
      </c>
      <c r="C742">
        <f t="shared" si="45"/>
        <v>7.521554931495495</v>
      </c>
      <c r="Q742">
        <f t="shared" si="47"/>
        <v>3.1465456522477009E-3</v>
      </c>
    </row>
    <row r="743" spans="1:17" x14ac:dyDescent="0.3">
      <c r="A743">
        <f t="shared" si="46"/>
        <v>81.666666666666401</v>
      </c>
      <c r="B743">
        <f t="shared" si="44"/>
        <v>0.99682288148697873</v>
      </c>
      <c r="C743">
        <f t="shared" si="45"/>
        <v>7.4921000685802772</v>
      </c>
      <c r="Q743">
        <f t="shared" si="47"/>
        <v>3.1771185130212709E-3</v>
      </c>
    </row>
    <row r="744" spans="1:17" x14ac:dyDescent="0.3">
      <c r="A744">
        <f t="shared" si="46"/>
        <v>81.74999999999973</v>
      </c>
      <c r="B744">
        <f t="shared" si="44"/>
        <v>0.99679201030771913</v>
      </c>
      <c r="C744">
        <f t="shared" si="45"/>
        <v>7.4626607255580835</v>
      </c>
      <c r="Q744">
        <f t="shared" si="47"/>
        <v>3.2079896922808659E-3</v>
      </c>
    </row>
    <row r="745" spans="1:17" x14ac:dyDescent="0.3">
      <c r="A745">
        <f t="shared" si="46"/>
        <v>81.833333333333059</v>
      </c>
      <c r="B745">
        <f t="shared" si="44"/>
        <v>0.99676083790849801</v>
      </c>
      <c r="C745">
        <f t="shared" si="45"/>
        <v>7.4332374345309926</v>
      </c>
      <c r="Q745">
        <f t="shared" si="47"/>
        <v>3.2391620915019903E-3</v>
      </c>
    </row>
    <row r="746" spans="1:17" x14ac:dyDescent="0.3">
      <c r="A746">
        <f t="shared" si="46"/>
        <v>81.916666666666387</v>
      </c>
      <c r="B746">
        <f t="shared" si="44"/>
        <v>0.99672936135980517</v>
      </c>
      <c r="C746">
        <f t="shared" si="45"/>
        <v>7.4038307281303402</v>
      </c>
      <c r="Q746">
        <f t="shared" si="47"/>
        <v>3.270638640194834E-3</v>
      </c>
    </row>
    <row r="747" spans="1:17" x14ac:dyDescent="0.3">
      <c r="A747">
        <f t="shared" si="46"/>
        <v>81.999999999999716</v>
      </c>
      <c r="B747">
        <f t="shared" si="44"/>
        <v>0.99669757770382783</v>
      </c>
      <c r="C747">
        <f t="shared" si="45"/>
        <v>7.3744411394819167</v>
      </c>
      <c r="Q747">
        <f t="shared" si="47"/>
        <v>3.3024222961721694E-3</v>
      </c>
    </row>
    <row r="748" spans="1:17" x14ac:dyDescent="0.3">
      <c r="A748">
        <f t="shared" si="46"/>
        <v>82.083333333333044</v>
      </c>
      <c r="B748">
        <f t="shared" si="44"/>
        <v>0.99666548395418153</v>
      </c>
      <c r="C748">
        <f t="shared" si="45"/>
        <v>7.3450692021709338</v>
      </c>
      <c r="Q748">
        <f t="shared" si="47"/>
        <v>3.3345160458184697E-3</v>
      </c>
    </row>
    <row r="749" spans="1:17" x14ac:dyDescent="0.3">
      <c r="A749">
        <f t="shared" si="46"/>
        <v>82.166666666666373</v>
      </c>
      <c r="B749">
        <f t="shared" si="44"/>
        <v>0.99663307709563742</v>
      </c>
      <c r="C749">
        <f t="shared" si="45"/>
        <v>7.3157154502067607</v>
      </c>
      <c r="Q749">
        <f t="shared" si="47"/>
        <v>3.3669229043625792E-3</v>
      </c>
    </row>
    <row r="750" spans="1:17" x14ac:dyDescent="0.3">
      <c r="A750">
        <f t="shared" si="46"/>
        <v>82.249999999999702</v>
      </c>
      <c r="B750">
        <f t="shared" si="44"/>
        <v>0.99660035408384773</v>
      </c>
      <c r="C750">
        <f t="shared" si="45"/>
        <v>7.2863804179874352</v>
      </c>
      <c r="Q750">
        <f t="shared" si="47"/>
        <v>3.3996459161522719E-3</v>
      </c>
    </row>
    <row r="751" spans="1:17" x14ac:dyDescent="0.3">
      <c r="A751">
        <f t="shared" si="46"/>
        <v>82.33333333333303</v>
      </c>
      <c r="B751">
        <f t="shared" si="44"/>
        <v>0.99656731184506864</v>
      </c>
      <c r="C751">
        <f t="shared" si="45"/>
        <v>7.2570646402639563</v>
      </c>
      <c r="Q751">
        <f t="shared" si="47"/>
        <v>3.4326881549313626E-3</v>
      </c>
    </row>
    <row r="752" spans="1:17" x14ac:dyDescent="0.3">
      <c r="A752">
        <f t="shared" si="46"/>
        <v>82.416666666666359</v>
      </c>
      <c r="B752">
        <f t="shared" si="44"/>
        <v>0.99653394727588018</v>
      </c>
      <c r="C752">
        <f t="shared" si="45"/>
        <v>7.2277686521043547</v>
      </c>
      <c r="Q752">
        <f t="shared" si="47"/>
        <v>3.4660527241198169E-3</v>
      </c>
    </row>
    <row r="753" spans="1:17" x14ac:dyDescent="0.3">
      <c r="A753">
        <f t="shared" si="46"/>
        <v>82.499999999999687</v>
      </c>
      <c r="B753">
        <f t="shared" si="44"/>
        <v>0.99650025724290403</v>
      </c>
      <c r="C753">
        <f t="shared" si="45"/>
        <v>7.1984929888575504</v>
      </c>
      <c r="Q753">
        <f t="shared" si="47"/>
        <v>3.4997427570959694E-3</v>
      </c>
    </row>
    <row r="754" spans="1:17" x14ac:dyDescent="0.3">
      <c r="A754">
        <f t="shared" si="46"/>
        <v>82.583333333333016</v>
      </c>
      <c r="B754">
        <f t="shared" si="44"/>
        <v>0.99646623858251815</v>
      </c>
      <c r="C754">
        <f t="shared" si="45"/>
        <v>7.1692381861170018</v>
      </c>
      <c r="Q754">
        <f t="shared" si="47"/>
        <v>3.533761417481851E-3</v>
      </c>
    </row>
    <row r="755" spans="1:17" x14ac:dyDescent="0.3">
      <c r="A755">
        <f t="shared" si="46"/>
        <v>82.666666666666345</v>
      </c>
      <c r="B755">
        <f t="shared" si="44"/>
        <v>0.99643188810056982</v>
      </c>
      <c r="C755">
        <f t="shared" si="45"/>
        <v>7.1400047796841477</v>
      </c>
      <c r="Q755">
        <f t="shared" si="47"/>
        <v>3.5681118994301819E-3</v>
      </c>
    </row>
    <row r="756" spans="1:17" x14ac:dyDescent="0.3">
      <c r="A756">
        <f t="shared" si="46"/>
        <v>82.749999999999673</v>
      </c>
      <c r="B756">
        <f t="shared" si="44"/>
        <v>0.99639720257208453</v>
      </c>
      <c r="C756">
        <f t="shared" si="45"/>
        <v>7.1107933055316401</v>
      </c>
      <c r="Q756">
        <f t="shared" si="47"/>
        <v>3.6027974279154718E-3</v>
      </c>
    </row>
    <row r="757" spans="1:17" x14ac:dyDescent="0.3">
      <c r="A757">
        <f t="shared" si="46"/>
        <v>82.833333333333002</v>
      </c>
      <c r="B757">
        <f t="shared" si="44"/>
        <v>0.99636217874097366</v>
      </c>
      <c r="C757">
        <f t="shared" si="45"/>
        <v>7.0816042997663899</v>
      </c>
      <c r="Q757">
        <f t="shared" si="47"/>
        <v>3.6378212590263415E-3</v>
      </c>
    </row>
    <row r="758" spans="1:17" x14ac:dyDescent="0.3">
      <c r="A758">
        <f t="shared" si="46"/>
        <v>82.91666666666633</v>
      </c>
      <c r="B758">
        <f t="shared" si="44"/>
        <v>0.99632681331973816</v>
      </c>
      <c r="C758">
        <f t="shared" si="45"/>
        <v>7.0524382985924081</v>
      </c>
      <c r="Q758">
        <f t="shared" si="47"/>
        <v>3.6731866802618418E-3</v>
      </c>
    </row>
    <row r="759" spans="1:17" x14ac:dyDescent="0.3">
      <c r="A759">
        <f t="shared" si="46"/>
        <v>82.999999999999659</v>
      </c>
      <c r="B759">
        <f t="shared" si="44"/>
        <v>0.99629110298917101</v>
      </c>
      <c r="C759">
        <f t="shared" si="45"/>
        <v>7.0232958382734632</v>
      </c>
      <c r="Q759">
        <f t="shared" si="47"/>
        <v>3.7088970108289931E-3</v>
      </c>
    </row>
    <row r="760" spans="1:17" x14ac:dyDescent="0.3">
      <c r="A760">
        <f t="shared" si="46"/>
        <v>83.083333333332988</v>
      </c>
      <c r="B760">
        <f t="shared" si="44"/>
        <v>0.99625504439805523</v>
      </c>
      <c r="C760">
        <f t="shared" si="45"/>
        <v>6.9941774550955458</v>
      </c>
      <c r="Q760">
        <f t="shared" si="47"/>
        <v>3.7449556019447661E-3</v>
      </c>
    </row>
    <row r="761" spans="1:17" x14ac:dyDescent="0.3">
      <c r="A761">
        <f t="shared" si="46"/>
        <v>83.166666666666316</v>
      </c>
      <c r="B761">
        <f t="shared" si="44"/>
        <v>0.99621863416286027</v>
      </c>
      <c r="C761">
        <f t="shared" si="45"/>
        <v>6.9650836853291578</v>
      </c>
      <c r="Q761">
        <f t="shared" si="47"/>
        <v>3.7813658371397274E-3</v>
      </c>
    </row>
    <row r="762" spans="1:17" x14ac:dyDescent="0.3">
      <c r="A762">
        <f t="shared" si="46"/>
        <v>83.249999999999645</v>
      </c>
      <c r="B762">
        <f t="shared" si="44"/>
        <v>0.99618186886743587</v>
      </c>
      <c r="C762">
        <f t="shared" si="45"/>
        <v>6.9360150651914223</v>
      </c>
      <c r="Q762">
        <f t="shared" si="47"/>
        <v>3.8181311325641287E-3</v>
      </c>
    </row>
    <row r="763" spans="1:17" x14ac:dyDescent="0.3">
      <c r="A763">
        <f t="shared" si="46"/>
        <v>83.333333333332973</v>
      </c>
      <c r="B763">
        <f t="shared" si="44"/>
        <v>0.99614474506270145</v>
      </c>
      <c r="C763">
        <f t="shared" si="45"/>
        <v>6.9069721308080156</v>
      </c>
      <c r="Q763">
        <f t="shared" si="47"/>
        <v>3.8552549372985467E-3</v>
      </c>
    </row>
    <row r="764" spans="1:17" x14ac:dyDescent="0.3">
      <c r="A764">
        <f t="shared" si="46"/>
        <v>83.416666666666302</v>
      </c>
      <c r="B764">
        <f t="shared" si="44"/>
        <v>0.99610725926633481</v>
      </c>
      <c r="C764">
        <f t="shared" si="45"/>
        <v>6.8779554181749383</v>
      </c>
      <c r="Q764">
        <f t="shared" si="47"/>
        <v>3.8927407336651898E-3</v>
      </c>
    </row>
    <row r="765" spans="1:17" x14ac:dyDescent="0.3">
      <c r="A765">
        <f t="shared" si="46"/>
        <v>83.499999999999631</v>
      </c>
      <c r="B765">
        <f t="shared" si="44"/>
        <v>0.99606940796245624</v>
      </c>
      <c r="C765">
        <f t="shared" si="45"/>
        <v>6.8489654631201144</v>
      </c>
      <c r="Q765">
        <f t="shared" si="47"/>
        <v>3.9305920375437564E-3</v>
      </c>
    </row>
    <row r="766" spans="1:17" x14ac:dyDescent="0.3">
      <c r="A766">
        <f t="shared" si="46"/>
        <v>83.583333333332959</v>
      </c>
      <c r="B766">
        <f t="shared" si="44"/>
        <v>0.99603118760131082</v>
      </c>
      <c r="C766">
        <f t="shared" si="45"/>
        <v>6.8200028012648382</v>
      </c>
      <c r="Q766">
        <f t="shared" si="47"/>
        <v>3.968812398689181E-3</v>
      </c>
    </row>
    <row r="767" spans="1:17" x14ac:dyDescent="0.3">
      <c r="A767">
        <f t="shared" si="46"/>
        <v>83.666666666666288</v>
      </c>
      <c r="B767">
        <f t="shared" si="44"/>
        <v>0.99599259459894718</v>
      </c>
      <c r="C767">
        <f t="shared" si="45"/>
        <v>6.7910679679850618</v>
      </c>
      <c r="Q767">
        <f t="shared" si="47"/>
        <v>4.0074054010528215E-3</v>
      </c>
    </row>
    <row r="768" spans="1:17" x14ac:dyDescent="0.3">
      <c r="A768">
        <f t="shared" si="46"/>
        <v>83.749999999999616</v>
      </c>
      <c r="B768">
        <f t="shared" si="44"/>
        <v>0.99595362533689358</v>
      </c>
      <c r="C768">
        <f t="shared" si="45"/>
        <v>6.7621614983725342</v>
      </c>
      <c r="Q768">
        <f t="shared" si="47"/>
        <v>4.0463746631064224E-3</v>
      </c>
    </row>
    <row r="769" spans="1:17" x14ac:dyDescent="0.3">
      <c r="A769">
        <f t="shared" si="46"/>
        <v>83.833333333332945</v>
      </c>
      <c r="B769">
        <f t="shared" si="44"/>
        <v>0.99591427616183126</v>
      </c>
      <c r="C769">
        <f t="shared" si="45"/>
        <v>6.733283927195794</v>
      </c>
      <c r="Q769">
        <f t="shared" si="47"/>
        <v>4.0857238381687422E-3</v>
      </c>
    </row>
    <row r="770" spans="1:17" x14ac:dyDescent="0.3">
      <c r="A770">
        <f t="shared" si="46"/>
        <v>83.916666666666273</v>
      </c>
      <c r="B770">
        <f t="shared" si="44"/>
        <v>0.99587454338526415</v>
      </c>
      <c r="C770">
        <f t="shared" si="45"/>
        <v>6.7044357888610229</v>
      </c>
      <c r="Q770">
        <f t="shared" si="47"/>
        <v>4.1254566147358451E-3</v>
      </c>
    </row>
    <row r="771" spans="1:17" x14ac:dyDescent="0.3">
      <c r="A771">
        <f t="shared" si="46"/>
        <v>83.999999999999602</v>
      </c>
      <c r="B771">
        <f t="shared" ref="B771:B834" si="48">EXP(-(conA*cont+conB*conC^A771/LN(conC)*(conC^cont-1)))</f>
        <v>0.99583442328318617</v>
      </c>
      <c r="C771">
        <f t="shared" ref="C771:C834" si="49">cont+nu^cont*B771*C772</f>
        <v>6.6756176173727653</v>
      </c>
      <c r="Q771">
        <f t="shared" si="47"/>
        <v>4.1655767168138347E-3</v>
      </c>
    </row>
    <row r="772" spans="1:17" x14ac:dyDescent="0.3">
      <c r="A772">
        <f t="shared" ref="A772:A835" si="50">A771+1/12</f>
        <v>84.083333333332931</v>
      </c>
      <c r="B772">
        <f t="shared" si="48"/>
        <v>0.99579391209574553</v>
      </c>
      <c r="C772">
        <f t="shared" si="49"/>
        <v>6.6468299462945133</v>
      </c>
      <c r="Q772">
        <f t="shared" ref="Q772:Q835" si="51">1-B772</f>
        <v>4.2060879042544741E-3</v>
      </c>
    </row>
    <row r="773" spans="1:17" x14ac:dyDescent="0.3">
      <c r="A773">
        <f t="shared" si="50"/>
        <v>84.166666666666259</v>
      </c>
      <c r="B773">
        <f t="shared" si="48"/>
        <v>0.9957530060269052</v>
      </c>
      <c r="C773">
        <f t="shared" si="49"/>
        <v>6.6180733087091719</v>
      </c>
      <c r="Q773">
        <f t="shared" si="51"/>
        <v>4.2469939730948036E-3</v>
      </c>
    </row>
    <row r="774" spans="1:17" x14ac:dyDescent="0.3">
      <c r="A774">
        <f t="shared" si="50"/>
        <v>84.249999999999588</v>
      </c>
      <c r="B774">
        <f t="shared" si="48"/>
        <v>0.99571170124410147</v>
      </c>
      <c r="C774">
        <f t="shared" si="49"/>
        <v>6.5893482371793981</v>
      </c>
      <c r="Q774">
        <f t="shared" si="51"/>
        <v>4.2882987558985342E-3</v>
      </c>
    </row>
    <row r="775" spans="1:17" x14ac:dyDescent="0.3">
      <c r="A775">
        <f t="shared" si="50"/>
        <v>84.333333333332916</v>
      </c>
      <c r="B775">
        <f t="shared" si="48"/>
        <v>0.99566999387789812</v>
      </c>
      <c r="C775">
        <f t="shared" si="49"/>
        <v>6.5606552637078321</v>
      </c>
      <c r="Q775">
        <f t="shared" si="51"/>
        <v>4.3300061221018815E-3</v>
      </c>
    </row>
    <row r="776" spans="1:17" x14ac:dyDescent="0.3">
      <c r="A776">
        <f t="shared" si="50"/>
        <v>84.416666666666245</v>
      </c>
      <c r="B776">
        <f t="shared" si="48"/>
        <v>0.99562788002163871</v>
      </c>
      <c r="C776">
        <f t="shared" si="49"/>
        <v>6.5319949196972118</v>
      </c>
      <c r="Q776">
        <f t="shared" si="51"/>
        <v>4.3721199783612885E-3</v>
      </c>
    </row>
    <row r="777" spans="1:17" x14ac:dyDescent="0.3">
      <c r="A777">
        <f t="shared" si="50"/>
        <v>84.499999999999574</v>
      </c>
      <c r="B777">
        <f t="shared" si="48"/>
        <v>0.99558535573109441</v>
      </c>
      <c r="C777">
        <f t="shared" si="49"/>
        <v>6.5033677359103867</v>
      </c>
      <c r="Q777">
        <f t="shared" si="51"/>
        <v>4.4146442689055876E-3</v>
      </c>
    </row>
    <row r="778" spans="1:17" x14ac:dyDescent="0.3">
      <c r="A778">
        <f t="shared" si="50"/>
        <v>84.583333333332902</v>
      </c>
      <c r="B778">
        <f t="shared" si="48"/>
        <v>0.99554241702411006</v>
      </c>
      <c r="C778">
        <f t="shared" si="49"/>
        <v>6.474774242430235</v>
      </c>
      <c r="Q778">
        <f t="shared" si="51"/>
        <v>4.4575829758899399E-3</v>
      </c>
    </row>
    <row r="779" spans="1:17" x14ac:dyDescent="0.3">
      <c r="A779">
        <f t="shared" si="50"/>
        <v>84.666666666666231</v>
      </c>
      <c r="B779">
        <f t="shared" si="48"/>
        <v>0.99549905988024578</v>
      </c>
      <c r="C779">
        <f t="shared" si="49"/>
        <v>6.446214968619481</v>
      </c>
      <c r="Q779">
        <f t="shared" si="51"/>
        <v>4.5009401197542154E-3</v>
      </c>
    </row>
    <row r="780" spans="1:17" x14ac:dyDescent="0.3">
      <c r="A780">
        <f t="shared" si="50"/>
        <v>84.749999999999559</v>
      </c>
      <c r="B780">
        <f t="shared" si="48"/>
        <v>0.99545528024041574</v>
      </c>
      <c r="C780">
        <f t="shared" si="49"/>
        <v>6.4176904430804305</v>
      </c>
      <c r="Q780">
        <f t="shared" si="51"/>
        <v>4.5447197595842592E-3</v>
      </c>
    </row>
    <row r="781" spans="1:17" x14ac:dyDescent="0.3">
      <c r="A781">
        <f t="shared" si="50"/>
        <v>84.833333333332888</v>
      </c>
      <c r="B781">
        <f t="shared" si="48"/>
        <v>0.99541107400652418</v>
      </c>
      <c r="C781">
        <f t="shared" si="49"/>
        <v>6.3892011936146194</v>
      </c>
      <c r="Q781">
        <f t="shared" si="51"/>
        <v>4.5889259934758231E-3</v>
      </c>
    </row>
    <row r="782" spans="1:17" x14ac:dyDescent="0.3">
      <c r="A782">
        <f t="shared" si="50"/>
        <v>84.916666666666217</v>
      </c>
      <c r="B782">
        <f t="shared" si="48"/>
        <v>0.99536643704109751</v>
      </c>
      <c r="C782">
        <f t="shared" si="49"/>
        <v>6.3607477471823897</v>
      </c>
      <c r="Q782">
        <f t="shared" si="51"/>
        <v>4.6335629589024929E-3</v>
      </c>
    </row>
    <row r="783" spans="1:17" x14ac:dyDescent="0.3">
      <c r="A783">
        <f t="shared" si="50"/>
        <v>84.999999999999545</v>
      </c>
      <c r="B783">
        <f t="shared" si="48"/>
        <v>0.99532136516691305</v>
      </c>
      <c r="C783">
        <f t="shared" si="49"/>
        <v>6.3323306298623896</v>
      </c>
      <c r="Q783">
        <f t="shared" si="51"/>
        <v>4.6786348330869476E-3</v>
      </c>
    </row>
    <row r="784" spans="1:17" x14ac:dyDescent="0.3">
      <c r="A784">
        <f t="shared" si="50"/>
        <v>85.083333333332874</v>
      </c>
      <c r="B784">
        <f t="shared" si="48"/>
        <v>0.99527585416662512</v>
      </c>
      <c r="C784">
        <f t="shared" si="49"/>
        <v>6.3039503668110131</v>
      </c>
      <c r="Q784">
        <f t="shared" si="51"/>
        <v>4.724145833374882E-3</v>
      </c>
    </row>
    <row r="785" spans="1:17" x14ac:dyDescent="0.3">
      <c r="A785">
        <f t="shared" si="50"/>
        <v>85.166666666666202</v>
      </c>
      <c r="B785">
        <f t="shared" si="48"/>
        <v>0.99522989978238685</v>
      </c>
      <c r="C785">
        <f t="shared" si="49"/>
        <v>6.2756074822217736</v>
      </c>
      <c r="Q785">
        <f t="shared" si="51"/>
        <v>4.7701002176131491E-3</v>
      </c>
    </row>
    <row r="786" spans="1:17" x14ac:dyDescent="0.3">
      <c r="A786">
        <f t="shared" si="50"/>
        <v>85.249999999999531</v>
      </c>
      <c r="B786">
        <f t="shared" si="48"/>
        <v>0.99518349771546921</v>
      </c>
      <c r="C786">
        <f t="shared" si="49"/>
        <v>6.24730249928463</v>
      </c>
      <c r="Q786">
        <f t="shared" si="51"/>
        <v>4.8165022845307881E-3</v>
      </c>
    </row>
    <row r="787" spans="1:17" x14ac:dyDescent="0.3">
      <c r="A787">
        <f t="shared" si="50"/>
        <v>85.33333333333286</v>
      </c>
      <c r="B787">
        <f t="shared" si="48"/>
        <v>0.99513664362587639</v>
      </c>
      <c r="C787">
        <f t="shared" si="49"/>
        <v>6.2190359401452628</v>
      </c>
      <c r="Q787">
        <f t="shared" si="51"/>
        <v>4.8633563741236063E-3</v>
      </c>
    </row>
    <row r="788" spans="1:17" x14ac:dyDescent="0.3">
      <c r="A788">
        <f t="shared" si="50"/>
        <v>85.416666666666188</v>
      </c>
      <c r="B788">
        <f t="shared" si="48"/>
        <v>0.9950893331319578</v>
      </c>
      <c r="C788">
        <f t="shared" si="49"/>
        <v>6.190808325864305</v>
      </c>
      <c r="Q788">
        <f t="shared" si="51"/>
        <v>4.9106668680422016E-3</v>
      </c>
    </row>
    <row r="789" spans="1:17" x14ac:dyDescent="0.3">
      <c r="A789">
        <f t="shared" si="50"/>
        <v>85.499999999999517</v>
      </c>
      <c r="B789">
        <f t="shared" si="48"/>
        <v>0.99504156181001646</v>
      </c>
      <c r="C789">
        <f t="shared" si="49"/>
        <v>6.1626201763765405</v>
      </c>
      <c r="Q789">
        <f t="shared" si="51"/>
        <v>4.9584381899835384E-3</v>
      </c>
    </row>
    <row r="790" spans="1:17" x14ac:dyDescent="0.3">
      <c r="A790">
        <f t="shared" si="50"/>
        <v>85.583333333332845</v>
      </c>
      <c r="B790">
        <f t="shared" si="48"/>
        <v>0.99499332519391381</v>
      </c>
      <c r="C790">
        <f t="shared" si="49"/>
        <v>6.1344720104500698</v>
      </c>
      <c r="Q790">
        <f t="shared" si="51"/>
        <v>5.0066748060861865E-3</v>
      </c>
    </row>
    <row r="791" spans="1:17" x14ac:dyDescent="0.3">
      <c r="A791">
        <f t="shared" si="50"/>
        <v>85.666666666666174</v>
      </c>
      <c r="B791">
        <f t="shared" si="48"/>
        <v>0.99494461877467166</v>
      </c>
      <c r="C791">
        <f t="shared" si="49"/>
        <v>6.1063643456454582</v>
      </c>
      <c r="Q791">
        <f t="shared" si="51"/>
        <v>5.055381225328337E-3</v>
      </c>
    </row>
    <row r="792" spans="1:17" x14ac:dyDescent="0.3">
      <c r="A792">
        <f t="shared" si="50"/>
        <v>85.749999999999503</v>
      </c>
      <c r="B792">
        <f t="shared" si="48"/>
        <v>0.99489543800006908</v>
      </c>
      <c r="C792">
        <f t="shared" si="49"/>
        <v>6.0782976982748522</v>
      </c>
      <c r="Q792">
        <f t="shared" si="51"/>
        <v>5.1045619999309233E-3</v>
      </c>
    </row>
    <row r="793" spans="1:17" x14ac:dyDescent="0.3">
      <c r="A793">
        <f t="shared" si="50"/>
        <v>85.833333333332831</v>
      </c>
      <c r="B793">
        <f t="shared" si="48"/>
        <v>0.99484577827423759</v>
      </c>
      <c r="C793">
        <f t="shared" si="49"/>
        <v>6.0502725833611004</v>
      </c>
      <c r="Q793">
        <f t="shared" si="51"/>
        <v>5.154221725762409E-3</v>
      </c>
    </row>
    <row r="794" spans="1:17" x14ac:dyDescent="0.3">
      <c r="A794">
        <f t="shared" si="50"/>
        <v>85.91666666666616</v>
      </c>
      <c r="B794">
        <f t="shared" si="48"/>
        <v>0.99479563495725098</v>
      </c>
      <c r="C794">
        <f t="shared" si="49"/>
        <v>6.0222895145968565</v>
      </c>
      <c r="Q794">
        <f t="shared" si="51"/>
        <v>5.2043650427490151E-3</v>
      </c>
    </row>
    <row r="795" spans="1:17" x14ac:dyDescent="0.3">
      <c r="A795">
        <f t="shared" si="50"/>
        <v>85.999999999999488</v>
      </c>
      <c r="B795">
        <f t="shared" si="48"/>
        <v>0.99474500336471272</v>
      </c>
      <c r="C795">
        <f t="shared" si="49"/>
        <v>5.9943490043036896</v>
      </c>
      <c r="Q795">
        <f t="shared" si="51"/>
        <v>5.254996635287279E-3</v>
      </c>
    </row>
    <row r="796" spans="1:17" x14ac:dyDescent="0.3">
      <c r="A796">
        <f t="shared" si="50"/>
        <v>86.083333333332817</v>
      </c>
      <c r="B796">
        <f t="shared" si="48"/>
        <v>0.99469387876733906</v>
      </c>
      <c r="C796">
        <f t="shared" si="49"/>
        <v>5.9664515633911996</v>
      </c>
      <c r="Q796">
        <f t="shared" si="51"/>
        <v>5.306121232660943E-3</v>
      </c>
    </row>
    <row r="797" spans="1:17" x14ac:dyDescent="0.3">
      <c r="A797">
        <f t="shared" si="50"/>
        <v>86.166666666666146</v>
      </c>
      <c r="B797">
        <f t="shared" si="48"/>
        <v>0.99464225639053849</v>
      </c>
      <c r="C797">
        <f t="shared" si="49"/>
        <v>5.9385977013161453</v>
      </c>
      <c r="Q797">
        <f t="shared" si="51"/>
        <v>5.3577436094615072E-3</v>
      </c>
    </row>
    <row r="798" spans="1:17" x14ac:dyDescent="0.3">
      <c r="A798">
        <f t="shared" si="50"/>
        <v>86.249999999999474</v>
      </c>
      <c r="B798">
        <f t="shared" si="48"/>
        <v>0.99459013141398767</v>
      </c>
      <c r="C798">
        <f t="shared" si="49"/>
        <v>5.910787926041591</v>
      </c>
      <c r="Q798">
        <f t="shared" si="51"/>
        <v>5.4098685860123341E-3</v>
      </c>
    </row>
    <row r="799" spans="1:17" x14ac:dyDescent="0.3">
      <c r="A799">
        <f t="shared" si="50"/>
        <v>86.333333333332803</v>
      </c>
      <c r="B799">
        <f t="shared" si="48"/>
        <v>0.99453749897120314</v>
      </c>
      <c r="C799">
        <f t="shared" si="49"/>
        <v>5.883022743996082</v>
      </c>
      <c r="Q799">
        <f t="shared" si="51"/>
        <v>5.4625010287968623E-3</v>
      </c>
    </row>
    <row r="800" spans="1:17" x14ac:dyDescent="0.3">
      <c r="A800">
        <f t="shared" si="50"/>
        <v>86.416666666666131</v>
      </c>
      <c r="B800">
        <f t="shared" si="48"/>
        <v>0.99448435414910985</v>
      </c>
      <c r="C800">
        <f t="shared" si="49"/>
        <v>5.8553026600328497</v>
      </c>
      <c r="Q800">
        <f t="shared" si="51"/>
        <v>5.5156458508901496E-3</v>
      </c>
    </row>
    <row r="801" spans="1:17" x14ac:dyDescent="0.3">
      <c r="A801">
        <f t="shared" si="50"/>
        <v>86.49999999999946</v>
      </c>
      <c r="B801">
        <f t="shared" si="48"/>
        <v>0.99443069198760536</v>
      </c>
      <c r="C801">
        <f t="shared" si="49"/>
        <v>5.8276281773890579</v>
      </c>
      <c r="Q801">
        <f t="shared" si="51"/>
        <v>5.5693080123946359E-3</v>
      </c>
    </row>
    <row r="802" spans="1:17" x14ac:dyDescent="0.3">
      <c r="A802">
        <f t="shared" si="50"/>
        <v>86.583333333332789</v>
      </c>
      <c r="B802">
        <f t="shared" si="48"/>
        <v>0.99437650747912021</v>
      </c>
      <c r="C802">
        <f t="shared" si="49"/>
        <v>5.7999997976450928</v>
      </c>
      <c r="Q802">
        <f t="shared" si="51"/>
        <v>5.6234925208797915E-3</v>
      </c>
    </row>
    <row r="803" spans="1:17" x14ac:dyDescent="0.3">
      <c r="A803">
        <f t="shared" si="50"/>
        <v>86.666666666666117</v>
      </c>
      <c r="B803">
        <f t="shared" si="48"/>
        <v>0.99432179556817479</v>
      </c>
      <c r="C803">
        <f t="shared" si="49"/>
        <v>5.7724180206839044</v>
      </c>
      <c r="Q803">
        <f t="shared" si="51"/>
        <v>5.6782044318252067E-3</v>
      </c>
    </row>
    <row r="804" spans="1:17" x14ac:dyDescent="0.3">
      <c r="A804">
        <f t="shared" si="50"/>
        <v>86.749999999999446</v>
      </c>
      <c r="B804">
        <f t="shared" si="48"/>
        <v>0.99426655115093188</v>
      </c>
      <c r="C804">
        <f t="shared" si="49"/>
        <v>5.7448833446504084</v>
      </c>
      <c r="Q804">
        <f t="shared" si="51"/>
        <v>5.7334488490681235E-3</v>
      </c>
    </row>
    <row r="805" spans="1:17" x14ac:dyDescent="0.3">
      <c r="A805">
        <f t="shared" si="50"/>
        <v>86.833333333332774</v>
      </c>
      <c r="B805">
        <f t="shared" si="48"/>
        <v>0.99421076907474515</v>
      </c>
      <c r="C805">
        <f t="shared" si="49"/>
        <v>5.7173962659109501</v>
      </c>
      <c r="Q805">
        <f t="shared" si="51"/>
        <v>5.7892309252548513E-3</v>
      </c>
    </row>
    <row r="806" spans="1:17" x14ac:dyDescent="0.3">
      <c r="A806">
        <f t="shared" si="50"/>
        <v>86.916666666666103</v>
      </c>
      <c r="B806">
        <f t="shared" si="48"/>
        <v>0.99415444413770415</v>
      </c>
      <c r="C806">
        <f t="shared" si="49"/>
        <v>5.6899572790128428</v>
      </c>
      <c r="Q806">
        <f t="shared" si="51"/>
        <v>5.8455558622958481E-3</v>
      </c>
    </row>
    <row r="807" spans="1:17" x14ac:dyDescent="0.3">
      <c r="A807">
        <f t="shared" si="50"/>
        <v>86.999999999999432</v>
      </c>
      <c r="B807">
        <f t="shared" si="48"/>
        <v>0.9940975710881752</v>
      </c>
      <c r="C807">
        <f t="shared" si="49"/>
        <v>5.6625668766439832</v>
      </c>
      <c r="Q807">
        <f t="shared" si="51"/>
        <v>5.9024289118247975E-3</v>
      </c>
    </row>
    <row r="808" spans="1:17" x14ac:dyDescent="0.3">
      <c r="A808">
        <f t="shared" si="50"/>
        <v>87.08333333333276</v>
      </c>
      <c r="B808">
        <f t="shared" si="48"/>
        <v>0.99404014462433743</v>
      </c>
      <c r="C808">
        <f t="shared" si="49"/>
        <v>5.6352255495925494</v>
      </c>
      <c r="Q808">
        <f t="shared" si="51"/>
        <v>5.9598553756625705E-3</v>
      </c>
    </row>
    <row r="809" spans="1:17" x14ac:dyDescent="0.3">
      <c r="A809">
        <f t="shared" si="50"/>
        <v>87.166666666666089</v>
      </c>
      <c r="B809">
        <f t="shared" si="48"/>
        <v>0.99398215939371592</v>
      </c>
      <c r="C809">
        <f t="shared" si="49"/>
        <v>5.607933786706794</v>
      </c>
      <c r="Q809">
        <f t="shared" si="51"/>
        <v>6.017840606284075E-3</v>
      </c>
    </row>
    <row r="810" spans="1:17" x14ac:dyDescent="0.3">
      <c r="A810">
        <f t="shared" si="50"/>
        <v>87.249999999999417</v>
      </c>
      <c r="B810">
        <f t="shared" si="48"/>
        <v>0.9939236099927099</v>
      </c>
      <c r="C810">
        <f t="shared" si="49"/>
        <v>5.5806920748549338</v>
      </c>
      <c r="Q810">
        <f t="shared" si="51"/>
        <v>6.0763900072901E-3</v>
      </c>
    </row>
    <row r="811" spans="1:17" x14ac:dyDescent="0.3">
      <c r="A811">
        <f t="shared" si="50"/>
        <v>87.333333333332746</v>
      </c>
      <c r="B811">
        <f t="shared" si="48"/>
        <v>0.99386449096611718</v>
      </c>
      <c r="C811">
        <f t="shared" si="49"/>
        <v>5.5535008988851429</v>
      </c>
      <c r="Q811">
        <f t="shared" si="51"/>
        <v>6.1355090338828244E-3</v>
      </c>
    </row>
    <row r="812" spans="1:17" x14ac:dyDescent="0.3">
      <c r="A812">
        <f t="shared" si="50"/>
        <v>87.416666666666075</v>
      </c>
      <c r="B812">
        <f t="shared" si="48"/>
        <v>0.99380479680665412</v>
      </c>
      <c r="C812">
        <f t="shared" si="49"/>
        <v>5.5263607415856599</v>
      </c>
      <c r="Q812">
        <f t="shared" si="51"/>
        <v>6.1952031933458773E-3</v>
      </c>
    </row>
    <row r="813" spans="1:17" x14ac:dyDescent="0.3">
      <c r="A813">
        <f t="shared" si="50"/>
        <v>87.499999999999403</v>
      </c>
      <c r="B813">
        <f t="shared" si="48"/>
        <v>0.99374452195447172</v>
      </c>
      <c r="C813">
        <f t="shared" si="49"/>
        <v>5.4992720836450131</v>
      </c>
      <c r="Q813">
        <f t="shared" si="51"/>
        <v>6.2554780455282843E-3</v>
      </c>
    </row>
    <row r="814" spans="1:17" x14ac:dyDescent="0.3">
      <c r="A814">
        <f t="shared" si="50"/>
        <v>87.583333333332732</v>
      </c>
      <c r="B814">
        <f t="shared" si="48"/>
        <v>0.99368366079666759</v>
      </c>
      <c r="C814">
        <f t="shared" si="49"/>
        <v>5.472235403612367</v>
      </c>
      <c r="Q814">
        <f t="shared" si="51"/>
        <v>6.3163392033324106E-3</v>
      </c>
    </row>
    <row r="815" spans="1:17" x14ac:dyDescent="0.3">
      <c r="A815">
        <f t="shared" si="50"/>
        <v>87.66666666666606</v>
      </c>
      <c r="B815">
        <f t="shared" si="48"/>
        <v>0.99362220766679288</v>
      </c>
      <c r="C815">
        <f t="shared" si="49"/>
        <v>5.4452511778580055</v>
      </c>
      <c r="Q815">
        <f t="shared" si="51"/>
        <v>6.3777923332071218E-3</v>
      </c>
    </row>
    <row r="816" spans="1:17" x14ac:dyDescent="0.3">
      <c r="A816">
        <f t="shared" si="50"/>
        <v>87.749999999999389</v>
      </c>
      <c r="B816">
        <f t="shared" si="48"/>
        <v>0.9935601568443555</v>
      </c>
      <c r="C816">
        <f t="shared" si="49"/>
        <v>5.4183198805339519</v>
      </c>
      <c r="Q816">
        <f t="shared" si="51"/>
        <v>6.4398431556444979E-3</v>
      </c>
    </row>
    <row r="817" spans="1:17" x14ac:dyDescent="0.3">
      <c r="A817">
        <f t="shared" si="50"/>
        <v>87.833333333332718</v>
      </c>
      <c r="B817">
        <f t="shared" si="48"/>
        <v>0.99349750255431934</v>
      </c>
      <c r="C817">
        <f t="shared" si="49"/>
        <v>5.3914419835347331</v>
      </c>
      <c r="Q817">
        <f t="shared" si="51"/>
        <v>6.502497445680655E-3</v>
      </c>
    </row>
    <row r="818" spans="1:17" x14ac:dyDescent="0.3">
      <c r="A818">
        <f t="shared" si="50"/>
        <v>87.916666666666046</v>
      </c>
      <c r="B818">
        <f t="shared" si="48"/>
        <v>0.99343423896659844</v>
      </c>
      <c r="C818">
        <f t="shared" si="49"/>
        <v>5.3646179564582974</v>
      </c>
      <c r="Q818">
        <f t="shared" si="51"/>
        <v>6.5657610334015626E-3</v>
      </c>
    </row>
    <row r="819" spans="1:17" x14ac:dyDescent="0.3">
      <c r="A819">
        <f t="shared" si="50"/>
        <v>87.999999999999375</v>
      </c>
      <c r="B819">
        <f t="shared" si="48"/>
        <v>0.9933703601955467</v>
      </c>
      <c r="C819">
        <f t="shared" si="49"/>
        <v>5.3378482665670903</v>
      </c>
      <c r="Q819">
        <f t="shared" si="51"/>
        <v>6.6296398044533023E-3</v>
      </c>
    </row>
    <row r="820" spans="1:17" x14ac:dyDescent="0.3">
      <c r="A820">
        <f t="shared" si="50"/>
        <v>88.083333333332703</v>
      </c>
      <c r="B820">
        <f t="shared" si="48"/>
        <v>0.99330586029944434</v>
      </c>
      <c r="C820">
        <f t="shared" si="49"/>
        <v>5.3111333787492967</v>
      </c>
      <c r="Q820">
        <f t="shared" si="51"/>
        <v>6.6941397005556569E-3</v>
      </c>
    </row>
    <row r="821" spans="1:17" x14ac:dyDescent="0.3">
      <c r="A821">
        <f t="shared" si="50"/>
        <v>88.166666666666032</v>
      </c>
      <c r="B821">
        <f t="shared" si="48"/>
        <v>0.99324073327997808</v>
      </c>
      <c r="C821">
        <f t="shared" si="49"/>
        <v>5.2844737554802554</v>
      </c>
      <c r="Q821">
        <f t="shared" si="51"/>
        <v>6.759266720021917E-3</v>
      </c>
    </row>
    <row r="822" spans="1:17" x14ac:dyDescent="0.3">
      <c r="A822">
        <f t="shared" si="50"/>
        <v>88.249999999999361</v>
      </c>
      <c r="B822">
        <f t="shared" si="48"/>
        <v>0.99317497308171843</v>
      </c>
      <c r="C822">
        <f t="shared" si="49"/>
        <v>5.2578698567840529</v>
      </c>
      <c r="Q822">
        <f t="shared" si="51"/>
        <v>6.8250269182815737E-3</v>
      </c>
    </row>
    <row r="823" spans="1:17" x14ac:dyDescent="0.3">
      <c r="A823">
        <f t="shared" si="50"/>
        <v>88.333333333332689</v>
      </c>
      <c r="B823">
        <f t="shared" si="48"/>
        <v>0.99310857359159177</v>
      </c>
      <c r="C823">
        <f t="shared" si="49"/>
        <v>5.2313221401953029</v>
      </c>
      <c r="Q823">
        <f t="shared" si="51"/>
        <v>6.89142640840823E-3</v>
      </c>
    </row>
    <row r="824" spans="1:17" x14ac:dyDescent="0.3">
      <c r="A824">
        <f t="shared" si="50"/>
        <v>88.416666666666018</v>
      </c>
      <c r="B824">
        <f t="shared" si="48"/>
        <v>0.99304152863834749</v>
      </c>
      <c r="C824">
        <f t="shared" si="49"/>
        <v>5.2048310607211183</v>
      </c>
      <c r="Q824">
        <f t="shared" si="51"/>
        <v>6.9584713616525073E-3</v>
      </c>
    </row>
    <row r="825" spans="1:17" x14ac:dyDescent="0.3">
      <c r="A825">
        <f t="shared" si="50"/>
        <v>88.499999999999346</v>
      </c>
      <c r="B825">
        <f t="shared" si="48"/>
        <v>0.99297383199202172</v>
      </c>
      <c r="C825">
        <f t="shared" si="49"/>
        <v>5.1783970708032863</v>
      </c>
      <c r="Q825">
        <f t="shared" si="51"/>
        <v>7.026168007978284E-3</v>
      </c>
    </row>
    <row r="826" spans="1:17" x14ac:dyDescent="0.3">
      <c r="A826">
        <f t="shared" si="50"/>
        <v>88.583333333332675</v>
      </c>
      <c r="B826">
        <f t="shared" si="48"/>
        <v>0.99290547736339474</v>
      </c>
      <c r="C826">
        <f t="shared" si="49"/>
        <v>5.152020620280644</v>
      </c>
      <c r="Q826">
        <f t="shared" si="51"/>
        <v>7.0945226366052605E-3</v>
      </c>
    </row>
    <row r="827" spans="1:17" x14ac:dyDescent="0.3">
      <c r="A827">
        <f t="shared" si="50"/>
        <v>88.666666666666003</v>
      </c>
      <c r="B827">
        <f t="shared" si="48"/>
        <v>0.99283645840344548</v>
      </c>
      <c r="C827">
        <f t="shared" si="49"/>
        <v>5.1257021563516725</v>
      </c>
      <c r="Q827">
        <f t="shared" si="51"/>
        <v>7.1635415965545235E-3</v>
      </c>
    </row>
    <row r="828" spans="1:17" x14ac:dyDescent="0.3">
      <c r="A828">
        <f t="shared" si="50"/>
        <v>88.749999999999332</v>
      </c>
      <c r="B828">
        <f t="shared" si="48"/>
        <v>0.99276676870280001</v>
      </c>
      <c r="C828">
        <f t="shared" si="49"/>
        <v>5.0994421235373073</v>
      </c>
      <c r="Q828">
        <f t="shared" si="51"/>
        <v>7.2332312971999935E-3</v>
      </c>
    </row>
    <row r="829" spans="1:17" x14ac:dyDescent="0.3">
      <c r="A829">
        <f t="shared" si="50"/>
        <v>88.833333333332661</v>
      </c>
      <c r="B829">
        <f t="shared" si="48"/>
        <v>0.99269640179117635</v>
      </c>
      <c r="C829">
        <f t="shared" si="49"/>
        <v>5.0732409636439781</v>
      </c>
      <c r="Q829">
        <f t="shared" si="51"/>
        <v>7.3035982088236473E-3</v>
      </c>
    </row>
    <row r="830" spans="1:17" x14ac:dyDescent="0.3">
      <c r="A830">
        <f t="shared" si="50"/>
        <v>88.916666666665989</v>
      </c>
      <c r="B830">
        <f t="shared" si="48"/>
        <v>0.99262535113682315</v>
      </c>
      <c r="C830">
        <f t="shared" si="49"/>
        <v>5.0470991157268799</v>
      </c>
      <c r="Q830">
        <f t="shared" si="51"/>
        <v>7.374648863176847E-3</v>
      </c>
    </row>
    <row r="831" spans="1:17" x14ac:dyDescent="0.3">
      <c r="A831">
        <f t="shared" si="50"/>
        <v>88.999999999999318</v>
      </c>
      <c r="B831">
        <f t="shared" si="48"/>
        <v>0.99255361014595533</v>
      </c>
      <c r="C831">
        <f t="shared" si="49"/>
        <v>5.0210170160534862</v>
      </c>
      <c r="Q831">
        <f t="shared" si="51"/>
        <v>7.446389854044666E-3</v>
      </c>
    </row>
    <row r="832" spans="1:17" x14ac:dyDescent="0.3">
      <c r="A832">
        <f t="shared" si="50"/>
        <v>89.083333333332646</v>
      </c>
      <c r="B832">
        <f t="shared" si="48"/>
        <v>0.99248117216218346</v>
      </c>
      <c r="C832">
        <f t="shared" si="49"/>
        <v>4.9949950980673066</v>
      </c>
      <c r="Q832">
        <f t="shared" si="51"/>
        <v>7.5188278378165441E-3</v>
      </c>
    </row>
    <row r="833" spans="1:17" x14ac:dyDescent="0.3">
      <c r="A833">
        <f t="shared" si="50"/>
        <v>89.166666666665975</v>
      </c>
      <c r="B833">
        <f t="shared" si="48"/>
        <v>0.99240803046593862</v>
      </c>
      <c r="C833">
        <f t="shared" si="49"/>
        <v>4.9690337923518992</v>
      </c>
      <c r="Q833">
        <f t="shared" si="51"/>
        <v>7.5919695340613824E-3</v>
      </c>
    </row>
    <row r="834" spans="1:17" x14ac:dyDescent="0.3">
      <c r="A834">
        <f t="shared" si="50"/>
        <v>89.249999999999304</v>
      </c>
      <c r="B834">
        <f t="shared" si="48"/>
        <v>0.99233417827389314</v>
      </c>
      <c r="C834">
        <f t="shared" si="49"/>
        <v>4.9431335265951422</v>
      </c>
      <c r="Q834">
        <f t="shared" si="51"/>
        <v>7.6658217261068584E-3</v>
      </c>
    </row>
    <row r="835" spans="1:17" x14ac:dyDescent="0.3">
      <c r="A835">
        <f t="shared" si="50"/>
        <v>89.333333333332632</v>
      </c>
      <c r="B835">
        <f t="shared" ref="B835:B898" si="52">EXP(-(conA*cont+conB*conC^A835/LN(conC)*(conC^cont-1)))</f>
        <v>0.99225960873837538</v>
      </c>
      <c r="C835">
        <f t="shared" ref="C835:C898" si="53">cont+nu^cont*B835*C836</f>
        <v>4.9172947255537762</v>
      </c>
      <c r="Q835">
        <f t="shared" si="51"/>
        <v>7.740391261624624E-3</v>
      </c>
    </row>
    <row r="836" spans="1:17" x14ac:dyDescent="0.3">
      <c r="A836">
        <f t="shared" ref="A836:A899" si="54">A835+1/12</f>
        <v>89.416666666665961</v>
      </c>
      <c r="B836">
        <f t="shared" si="52"/>
        <v>0.99218431494678028</v>
      </c>
      <c r="C836">
        <f t="shared" si="53"/>
        <v>4.8915178110182129</v>
      </c>
      <c r="Q836">
        <f t="shared" ref="Q836:Q899" si="55">1-B836</f>
        <v>7.8156850532197231E-3</v>
      </c>
    </row>
    <row r="837" spans="1:17" x14ac:dyDescent="0.3">
      <c r="A837">
        <f t="shared" si="54"/>
        <v>89.499999999999289</v>
      </c>
      <c r="B837">
        <f t="shared" si="52"/>
        <v>0.992108289920974</v>
      </c>
      <c r="C837">
        <f t="shared" si="53"/>
        <v>4.8658032017776263</v>
      </c>
      <c r="Q837">
        <f t="shared" si="55"/>
        <v>7.8917100790260042E-3</v>
      </c>
    </row>
    <row r="838" spans="1:17" x14ac:dyDescent="0.3">
      <c r="A838">
        <f t="shared" si="54"/>
        <v>89.583333333332618</v>
      </c>
      <c r="B838">
        <f t="shared" si="52"/>
        <v>0.99203152661669514</v>
      </c>
      <c r="C838">
        <f t="shared" si="53"/>
        <v>4.840151313585336</v>
      </c>
      <c r="Q838">
        <f t="shared" si="55"/>
        <v>7.9684733833048638E-3</v>
      </c>
    </row>
    <row r="839" spans="1:17" x14ac:dyDescent="0.3">
      <c r="A839">
        <f t="shared" si="54"/>
        <v>89.666666666665947</v>
      </c>
      <c r="B839">
        <f t="shared" si="52"/>
        <v>0.99195401792294902</v>
      </c>
      <c r="C839">
        <f t="shared" si="53"/>
        <v>4.8145625591244734</v>
      </c>
      <c r="Q839">
        <f t="shared" si="55"/>
        <v>8.0459820770509838E-3</v>
      </c>
    </row>
    <row r="840" spans="1:17" x14ac:dyDescent="0.3">
      <c r="A840">
        <f t="shared" si="54"/>
        <v>89.749999999999275</v>
      </c>
      <c r="B840">
        <f t="shared" si="52"/>
        <v>0.99187575666139827</v>
      </c>
      <c r="C840">
        <f t="shared" si="53"/>
        <v>4.7890373479739541</v>
      </c>
      <c r="Q840">
        <f t="shared" si="55"/>
        <v>8.1242433386017332E-3</v>
      </c>
    </row>
    <row r="841" spans="1:17" x14ac:dyDescent="0.3">
      <c r="A841">
        <f t="shared" si="54"/>
        <v>89.833333333332604</v>
      </c>
      <c r="B841">
        <f t="shared" si="52"/>
        <v>0.99179673558574766</v>
      </c>
      <c r="C841">
        <f t="shared" si="53"/>
        <v>4.763576086574755</v>
      </c>
      <c r="Q841">
        <f t="shared" si="55"/>
        <v>8.2032644142523425E-3</v>
      </c>
    </row>
    <row r="842" spans="1:17" x14ac:dyDescent="0.3">
      <c r="A842">
        <f t="shared" si="54"/>
        <v>89.916666666665932</v>
      </c>
      <c r="B842">
        <f t="shared" si="52"/>
        <v>0.9917169473811237</v>
      </c>
      <c r="C842">
        <f t="shared" si="53"/>
        <v>4.7381791781965008</v>
      </c>
      <c r="Q842">
        <f t="shared" si="55"/>
        <v>8.2830526188762965E-3</v>
      </c>
    </row>
    <row r="843" spans="1:17" x14ac:dyDescent="0.3">
      <c r="A843">
        <f t="shared" si="54"/>
        <v>89.999999999999261</v>
      </c>
      <c r="B843">
        <f t="shared" si="52"/>
        <v>0.99163638466344961</v>
      </c>
      <c r="C843">
        <f t="shared" si="53"/>
        <v>4.7128470229043726</v>
      </c>
      <c r="Q843">
        <f t="shared" si="55"/>
        <v>8.3636153365503896E-3</v>
      </c>
    </row>
    <row r="844" spans="1:17" x14ac:dyDescent="0.3">
      <c r="A844">
        <f t="shared" si="54"/>
        <v>90.08333333333259</v>
      </c>
      <c r="B844">
        <f t="shared" si="52"/>
        <v>0.99155503997881411</v>
      </c>
      <c r="C844">
        <f t="shared" si="53"/>
        <v>4.6875800175263365</v>
      </c>
      <c r="Q844">
        <f t="shared" si="55"/>
        <v>8.4449600211858877E-3</v>
      </c>
    </row>
    <row r="845" spans="1:17" x14ac:dyDescent="0.3">
      <c r="A845">
        <f t="shared" si="54"/>
        <v>90.166666666665918</v>
      </c>
      <c r="B845">
        <f t="shared" si="52"/>
        <v>0.99147290580283631</v>
      </c>
      <c r="C845">
        <f t="shared" si="53"/>
        <v>4.6623785556207089</v>
      </c>
      <c r="Q845">
        <f t="shared" si="55"/>
        <v>8.5270941971636871E-3</v>
      </c>
    </row>
    <row r="846" spans="1:17" x14ac:dyDescent="0.3">
      <c r="A846">
        <f t="shared" si="54"/>
        <v>90.249999999999247</v>
      </c>
      <c r="B846">
        <f t="shared" si="52"/>
        <v>0.99138997454002364</v>
      </c>
      <c r="C846">
        <f t="shared" si="53"/>
        <v>4.6372430274440539</v>
      </c>
      <c r="Q846">
        <f t="shared" si="55"/>
        <v>8.6100254599763559E-3</v>
      </c>
    </row>
    <row r="847" spans="1:17" x14ac:dyDescent="0.3">
      <c r="A847">
        <f t="shared" si="54"/>
        <v>90.333333333332575</v>
      </c>
      <c r="B847">
        <f t="shared" si="52"/>
        <v>0.99130623852312572</v>
      </c>
      <c r="C847">
        <f t="shared" si="53"/>
        <v>4.612173819919426</v>
      </c>
      <c r="Q847">
        <f t="shared" si="55"/>
        <v>8.6937614768742844E-3</v>
      </c>
    </row>
    <row r="848" spans="1:17" x14ac:dyDescent="0.3">
      <c r="A848">
        <f t="shared" si="54"/>
        <v>90.416666666665904</v>
      </c>
      <c r="B848">
        <f t="shared" si="52"/>
        <v>0.99122169001248261</v>
      </c>
      <c r="C848">
        <f t="shared" si="53"/>
        <v>4.5871713166049659</v>
      </c>
      <c r="Q848">
        <f t="shared" si="55"/>
        <v>8.7783099875173853E-3</v>
      </c>
    </row>
    <row r="849" spans="1:17" x14ac:dyDescent="0.3">
      <c r="A849">
        <f t="shared" si="54"/>
        <v>90.499999999999233</v>
      </c>
      <c r="B849">
        <f t="shared" si="52"/>
        <v>0.99113632119536721</v>
      </c>
      <c r="C849">
        <f t="shared" si="53"/>
        <v>4.5622358976628421</v>
      </c>
      <c r="Q849">
        <f t="shared" si="55"/>
        <v>8.8636788046327908E-3</v>
      </c>
    </row>
    <row r="850" spans="1:17" x14ac:dyDescent="0.3">
      <c r="A850">
        <f t="shared" si="54"/>
        <v>90.583333333332561</v>
      </c>
      <c r="B850">
        <f t="shared" si="52"/>
        <v>0.99105012418532257</v>
      </c>
      <c r="C850">
        <f t="shared" si="53"/>
        <v>4.5373679398285658</v>
      </c>
      <c r="Q850">
        <f t="shared" si="55"/>
        <v>8.9498758146774327E-3</v>
      </c>
    </row>
    <row r="851" spans="1:17" x14ac:dyDescent="0.3">
      <c r="A851">
        <f t="shared" si="54"/>
        <v>90.66666666666589</v>
      </c>
      <c r="B851">
        <f t="shared" si="52"/>
        <v>0.99096309102149371</v>
      </c>
      <c r="C851">
        <f t="shared" si="53"/>
        <v>4.5125678163806642</v>
      </c>
      <c r="Q851">
        <f t="shared" si="55"/>
        <v>9.0369089785062862E-3</v>
      </c>
    </row>
    <row r="852" spans="1:17" x14ac:dyDescent="0.3">
      <c r="A852">
        <f t="shared" si="54"/>
        <v>90.749999999999218</v>
      </c>
      <c r="B852">
        <f t="shared" si="52"/>
        <v>0.99087521366795384</v>
      </c>
      <c r="C852">
        <f t="shared" si="53"/>
        <v>4.4878358971107319</v>
      </c>
      <c r="Q852">
        <f t="shared" si="55"/>
        <v>9.1247863320461642E-3</v>
      </c>
    </row>
    <row r="853" spans="1:17" x14ac:dyDescent="0.3">
      <c r="A853">
        <f t="shared" si="54"/>
        <v>90.833333333332547</v>
      </c>
      <c r="B853">
        <f t="shared" si="52"/>
        <v>0.99078648401302505</v>
      </c>
      <c r="C853">
        <f t="shared" si="53"/>
        <v>4.4631725482938593</v>
      </c>
      <c r="Q853">
        <f t="shared" si="55"/>
        <v>9.2135159869749517E-3</v>
      </c>
    </row>
    <row r="854" spans="1:17" x14ac:dyDescent="0.3">
      <c r="A854">
        <f t="shared" si="54"/>
        <v>90.916666666665876</v>
      </c>
      <c r="B854">
        <f t="shared" si="52"/>
        <v>0.99069689386859372</v>
      </c>
      <c r="C854">
        <f t="shared" si="53"/>
        <v>4.4385781326594476</v>
      </c>
      <c r="Q854">
        <f t="shared" si="55"/>
        <v>9.3031061314062802E-3</v>
      </c>
    </row>
    <row r="855" spans="1:17" x14ac:dyDescent="0.3">
      <c r="A855">
        <f t="shared" si="54"/>
        <v>90.999999999999204</v>
      </c>
      <c r="B855">
        <f t="shared" si="52"/>
        <v>0.99060643496941969</v>
      </c>
      <c r="C855">
        <f t="shared" si="53"/>
        <v>4.4140530093624113</v>
      </c>
      <c r="Q855">
        <f t="shared" si="55"/>
        <v>9.3935650305803087E-3</v>
      </c>
    </row>
    <row r="856" spans="1:17" x14ac:dyDescent="0.3">
      <c r="A856">
        <f t="shared" si="54"/>
        <v>91.083333333332533</v>
      </c>
      <c r="B856">
        <f t="shared" si="52"/>
        <v>0.99051509897244061</v>
      </c>
      <c r="C856">
        <f t="shared" si="53"/>
        <v>4.389597533954781</v>
      </c>
      <c r="Q856">
        <f t="shared" si="55"/>
        <v>9.4849010275593892E-3</v>
      </c>
    </row>
    <row r="857" spans="1:17" x14ac:dyDescent="0.3">
      <c r="A857">
        <f t="shared" si="54"/>
        <v>91.166666666665861</v>
      </c>
      <c r="B857">
        <f t="shared" si="52"/>
        <v>0.99042287745606972</v>
      </c>
      <c r="C857">
        <f t="shared" si="53"/>
        <v>4.365212058357705</v>
      </c>
      <c r="Q857">
        <f t="shared" si="55"/>
        <v>9.5771225439302832E-3</v>
      </c>
    </row>
    <row r="858" spans="1:17" x14ac:dyDescent="0.3">
      <c r="A858">
        <f t="shared" si="54"/>
        <v>91.24999999999919</v>
      </c>
      <c r="B858">
        <f t="shared" si="52"/>
        <v>0.99032976191948863</v>
      </c>
      <c r="C858">
        <f t="shared" si="53"/>
        <v>4.3408969308338579</v>
      </c>
      <c r="Q858">
        <f t="shared" si="55"/>
        <v>9.670238080511373E-3</v>
      </c>
    </row>
    <row r="859" spans="1:17" x14ac:dyDescent="0.3">
      <c r="A859">
        <f t="shared" si="54"/>
        <v>91.333333333332519</v>
      </c>
      <c r="B859">
        <f t="shared" si="52"/>
        <v>0.99023574378193413</v>
      </c>
      <c r="C859">
        <f t="shared" si="53"/>
        <v>4.3166524959602661</v>
      </c>
      <c r="Q859">
        <f t="shared" si="55"/>
        <v>9.7642562180658699E-3</v>
      </c>
    </row>
    <row r="860" spans="1:17" x14ac:dyDescent="0.3">
      <c r="A860">
        <f t="shared" si="54"/>
        <v>91.416666666665847</v>
      </c>
      <c r="B860">
        <f t="shared" si="52"/>
        <v>0.99014081438197921</v>
      </c>
      <c r="C860">
        <f t="shared" si="53"/>
        <v>4.2924790946015463</v>
      </c>
      <c r="Q860">
        <f t="shared" si="55"/>
        <v>9.8591856180207937E-3</v>
      </c>
    </row>
    <row r="861" spans="1:17" x14ac:dyDescent="0.3">
      <c r="A861">
        <f t="shared" si="54"/>
        <v>91.499999999999176</v>
      </c>
      <c r="B861">
        <f t="shared" si="52"/>
        <v>0.99004496497680805</v>
      </c>
      <c r="C861">
        <f t="shared" si="53"/>
        <v>4.2683770638835687</v>
      </c>
      <c r="Q861">
        <f t="shared" si="55"/>
        <v>9.9550350231919493E-3</v>
      </c>
    </row>
    <row r="862" spans="1:17" x14ac:dyDescent="0.3">
      <c r="A862">
        <f t="shared" si="54"/>
        <v>91.583333333332504</v>
      </c>
      <c r="B862">
        <f t="shared" si="52"/>
        <v>0.98994818674148566</v>
      </c>
      <c r="C862">
        <f t="shared" si="53"/>
        <v>4.2443467371675521</v>
      </c>
      <c r="Q862">
        <f t="shared" si="55"/>
        <v>1.0051813258514342E-2</v>
      </c>
    </row>
    <row r="863" spans="1:17" x14ac:dyDescent="0.3">
      <c r="A863">
        <f t="shared" si="54"/>
        <v>91.666666666665833</v>
      </c>
      <c r="B863">
        <f t="shared" si="52"/>
        <v>0.98985047076822108</v>
      </c>
      <c r="C863">
        <f t="shared" si="53"/>
        <v>4.2203884440245867</v>
      </c>
      <c r="Q863">
        <f t="shared" si="55"/>
        <v>1.014952923177892E-2</v>
      </c>
    </row>
    <row r="864" spans="1:17" x14ac:dyDescent="0.3">
      <c r="A864">
        <f t="shared" si="54"/>
        <v>91.749999999999162</v>
      </c>
      <c r="B864">
        <f t="shared" si="52"/>
        <v>0.98975180806562557</v>
      </c>
      <c r="C864">
        <f t="shared" si="53"/>
        <v>4.1965025102106006</v>
      </c>
      <c r="Q864">
        <f t="shared" si="55"/>
        <v>1.0248191934374429E-2</v>
      </c>
    </row>
    <row r="865" spans="1:17" x14ac:dyDescent="0.3">
      <c r="A865">
        <f t="shared" si="54"/>
        <v>91.83333333333249</v>
      </c>
      <c r="B865">
        <f t="shared" si="52"/>
        <v>0.98965218955796319</v>
      </c>
      <c r="C865">
        <f t="shared" si="53"/>
        <v>4.1726892576417676</v>
      </c>
      <c r="Q865">
        <f t="shared" si="55"/>
        <v>1.0347810442036809E-2</v>
      </c>
    </row>
    <row r="866" spans="1:17" x14ac:dyDescent="0.3">
      <c r="A866">
        <f t="shared" si="54"/>
        <v>91.916666666665819</v>
      </c>
      <c r="B866">
        <f t="shared" si="52"/>
        <v>0.98955160608439763</v>
      </c>
      <c r="C866">
        <f t="shared" si="53"/>
        <v>4.1489490043703645</v>
      </c>
      <c r="Q866">
        <f t="shared" si="55"/>
        <v>1.0448393915602372E-2</v>
      </c>
    </row>
    <row r="867" spans="1:17" x14ac:dyDescent="0.3">
      <c r="A867">
        <f t="shared" si="54"/>
        <v>91.999999999999147</v>
      </c>
      <c r="B867">
        <f t="shared" si="52"/>
        <v>0.98945004839823103</v>
      </c>
      <c r="C867">
        <f t="shared" si="53"/>
        <v>4.1252820645610804</v>
      </c>
      <c r="Q867">
        <f t="shared" si="55"/>
        <v>1.054995160176897E-2</v>
      </c>
    </row>
    <row r="868" spans="1:17" x14ac:dyDescent="0.3">
      <c r="A868">
        <f t="shared" si="54"/>
        <v>92.083333333332476</v>
      </c>
      <c r="B868">
        <f t="shared" si="52"/>
        <v>0.98934750716613795</v>
      </c>
      <c r="C868">
        <f t="shared" si="53"/>
        <v>4.1016887484677849</v>
      </c>
      <c r="Q868">
        <f t="shared" si="55"/>
        <v>1.0652492833862048E-2</v>
      </c>
    </row>
    <row r="869" spans="1:17" x14ac:dyDescent="0.3">
      <c r="A869">
        <f t="shared" si="54"/>
        <v>92.166666666665805</v>
      </c>
      <c r="B869">
        <f t="shared" si="52"/>
        <v>0.98924397296739308</v>
      </c>
      <c r="C869">
        <f t="shared" si="53"/>
        <v>4.0781693624107591</v>
      </c>
      <c r="Q869">
        <f t="shared" si="55"/>
        <v>1.0756027032606919E-2</v>
      </c>
    </row>
    <row r="870" spans="1:17" x14ac:dyDescent="0.3">
      <c r="A870">
        <f t="shared" si="54"/>
        <v>92.249999999999133</v>
      </c>
      <c r="B870">
        <f t="shared" si="52"/>
        <v>0.98913943629309209</v>
      </c>
      <c r="C870">
        <f t="shared" si="53"/>
        <v>4.0547242087543935</v>
      </c>
      <c r="Q870">
        <f t="shared" si="55"/>
        <v>1.0860563706907911E-2</v>
      </c>
    </row>
    <row r="871" spans="1:17" x14ac:dyDescent="0.3">
      <c r="A871">
        <f t="shared" si="54"/>
        <v>92.333333333332462</v>
      </c>
      <c r="B871">
        <f t="shared" si="52"/>
        <v>0.98903388754536792</v>
      </c>
      <c r="C871">
        <f t="shared" si="53"/>
        <v>4.0313535858853564</v>
      </c>
      <c r="Q871">
        <f t="shared" si="55"/>
        <v>1.0966112454632082E-2</v>
      </c>
    </row>
    <row r="872" spans="1:17" x14ac:dyDescent="0.3">
      <c r="A872">
        <f t="shared" si="54"/>
        <v>92.41666666666579</v>
      </c>
      <c r="B872">
        <f t="shared" si="52"/>
        <v>0.98892731703659875</v>
      </c>
      <c r="C872">
        <f t="shared" si="53"/>
        <v>4.0080577881912394</v>
      </c>
      <c r="Q872">
        <f t="shared" si="55"/>
        <v>1.1072682963401248E-2</v>
      </c>
    </row>
    <row r="873" spans="1:17" x14ac:dyDescent="0.3">
      <c r="A873">
        <f t="shared" si="54"/>
        <v>92.499999999999119</v>
      </c>
      <c r="B873">
        <f t="shared" si="52"/>
        <v>0.9888197149886121</v>
      </c>
      <c r="C873">
        <f t="shared" si="53"/>
        <v>3.9848371060396834</v>
      </c>
      <c r="Q873">
        <f t="shared" si="55"/>
        <v>1.1180285011387903E-2</v>
      </c>
    </row>
    <row r="874" spans="1:17" x14ac:dyDescent="0.3">
      <c r="A874">
        <f t="shared" si="54"/>
        <v>92.583333333332448</v>
      </c>
      <c r="B874">
        <f t="shared" si="52"/>
        <v>0.98871107153188076</v>
      </c>
      <c r="C874">
        <f t="shared" si="53"/>
        <v>3.9616918257579865</v>
      </c>
      <c r="Q874">
        <f t="shared" si="55"/>
        <v>1.1288928468119241E-2</v>
      </c>
    </row>
    <row r="875" spans="1:17" x14ac:dyDescent="0.3">
      <c r="A875">
        <f t="shared" si="54"/>
        <v>92.666666666665776</v>
      </c>
      <c r="B875">
        <f t="shared" si="52"/>
        <v>0.98860137670471349</v>
      </c>
      <c r="C875">
        <f t="shared" si="53"/>
        <v>3.9386222296132023</v>
      </c>
      <c r="Q875">
        <f t="shared" si="55"/>
        <v>1.1398623295286514E-2</v>
      </c>
    </row>
    <row r="876" spans="1:17" x14ac:dyDescent="0.3">
      <c r="A876">
        <f t="shared" si="54"/>
        <v>92.749999999999105</v>
      </c>
      <c r="B876">
        <f t="shared" si="52"/>
        <v>0.98849062045243929</v>
      </c>
      <c r="C876">
        <f t="shared" si="53"/>
        <v>3.9156285957927306</v>
      </c>
      <c r="Q876">
        <f t="shared" si="55"/>
        <v>1.1509379547560705E-2</v>
      </c>
    </row>
    <row r="877" spans="1:17" x14ac:dyDescent="0.3">
      <c r="A877">
        <f t="shared" si="54"/>
        <v>92.833333333332433</v>
      </c>
      <c r="B877">
        <f t="shared" si="52"/>
        <v>0.98837879262658523</v>
      </c>
      <c r="C877">
        <f t="shared" si="53"/>
        <v>3.8927111983854035</v>
      </c>
      <c r="Q877">
        <f t="shared" si="55"/>
        <v>1.1621207373414766E-2</v>
      </c>
    </row>
    <row r="878" spans="1:17" x14ac:dyDescent="0.3">
      <c r="A878">
        <f t="shared" si="54"/>
        <v>92.916666666665762</v>
      </c>
      <c r="B878">
        <f t="shared" si="52"/>
        <v>0.98826588298404794</v>
      </c>
      <c r="C878">
        <f t="shared" si="53"/>
        <v>3.8698703073630685</v>
      </c>
      <c r="Q878">
        <f t="shared" si="55"/>
        <v>1.1734117015952061E-2</v>
      </c>
    </row>
    <row r="879" spans="1:17" x14ac:dyDescent="0.3">
      <c r="A879">
        <f t="shared" si="54"/>
        <v>92.999999999999091</v>
      </c>
      <c r="B879">
        <f t="shared" si="52"/>
        <v>0.98815188118625863</v>
      </c>
      <c r="C879">
        <f t="shared" si="53"/>
        <v>3.8471061885626812</v>
      </c>
      <c r="Q879">
        <f t="shared" si="55"/>
        <v>1.1848118813741371E-2</v>
      </c>
    </row>
    <row r="880" spans="1:17" x14ac:dyDescent="0.3">
      <c r="A880">
        <f t="shared" si="54"/>
        <v>93.083333333332419</v>
      </c>
      <c r="B880">
        <f t="shared" si="52"/>
        <v>0.98803677679834201</v>
      </c>
      <c r="C880">
        <f t="shared" si="53"/>
        <v>3.824419103668899</v>
      </c>
      <c r="Q880">
        <f t="shared" si="55"/>
        <v>1.1963223201657991E-2</v>
      </c>
    </row>
    <row r="881" spans="1:17" x14ac:dyDescent="0.3">
      <c r="A881">
        <f t="shared" si="54"/>
        <v>93.166666666665748</v>
      </c>
      <c r="B881">
        <f t="shared" si="52"/>
        <v>0.98792055928826816</v>
      </c>
      <c r="C881">
        <f t="shared" si="53"/>
        <v>3.8018093101971884</v>
      </c>
      <c r="Q881">
        <f t="shared" si="55"/>
        <v>1.2079440711731837E-2</v>
      </c>
    </row>
    <row r="882" spans="1:17" x14ac:dyDescent="0.3">
      <c r="A882">
        <f t="shared" si="54"/>
        <v>93.249999999999076</v>
      </c>
      <c r="B882">
        <f t="shared" si="52"/>
        <v>0.98780321802599902</v>
      </c>
      <c r="C882">
        <f t="shared" si="53"/>
        <v>3.7792770614774458</v>
      </c>
      <c r="Q882">
        <f t="shared" si="55"/>
        <v>1.2196781974000981E-2</v>
      </c>
    </row>
    <row r="883" spans="1:17" x14ac:dyDescent="0.3">
      <c r="A883">
        <f t="shared" si="54"/>
        <v>93.333333333332405</v>
      </c>
      <c r="B883">
        <f t="shared" si="52"/>
        <v>0.98768474228262704</v>
      </c>
      <c r="C883">
        <f t="shared" si="53"/>
        <v>3.7568226066381336</v>
      </c>
      <c r="Q883">
        <f t="shared" si="55"/>
        <v>1.2315257717372963E-2</v>
      </c>
    </row>
    <row r="884" spans="1:17" x14ac:dyDescent="0.3">
      <c r="A884">
        <f t="shared" si="54"/>
        <v>93.416666666665733</v>
      </c>
      <c r="B884">
        <f t="shared" si="52"/>
        <v>0.98756512122950846</v>
      </c>
      <c r="C884">
        <f t="shared" si="53"/>
        <v>3.734446190590937</v>
      </c>
      <c r="Q884">
        <f t="shared" si="55"/>
        <v>1.2434878770491542E-2</v>
      </c>
    </row>
    <row r="885" spans="1:17" x14ac:dyDescent="0.3">
      <c r="A885">
        <f t="shared" si="54"/>
        <v>93.499999999999062</v>
      </c>
      <c r="B885">
        <f t="shared" si="52"/>
        <v>0.987444343937389</v>
      </c>
      <c r="C885">
        <f t="shared" si="53"/>
        <v>3.7121480540159455</v>
      </c>
      <c r="Q885">
        <f t="shared" si="55"/>
        <v>1.2555656062610998E-2</v>
      </c>
    </row>
    <row r="886" spans="1:17" x14ac:dyDescent="0.3">
      <c r="A886">
        <f t="shared" si="54"/>
        <v>93.583333333332391</v>
      </c>
      <c r="B886">
        <f t="shared" si="52"/>
        <v>0.98732239937552413</v>
      </c>
      <c r="C886">
        <f t="shared" si="53"/>
        <v>3.6899284333473563</v>
      </c>
      <c r="Q886">
        <f t="shared" si="55"/>
        <v>1.2677600624475871E-2</v>
      </c>
    </row>
    <row r="887" spans="1:17" x14ac:dyDescent="0.3">
      <c r="A887">
        <f t="shared" si="54"/>
        <v>93.666666666665719</v>
      </c>
      <c r="B887">
        <f t="shared" si="52"/>
        <v>0.98719927641079175</v>
      </c>
      <c r="C887">
        <f t="shared" si="53"/>
        <v>3.6677875607597112</v>
      </c>
      <c r="Q887">
        <f t="shared" si="55"/>
        <v>1.2800723589208252E-2</v>
      </c>
    </row>
    <row r="888" spans="1:17" x14ac:dyDescent="0.3">
      <c r="A888">
        <f t="shared" si="54"/>
        <v>93.749999999999048</v>
      </c>
      <c r="B888">
        <f t="shared" si="52"/>
        <v>0.98707496380679871</v>
      </c>
      <c r="C888">
        <f t="shared" si="53"/>
        <v>3.6457256641546607</v>
      </c>
      <c r="Q888">
        <f t="shared" si="55"/>
        <v>1.2925036193201289E-2</v>
      </c>
    </row>
    <row r="889" spans="1:17" x14ac:dyDescent="0.3">
      <c r="A889">
        <f t="shared" si="54"/>
        <v>93.833333333332376</v>
      </c>
      <c r="B889">
        <f t="shared" si="52"/>
        <v>0.98694945022298053</v>
      </c>
      <c r="C889">
        <f t="shared" si="53"/>
        <v>3.6237429671482624</v>
      </c>
      <c r="Q889">
        <f t="shared" si="55"/>
        <v>1.3050549777019471E-2</v>
      </c>
    </row>
    <row r="890" spans="1:17" x14ac:dyDescent="0.3">
      <c r="A890">
        <f t="shared" si="54"/>
        <v>93.916666666665705</v>
      </c>
      <c r="B890">
        <f t="shared" si="52"/>
        <v>0.98682272421369455</v>
      </c>
      <c r="C890">
        <f t="shared" si="53"/>
        <v>3.6018396890588185</v>
      </c>
      <c r="Q890">
        <f t="shared" si="55"/>
        <v>1.3177275786305453E-2</v>
      </c>
    </row>
    <row r="891" spans="1:17" x14ac:dyDescent="0.3">
      <c r="A891">
        <f t="shared" si="54"/>
        <v>93.999999999999034</v>
      </c>
      <c r="B891">
        <f t="shared" si="52"/>
        <v>0.98669477422730634</v>
      </c>
      <c r="C891">
        <f t="shared" si="53"/>
        <v>3.5800160448952467</v>
      </c>
      <c r="Q891">
        <f t="shared" si="55"/>
        <v>1.3305225772693663E-2</v>
      </c>
    </row>
    <row r="892" spans="1:17" x14ac:dyDescent="0.3">
      <c r="A892">
        <f t="shared" si="54"/>
        <v>94.083333333332362</v>
      </c>
      <c r="B892">
        <f t="shared" si="52"/>
        <v>0.98656558860526899</v>
      </c>
      <c r="C892">
        <f t="shared" si="53"/>
        <v>3.5582722453459974</v>
      </c>
      <c r="Q892">
        <f t="shared" si="55"/>
        <v>1.3434411394731005E-2</v>
      </c>
    </row>
    <row r="893" spans="1:17" x14ac:dyDescent="0.3">
      <c r="A893">
        <f t="shared" si="54"/>
        <v>94.166666666665691</v>
      </c>
      <c r="B893">
        <f t="shared" si="52"/>
        <v>0.98643515558119654</v>
      </c>
      <c r="C893">
        <f t="shared" si="53"/>
        <v>3.5366084967685092</v>
      </c>
      <c r="Q893">
        <f t="shared" si="55"/>
        <v>1.3564844418803457E-2</v>
      </c>
    </row>
    <row r="894" spans="1:17" x14ac:dyDescent="0.3">
      <c r="A894">
        <f t="shared" si="54"/>
        <v>94.249999999999019</v>
      </c>
      <c r="B894">
        <f t="shared" si="52"/>
        <v>0.98630346327992979</v>
      </c>
      <c r="C894">
        <f t="shared" si="53"/>
        <v>3.5150250011792092</v>
      </c>
      <c r="Q894">
        <f t="shared" si="55"/>
        <v>1.3696536720070207E-2</v>
      </c>
    </row>
    <row r="895" spans="1:17" x14ac:dyDescent="0.3">
      <c r="A895">
        <f t="shared" si="54"/>
        <v>94.333333333332348</v>
      </c>
      <c r="B895">
        <f t="shared" si="52"/>
        <v>0.98617049971659543</v>
      </c>
      <c r="C895">
        <f t="shared" si="53"/>
        <v>3.4935219562440629</v>
      </c>
      <c r="Q895">
        <f t="shared" si="55"/>
        <v>1.3829500283404572E-2</v>
      </c>
    </row>
    <row r="896" spans="1:17" x14ac:dyDescent="0.3">
      <c r="A896">
        <f t="shared" si="54"/>
        <v>94.416666666665677</v>
      </c>
      <c r="B896">
        <f t="shared" si="52"/>
        <v>0.98603625279565876</v>
      </c>
      <c r="C896">
        <f t="shared" si="53"/>
        <v>3.4720995552696676</v>
      </c>
      <c r="Q896">
        <f t="shared" si="55"/>
        <v>1.3963747204341237E-2</v>
      </c>
    </row>
    <row r="897" spans="1:17" x14ac:dyDescent="0.3">
      <c r="A897">
        <f t="shared" si="54"/>
        <v>94.499999999999005</v>
      </c>
      <c r="B897">
        <f t="shared" si="52"/>
        <v>0.98590071030996929</v>
      </c>
      <c r="C897">
        <f t="shared" si="53"/>
        <v>3.4507579871948999</v>
      </c>
      <c r="Q897">
        <f t="shared" si="55"/>
        <v>1.4099289690030714E-2</v>
      </c>
    </row>
    <row r="898" spans="1:17" x14ac:dyDescent="0.3">
      <c r="A898">
        <f t="shared" si="54"/>
        <v>94.583333333332334</v>
      </c>
      <c r="B898">
        <f t="shared" si="52"/>
        <v>0.98576385993979943</v>
      </c>
      <c r="C898">
        <f t="shared" si="53"/>
        <v>3.4294974365831101</v>
      </c>
      <c r="Q898">
        <f t="shared" si="55"/>
        <v>1.4236140060200575E-2</v>
      </c>
    </row>
    <row r="899" spans="1:17" x14ac:dyDescent="0.3">
      <c r="A899">
        <f t="shared" si="54"/>
        <v>94.666666666665662</v>
      </c>
      <c r="B899">
        <f t="shared" ref="B899:B962" si="56">EXP(-(conA*cont+conB*conC^A899/LN(conC)*(conC^cont-1)))</f>
        <v>0.98562568925187655</v>
      </c>
      <c r="C899">
        <f t="shared" ref="C899:C962" si="57">cont+nu^cont*B899*C900</f>
        <v>3.4083180836148723</v>
      </c>
      <c r="Q899">
        <f t="shared" si="55"/>
        <v>1.4374310748123453E-2</v>
      </c>
    </row>
    <row r="900" spans="1:17" x14ac:dyDescent="0.3">
      <c r="A900">
        <f t="shared" ref="A900:A963" si="58">A899+1/12</f>
        <v>94.749999999998991</v>
      </c>
      <c r="B900">
        <f t="shared" si="56"/>
        <v>0.9854861856984074</v>
      </c>
      <c r="C900">
        <f t="shared" si="57"/>
        <v>3.3872201040812842</v>
      </c>
      <c r="Q900">
        <f t="shared" ref="Q900:Q963" si="59">1-B900</f>
        <v>1.4513814301592598E-2</v>
      </c>
    </row>
    <row r="901" spans="1:17" x14ac:dyDescent="0.3">
      <c r="A901">
        <f t="shared" si="58"/>
        <v>94.83333333333232</v>
      </c>
      <c r="B901">
        <f t="shared" si="56"/>
        <v>0.9853453366160968</v>
      </c>
      <c r="C901">
        <f t="shared" si="57"/>
        <v>3.3662036693778252</v>
      </c>
      <c r="Q901">
        <f t="shared" si="59"/>
        <v>1.4654663383903199E-2</v>
      </c>
    </row>
    <row r="902" spans="1:17" x14ac:dyDescent="0.3">
      <c r="A902">
        <f t="shared" si="58"/>
        <v>94.916666666665648</v>
      </c>
      <c r="B902">
        <f t="shared" si="56"/>
        <v>0.9852031292251584</v>
      </c>
      <c r="C902">
        <f t="shared" si="57"/>
        <v>3.3452689464987677</v>
      </c>
      <c r="Q902">
        <f t="shared" si="59"/>
        <v>1.4796870774841597E-2</v>
      </c>
    </row>
    <row r="903" spans="1:17" x14ac:dyDescent="0.3">
      <c r="A903">
        <f t="shared" si="58"/>
        <v>94.999999999998977</v>
      </c>
      <c r="B903">
        <f t="shared" si="56"/>
        <v>0.98505955062831885</v>
      </c>
      <c r="C903">
        <f t="shared" si="57"/>
        <v>3.3244160980321458</v>
      </c>
      <c r="Q903">
        <f t="shared" si="59"/>
        <v>1.4940449371681153E-2</v>
      </c>
    </row>
    <row r="904" spans="1:17" x14ac:dyDescent="0.3">
      <c r="A904">
        <f t="shared" si="58"/>
        <v>95.083333333332305</v>
      </c>
      <c r="B904">
        <f t="shared" si="56"/>
        <v>0.98491458780981478</v>
      </c>
      <c r="C904">
        <f t="shared" si="57"/>
        <v>3.3036452821552782</v>
      </c>
      <c r="Q904">
        <f t="shared" si="59"/>
        <v>1.5085412190185221E-2</v>
      </c>
    </row>
    <row r="905" spans="1:17" x14ac:dyDescent="0.3">
      <c r="A905">
        <f t="shared" si="58"/>
        <v>95.166666666665634</v>
      </c>
      <c r="B905">
        <f t="shared" si="56"/>
        <v>0.98476822763438354</v>
      </c>
      <c r="C905">
        <f t="shared" si="57"/>
        <v>3.2829566526308542</v>
      </c>
      <c r="Q905">
        <f t="shared" si="59"/>
        <v>1.5231772365616458E-2</v>
      </c>
    </row>
    <row r="906" spans="1:17" x14ac:dyDescent="0.3">
      <c r="A906">
        <f t="shared" si="58"/>
        <v>95.249999999998963</v>
      </c>
      <c r="B906">
        <f t="shared" si="56"/>
        <v>0.98462045684624544</v>
      </c>
      <c r="C906">
        <f t="shared" si="57"/>
        <v>3.2623503588035696</v>
      </c>
      <c r="Q906">
        <f t="shared" si="59"/>
        <v>1.537954315375456E-2</v>
      </c>
    </row>
    <row r="907" spans="1:17" x14ac:dyDescent="0.3">
      <c r="A907">
        <f t="shared" si="58"/>
        <v>95.333333333332291</v>
      </c>
      <c r="B907">
        <f t="shared" si="56"/>
        <v>0.98447126206808067</v>
      </c>
      <c r="C907">
        <f t="shared" si="57"/>
        <v>3.2418265455973287</v>
      </c>
      <c r="Q907">
        <f t="shared" si="59"/>
        <v>1.5528737931919334E-2</v>
      </c>
    </row>
    <row r="908" spans="1:17" x14ac:dyDescent="0.3">
      <c r="A908">
        <f t="shared" si="58"/>
        <v>95.41666666666562</v>
      </c>
      <c r="B908">
        <f t="shared" si="56"/>
        <v>0.9843206297999979</v>
      </c>
      <c r="C908">
        <f t="shared" si="57"/>
        <v>3.2213853535129986</v>
      </c>
      <c r="Q908">
        <f t="shared" si="59"/>
        <v>1.5679370200002096E-2</v>
      </c>
    </row>
    <row r="909" spans="1:17" x14ac:dyDescent="0.3">
      <c r="A909">
        <f t="shared" si="58"/>
        <v>95.499999999998948</v>
      </c>
      <c r="B909">
        <f t="shared" si="56"/>
        <v>0.98416854641849649</v>
      </c>
      <c r="C909">
        <f t="shared" si="57"/>
        <v>3.2010269186267251</v>
      </c>
      <c r="Q909">
        <f t="shared" si="59"/>
        <v>1.5831453581503507E-2</v>
      </c>
    </row>
    <row r="910" spans="1:17" x14ac:dyDescent="0.3">
      <c r="A910">
        <f t="shared" si="58"/>
        <v>95.583333333332277</v>
      </c>
      <c r="B910">
        <f t="shared" si="56"/>
        <v>0.98401499817542148</v>
      </c>
      <c r="C910">
        <f t="shared" si="57"/>
        <v>3.1807513725888064</v>
      </c>
      <c r="Q910">
        <f t="shared" si="59"/>
        <v>1.5985001824578515E-2</v>
      </c>
    </row>
    <row r="911" spans="1:17" x14ac:dyDescent="0.3">
      <c r="A911">
        <f t="shared" si="58"/>
        <v>95.666666666665606</v>
      </c>
      <c r="B911">
        <f t="shared" si="56"/>
        <v>0.98385997119691138</v>
      </c>
      <c r="C911">
        <f t="shared" si="57"/>
        <v>3.1605588426231233</v>
      </c>
      <c r="Q911">
        <f t="shared" si="59"/>
        <v>1.6140028803088624E-2</v>
      </c>
    </row>
    <row r="912" spans="1:17" x14ac:dyDescent="0.3">
      <c r="A912">
        <f t="shared" si="58"/>
        <v>95.749999999998934</v>
      </c>
      <c r="B912">
        <f t="shared" si="56"/>
        <v>0.98370345148233906</v>
      </c>
      <c r="C912">
        <f t="shared" si="57"/>
        <v>3.1404494515271284</v>
      </c>
      <c r="Q912">
        <f t="shared" si="59"/>
        <v>1.6296548517660936E-2</v>
      </c>
    </row>
    <row r="913" spans="1:17" x14ac:dyDescent="0.3">
      <c r="A913">
        <f t="shared" si="58"/>
        <v>95.833333333332263</v>
      </c>
      <c r="B913">
        <f t="shared" si="56"/>
        <v>0.98354542490324537</v>
      </c>
      <c r="C913">
        <f t="shared" si="57"/>
        <v>3.1204233176723917</v>
      </c>
      <c r="Q913">
        <f t="shared" si="59"/>
        <v>1.6454575096754631E-2</v>
      </c>
    </row>
    <row r="914" spans="1:17" x14ac:dyDescent="0.3">
      <c r="A914">
        <f t="shared" si="58"/>
        <v>95.916666666665591</v>
      </c>
      <c r="B914">
        <f t="shared" si="56"/>
        <v>0.983385877202266</v>
      </c>
      <c r="C914">
        <f t="shared" si="57"/>
        <v>3.1004805550057029</v>
      </c>
      <c r="Q914">
        <f t="shared" si="59"/>
        <v>1.6614122797733999E-2</v>
      </c>
    </row>
    <row r="915" spans="1:17" x14ac:dyDescent="0.3">
      <c r="A915">
        <f t="shared" si="58"/>
        <v>95.99999999999892</v>
      </c>
      <c r="B915">
        <f t="shared" si="56"/>
        <v>0.98322479399205043</v>
      </c>
      <c r="C915">
        <f t="shared" si="57"/>
        <v>3.0806212730507294</v>
      </c>
      <c r="Q915">
        <f t="shared" si="59"/>
        <v>1.6775206007949572E-2</v>
      </c>
    </row>
    <row r="916" spans="1:17" x14ac:dyDescent="0.3">
      <c r="A916">
        <f t="shared" si="58"/>
        <v>96.083333333332249</v>
      </c>
      <c r="B916">
        <f t="shared" si="56"/>
        <v>0.98306216075417518</v>
      </c>
      <c r="C916">
        <f t="shared" si="57"/>
        <v>3.0608455769102312</v>
      </c>
      <c r="Q916">
        <f t="shared" si="59"/>
        <v>1.6937839245824815E-2</v>
      </c>
    </row>
    <row r="917" spans="1:17" x14ac:dyDescent="0.3">
      <c r="A917">
        <f t="shared" si="58"/>
        <v>96.166666666665577</v>
      </c>
      <c r="B917">
        <f t="shared" si="56"/>
        <v>0.9828979628380482</v>
      </c>
      <c r="C917">
        <f t="shared" si="57"/>
        <v>3.0411535672688244</v>
      </c>
      <c r="Q917">
        <f t="shared" si="59"/>
        <v>1.71020371619518E-2</v>
      </c>
    </row>
    <row r="918" spans="1:17" x14ac:dyDescent="0.3">
      <c r="A918">
        <f t="shared" si="58"/>
        <v>96.249999999998906</v>
      </c>
      <c r="B918">
        <f t="shared" si="56"/>
        <v>0.98273218545980767</v>
      </c>
      <c r="C918">
        <f t="shared" si="57"/>
        <v>3.0215453403963033</v>
      </c>
      <c r="Q918">
        <f t="shared" si="59"/>
        <v>1.7267814540192328E-2</v>
      </c>
    </row>
    <row r="919" spans="1:17" x14ac:dyDescent="0.3">
      <c r="A919">
        <f t="shared" si="58"/>
        <v>96.333333333332234</v>
      </c>
      <c r="B919">
        <f t="shared" si="56"/>
        <v>0.98256481370121296</v>
      </c>
      <c r="C919">
        <f t="shared" si="57"/>
        <v>3.0020209881515112</v>
      </c>
      <c r="Q919">
        <f t="shared" si="59"/>
        <v>1.7435186298787042E-2</v>
      </c>
    </row>
    <row r="920" spans="1:17" x14ac:dyDescent="0.3">
      <c r="A920">
        <f t="shared" si="58"/>
        <v>96.416666666665563</v>
      </c>
      <c r="B920">
        <f t="shared" si="56"/>
        <v>0.98239583250852813</v>
      </c>
      <c r="C920">
        <f t="shared" si="57"/>
        <v>2.9825805979867601</v>
      </c>
      <c r="Q920">
        <f t="shared" si="59"/>
        <v>1.7604167491471867E-2</v>
      </c>
    </row>
    <row r="921" spans="1:17" x14ac:dyDescent="0.3">
      <c r="A921">
        <f t="shared" si="58"/>
        <v>96.499999999998892</v>
      </c>
      <c r="B921">
        <f t="shared" si="56"/>
        <v>0.982225226691399</v>
      </c>
      <c r="C921">
        <f t="shared" si="57"/>
        <v>2.9632242529528012</v>
      </c>
      <c r="Q921">
        <f t="shared" si="59"/>
        <v>1.7774773308601E-2</v>
      </c>
    </row>
    <row r="922" spans="1:17" x14ac:dyDescent="0.3">
      <c r="A922">
        <f t="shared" si="58"/>
        <v>96.58333333333222</v>
      </c>
      <c r="B922">
        <f t="shared" si="56"/>
        <v>0.98205298092172322</v>
      </c>
      <c r="C922">
        <f t="shared" si="57"/>
        <v>2.9439520317043422</v>
      </c>
      <c r="Q922">
        <f t="shared" si="59"/>
        <v>1.7947019078276782E-2</v>
      </c>
    </row>
    <row r="923" spans="1:17" x14ac:dyDescent="0.3">
      <c r="A923">
        <f t="shared" si="58"/>
        <v>96.666666666665549</v>
      </c>
      <c r="B923">
        <f t="shared" si="56"/>
        <v>0.98187907973251198</v>
      </c>
      <c r="C923">
        <f t="shared" si="57"/>
        <v>2.9247640085061075</v>
      </c>
      <c r="Q923">
        <f t="shared" si="59"/>
        <v>1.8120920267488017E-2</v>
      </c>
    </row>
    <row r="924" spans="1:17" x14ac:dyDescent="0.3">
      <c r="A924">
        <f t="shared" si="58"/>
        <v>96.749999999998877</v>
      </c>
      <c r="B924">
        <f t="shared" si="56"/>
        <v>0.98170350751674629</v>
      </c>
      <c r="C924">
        <f t="shared" si="57"/>
        <v>2.9056602532394442</v>
      </c>
      <c r="Q924">
        <f t="shared" si="59"/>
        <v>1.8296492483253712E-2</v>
      </c>
    </row>
    <row r="925" spans="1:17" x14ac:dyDescent="0.3">
      <c r="A925">
        <f t="shared" si="58"/>
        <v>96.833333333332206</v>
      </c>
      <c r="B925">
        <f t="shared" si="56"/>
        <v>0.98152624852622483</v>
      </c>
      <c r="C925">
        <f t="shared" si="57"/>
        <v>2.8866408314094678</v>
      </c>
      <c r="Q925">
        <f t="shared" si="59"/>
        <v>1.8473751473775168E-2</v>
      </c>
    </row>
    <row r="926" spans="1:17" x14ac:dyDescent="0.3">
      <c r="A926">
        <f t="shared" si="58"/>
        <v>96.916666666665535</v>
      </c>
      <c r="B926">
        <f t="shared" si="56"/>
        <v>0.98134728687040507</v>
      </c>
      <c r="C926">
        <f t="shared" si="57"/>
        <v>2.8677058041527461</v>
      </c>
      <c r="Q926">
        <f t="shared" si="59"/>
        <v>1.8652713129594933E-2</v>
      </c>
    </row>
    <row r="927" spans="1:17" x14ac:dyDescent="0.3">
      <c r="A927">
        <f t="shared" si="58"/>
        <v>96.999999999998863</v>
      </c>
      <c r="B927">
        <f t="shared" si="56"/>
        <v>0.98116660651523802</v>
      </c>
      <c r="C927">
        <f t="shared" si="57"/>
        <v>2.8488552282455237</v>
      </c>
      <c r="Q927">
        <f t="shared" si="59"/>
        <v>1.8833393484761984E-2</v>
      </c>
    </row>
    <row r="928" spans="1:17" x14ac:dyDescent="0.3">
      <c r="A928">
        <f t="shared" si="58"/>
        <v>97.083333333332192</v>
      </c>
      <c r="B928">
        <f t="shared" si="56"/>
        <v>0.98098419128199477</v>
      </c>
      <c r="C928">
        <f t="shared" si="57"/>
        <v>2.8300891561124764</v>
      </c>
      <c r="Q928">
        <f t="shared" si="59"/>
        <v>1.9015808718005234E-2</v>
      </c>
    </row>
    <row r="929" spans="1:17" x14ac:dyDescent="0.3">
      <c r="A929">
        <f t="shared" si="58"/>
        <v>97.16666666666552</v>
      </c>
      <c r="B929">
        <f t="shared" si="56"/>
        <v>0.98080002484608664</v>
      </c>
      <c r="C929">
        <f t="shared" si="57"/>
        <v>2.8114076358359985</v>
      </c>
      <c r="Q929">
        <f t="shared" si="59"/>
        <v>1.9199975153913362E-2</v>
      </c>
    </row>
    <row r="930" spans="1:17" x14ac:dyDescent="0.3">
      <c r="A930">
        <f t="shared" si="58"/>
        <v>97.249999999998849</v>
      </c>
      <c r="B930">
        <f t="shared" si="56"/>
        <v>0.98061409073587824</v>
      </c>
      <c r="C930">
        <f t="shared" si="57"/>
        <v>2.7928107111660214</v>
      </c>
      <c r="Q930">
        <f t="shared" si="59"/>
        <v>1.9385909264121759E-2</v>
      </c>
    </row>
    <row r="931" spans="1:17" x14ac:dyDescent="0.3">
      <c r="A931">
        <f t="shared" si="58"/>
        <v>97.333333333332178</v>
      </c>
      <c r="B931">
        <f t="shared" si="56"/>
        <v>0.98042637233149299</v>
      </c>
      <c r="C931">
        <f t="shared" si="57"/>
        <v>2.7742984215303568</v>
      </c>
      <c r="Q931">
        <f t="shared" si="59"/>
        <v>1.957362766850701E-2</v>
      </c>
    </row>
    <row r="932" spans="1:17" x14ac:dyDescent="0.3">
      <c r="A932">
        <f t="shared" si="58"/>
        <v>97.416666666665506</v>
      </c>
      <c r="B932">
        <f t="shared" si="56"/>
        <v>0.98023685286361262</v>
      </c>
      <c r="C932">
        <f t="shared" si="57"/>
        <v>2.7558708020455636</v>
      </c>
      <c r="Q932">
        <f t="shared" si="59"/>
        <v>1.9763147136387382E-2</v>
      </c>
    </row>
    <row r="933" spans="1:17" x14ac:dyDescent="0.3">
      <c r="A933">
        <f t="shared" si="58"/>
        <v>97.499999999998835</v>
      </c>
      <c r="B933">
        <f t="shared" si="56"/>
        <v>0.98004551541226825</v>
      </c>
      <c r="C933">
        <f t="shared" si="57"/>
        <v>2.7375278835283354</v>
      </c>
      <c r="Q933">
        <f t="shared" si="59"/>
        <v>1.9954484587731747E-2</v>
      </c>
    </row>
    <row r="934" spans="1:17" x14ac:dyDescent="0.3">
      <c r="A934">
        <f t="shared" si="58"/>
        <v>97.583333333332163</v>
      </c>
      <c r="B934">
        <f t="shared" si="56"/>
        <v>0.97985234290562606</v>
      </c>
      <c r="C934">
        <f t="shared" si="57"/>
        <v>2.7192696925074062</v>
      </c>
      <c r="Q934">
        <f t="shared" si="59"/>
        <v>2.0147657094373939E-2</v>
      </c>
    </row>
    <row r="935" spans="1:17" x14ac:dyDescent="0.3">
      <c r="A935">
        <f t="shared" si="58"/>
        <v>97.666666666665492</v>
      </c>
      <c r="B935">
        <f t="shared" si="56"/>
        <v>0.97965731811876466</v>
      </c>
      <c r="C935">
        <f t="shared" si="57"/>
        <v>2.7010962512359682</v>
      </c>
      <c r="Q935">
        <f t="shared" si="59"/>
        <v>2.0342681881235336E-2</v>
      </c>
    </row>
    <row r="936" spans="1:17" x14ac:dyDescent="0.3">
      <c r="A936">
        <f t="shared" si="58"/>
        <v>97.74999999999882</v>
      </c>
      <c r="B936">
        <f t="shared" si="56"/>
        <v>0.97946042367244623</v>
      </c>
      <c r="C936">
        <f t="shared" si="57"/>
        <v>2.6830075777046027</v>
      </c>
      <c r="Q936">
        <f t="shared" si="59"/>
        <v>2.0539576327553766E-2</v>
      </c>
    </row>
    <row r="937" spans="1:17" x14ac:dyDescent="0.3">
      <c r="A937">
        <f t="shared" si="58"/>
        <v>97.833333333332149</v>
      </c>
      <c r="B937">
        <f t="shared" si="56"/>
        <v>0.9792616420318806</v>
      </c>
      <c r="C937">
        <f t="shared" si="57"/>
        <v>2.6650036856547175</v>
      </c>
      <c r="Q937">
        <f t="shared" si="59"/>
        <v>2.0738357968119403E-2</v>
      </c>
    </row>
    <row r="938" spans="1:17" x14ac:dyDescent="0.3">
      <c r="A938">
        <f t="shared" si="58"/>
        <v>97.916666666665478</v>
      </c>
      <c r="B938">
        <f t="shared" si="56"/>
        <v>0.97906095550548233</v>
      </c>
      <c r="C938">
        <f t="shared" si="57"/>
        <v>2.647084584592486</v>
      </c>
      <c r="Q938">
        <f t="shared" si="59"/>
        <v>2.0939044494517667E-2</v>
      </c>
    </row>
    <row r="939" spans="1:17" x14ac:dyDescent="0.3">
      <c r="A939">
        <f t="shared" si="58"/>
        <v>97.999999999998806</v>
      </c>
      <c r="B939">
        <f t="shared" si="56"/>
        <v>0.97885834624362111</v>
      </c>
      <c r="C939">
        <f t="shared" si="57"/>
        <v>2.6292502798032893</v>
      </c>
      <c r="Q939">
        <f t="shared" si="59"/>
        <v>2.1141653756378886E-2</v>
      </c>
    </row>
    <row r="940" spans="1:17" x14ac:dyDescent="0.3">
      <c r="A940">
        <f t="shared" si="58"/>
        <v>98.083333333332135</v>
      </c>
      <c r="B940">
        <f t="shared" si="56"/>
        <v>0.97865379623736526</v>
      </c>
      <c r="C940">
        <f t="shared" si="57"/>
        <v>2.6115007723666541</v>
      </c>
      <c r="Q940">
        <f t="shared" si="59"/>
        <v>2.1346203762634741E-2</v>
      </c>
    </row>
    <row r="941" spans="1:17" x14ac:dyDescent="0.3">
      <c r="A941">
        <f t="shared" si="58"/>
        <v>98.166666666665463</v>
      </c>
      <c r="B941">
        <f t="shared" si="56"/>
        <v>0.97844728731721808</v>
      </c>
      <c r="C941">
        <f t="shared" si="57"/>
        <v>2.5938360591716796</v>
      </c>
      <c r="Q941">
        <f t="shared" si="59"/>
        <v>2.1552712682781916E-2</v>
      </c>
    </row>
    <row r="942" spans="1:17" x14ac:dyDescent="0.3">
      <c r="A942">
        <f t="shared" si="58"/>
        <v>98.249999999998792</v>
      </c>
      <c r="B942">
        <f t="shared" si="56"/>
        <v>0.97823880115184858</v>
      </c>
      <c r="C942">
        <f t="shared" si="57"/>
        <v>2.576256132932957</v>
      </c>
      <c r="Q942">
        <f t="shared" si="59"/>
        <v>2.176119884815142E-2</v>
      </c>
    </row>
    <row r="943" spans="1:17" x14ac:dyDescent="0.3">
      <c r="A943">
        <f t="shared" si="58"/>
        <v>98.333333333332121</v>
      </c>
      <c r="B943">
        <f t="shared" si="56"/>
        <v>0.97802831924681355</v>
      </c>
      <c r="C943">
        <f t="shared" si="57"/>
        <v>2.5587609822069681</v>
      </c>
      <c r="Q943">
        <f t="shared" si="59"/>
        <v>2.1971680753186451E-2</v>
      </c>
    </row>
    <row r="944" spans="1:17" x14ac:dyDescent="0.3">
      <c r="A944">
        <f t="shared" si="58"/>
        <v>98.416666666665449</v>
      </c>
      <c r="B944">
        <f t="shared" si="56"/>
        <v>0.97781582294327507</v>
      </c>
      <c r="C944">
        <f t="shared" si="57"/>
        <v>2.5413505914089707</v>
      </c>
      <c r="Q944">
        <f t="shared" si="59"/>
        <v>2.218417705672493E-2</v>
      </c>
    </row>
    <row r="945" spans="1:17" x14ac:dyDescent="0.3">
      <c r="A945">
        <f t="shared" si="58"/>
        <v>98.499999999998778</v>
      </c>
      <c r="B945">
        <f t="shared" si="56"/>
        <v>0.97760129341670998</v>
      </c>
      <c r="C945">
        <f t="shared" si="57"/>
        <v>2.5240249408303512</v>
      </c>
      <c r="Q945">
        <f t="shared" si="59"/>
        <v>2.2398706583290018E-2</v>
      </c>
    </row>
    <row r="946" spans="1:17" x14ac:dyDescent="0.3">
      <c r="A946">
        <f t="shared" si="58"/>
        <v>98.583333333332106</v>
      </c>
      <c r="B946">
        <f t="shared" si="56"/>
        <v>0.97738471167561303</v>
      </c>
      <c r="C946">
        <f t="shared" si="57"/>
        <v>2.5067840066564542</v>
      </c>
      <c r="Q946">
        <f t="shared" si="59"/>
        <v>2.2615288324386973E-2</v>
      </c>
    </row>
    <row r="947" spans="1:17" x14ac:dyDescent="0.3">
      <c r="A947">
        <f t="shared" si="58"/>
        <v>98.666666666665435</v>
      </c>
      <c r="B947">
        <f t="shared" si="56"/>
        <v>0.9771660585601939</v>
      </c>
      <c r="C947">
        <f t="shared" si="57"/>
        <v>2.489627760984876</v>
      </c>
      <c r="Q947">
        <f t="shared" si="59"/>
        <v>2.2833941439806105E-2</v>
      </c>
    </row>
    <row r="948" spans="1:17" x14ac:dyDescent="0.3">
      <c r="A948">
        <f t="shared" si="58"/>
        <v>98.749999999998764</v>
      </c>
      <c r="B948">
        <f t="shared" si="56"/>
        <v>0.97694531474106727</v>
      </c>
      <c r="C948">
        <f t="shared" si="57"/>
        <v>2.4725561718442202</v>
      </c>
      <c r="Q948">
        <f t="shared" si="59"/>
        <v>2.3054685258932728E-2</v>
      </c>
    </row>
    <row r="949" spans="1:17" x14ac:dyDescent="0.3">
      <c r="A949">
        <f t="shared" si="58"/>
        <v>98.833333333332092</v>
      </c>
      <c r="B949">
        <f t="shared" si="56"/>
        <v>0.97672246071793689</v>
      </c>
      <c r="C949">
        <f t="shared" si="57"/>
        <v>2.4555692032133107</v>
      </c>
      <c r="Q949">
        <f t="shared" si="59"/>
        <v>2.3277539282063109E-2</v>
      </c>
    </row>
    <row r="950" spans="1:17" x14ac:dyDescent="0.3">
      <c r="A950">
        <f t="shared" si="58"/>
        <v>98.916666666665421</v>
      </c>
      <c r="B950">
        <f t="shared" si="56"/>
        <v>0.97649747681827259</v>
      </c>
      <c r="C950">
        <f t="shared" si="57"/>
        <v>2.4386668150408561</v>
      </c>
      <c r="Q950">
        <f t="shared" si="59"/>
        <v>2.3502523181727408E-2</v>
      </c>
    </row>
    <row r="951" spans="1:17" x14ac:dyDescent="0.3">
      <c r="A951">
        <f t="shared" si="58"/>
        <v>98.999999999998749</v>
      </c>
      <c r="B951">
        <f t="shared" si="56"/>
        <v>0.9762703431959816</v>
      </c>
      <c r="C951">
        <f t="shared" si="57"/>
        <v>2.4218489632655618</v>
      </c>
      <c r="Q951">
        <f t="shared" si="59"/>
        <v>2.3729656804018395E-2</v>
      </c>
    </row>
    <row r="952" spans="1:17" x14ac:dyDescent="0.3">
      <c r="A952">
        <f t="shared" si="58"/>
        <v>99.083333333332078</v>
      </c>
      <c r="B952">
        <f t="shared" si="56"/>
        <v>0.9760410398300734</v>
      </c>
      <c r="C952">
        <f t="shared" si="57"/>
        <v>2.4051155998366838</v>
      </c>
      <c r="Q952">
        <f t="shared" si="59"/>
        <v>2.3958960169926602E-2</v>
      </c>
    </row>
    <row r="953" spans="1:17" x14ac:dyDescent="0.3">
      <c r="A953">
        <f t="shared" si="58"/>
        <v>99.166666666665407</v>
      </c>
      <c r="B953">
        <f t="shared" si="56"/>
        <v>0.97580954652331831</v>
      </c>
      <c r="C953">
        <f t="shared" si="57"/>
        <v>2.3884666727350199</v>
      </c>
      <c r="Q953">
        <f t="shared" si="59"/>
        <v>2.4190453476681695E-2</v>
      </c>
    </row>
    <row r="954" spans="1:17" x14ac:dyDescent="0.3">
      <c r="A954">
        <f t="shared" si="58"/>
        <v>99.249999999998735</v>
      </c>
      <c r="B954">
        <f t="shared" si="56"/>
        <v>0.9755758429008996</v>
      </c>
      <c r="C954">
        <f t="shared" si="57"/>
        <v>2.3719021259943318</v>
      </c>
      <c r="Q954">
        <f t="shared" si="59"/>
        <v>2.4424157099100396E-2</v>
      </c>
    </row>
    <row r="955" spans="1:17" x14ac:dyDescent="0.3">
      <c r="A955">
        <f t="shared" si="58"/>
        <v>99.333333333332064</v>
      </c>
      <c r="B955">
        <f t="shared" si="56"/>
        <v>0.97533990840906049</v>
      </c>
      <c r="C955">
        <f t="shared" si="57"/>
        <v>2.3554218997231944</v>
      </c>
      <c r="Q955">
        <f t="shared" si="59"/>
        <v>2.4660091590939515E-2</v>
      </c>
    </row>
    <row r="956" spans="1:17" x14ac:dyDescent="0.3">
      <c r="A956">
        <f t="shared" si="58"/>
        <v>99.416666666665392</v>
      </c>
      <c r="B956">
        <f t="shared" si="56"/>
        <v>0.97510172231374392</v>
      </c>
      <c r="C956">
        <f t="shared" si="57"/>
        <v>2.3390259301272662</v>
      </c>
      <c r="Q956">
        <f t="shared" si="59"/>
        <v>2.4898277686256076E-2</v>
      </c>
    </row>
    <row r="957" spans="1:17" x14ac:dyDescent="0.3">
      <c r="A957">
        <f t="shared" si="58"/>
        <v>99.499999999998721</v>
      </c>
      <c r="B957">
        <f t="shared" si="56"/>
        <v>0.97486126369922732</v>
      </c>
      <c r="C957">
        <f t="shared" si="57"/>
        <v>2.3227141495319734</v>
      </c>
      <c r="Q957">
        <f t="shared" si="59"/>
        <v>2.5138736300772679E-2</v>
      </c>
    </row>
    <row r="958" spans="1:17" x14ac:dyDescent="0.3">
      <c r="A958">
        <f t="shared" si="58"/>
        <v>99.58333333333205</v>
      </c>
      <c r="B958">
        <f t="shared" si="56"/>
        <v>0.97461851146675127</v>
      </c>
      <c r="C958">
        <f t="shared" si="57"/>
        <v>2.3064864864056069</v>
      </c>
      <c r="Q958">
        <f t="shared" si="59"/>
        <v>2.5381488533248731E-2</v>
      </c>
    </row>
    <row r="959" spans="1:17" x14ac:dyDescent="0.3">
      <c r="A959">
        <f t="shared" si="58"/>
        <v>99.666666666665378</v>
      </c>
      <c r="B959">
        <f t="shared" si="56"/>
        <v>0.97437344433314166</v>
      </c>
      <c r="C959">
        <f t="shared" si="57"/>
        <v>2.2903428653828199</v>
      </c>
      <c r="Q959">
        <f t="shared" si="59"/>
        <v>2.5626555666858342E-2</v>
      </c>
    </row>
    <row r="960" spans="1:17" x14ac:dyDescent="0.3">
      <c r="A960">
        <f t="shared" si="58"/>
        <v>99.749999999998707</v>
      </c>
      <c r="B960">
        <f t="shared" si="56"/>
        <v>0.974126040829428</v>
      </c>
      <c r="C960">
        <f t="shared" si="57"/>
        <v>2.2742832072885286</v>
      </c>
      <c r="Q960">
        <f t="shared" si="59"/>
        <v>2.5873959170572003E-2</v>
      </c>
    </row>
    <row r="961" spans="1:17" x14ac:dyDescent="0.3">
      <c r="A961">
        <f t="shared" si="58"/>
        <v>99.833333333332035</v>
      </c>
      <c r="B961">
        <f t="shared" si="56"/>
        <v>0.97387627929945364</v>
      </c>
      <c r="C961">
        <f t="shared" si="57"/>
        <v>2.2583074291621994</v>
      </c>
      <c r="Q961">
        <f t="shared" si="59"/>
        <v>2.612372070054636E-2</v>
      </c>
    </row>
    <row r="962" spans="1:17" x14ac:dyDescent="0.3">
      <c r="A962">
        <f t="shared" si="58"/>
        <v>99.916666666665364</v>
      </c>
      <c r="B962">
        <f t="shared" si="56"/>
        <v>0.9736241378984829</v>
      </c>
      <c r="C962">
        <f t="shared" si="57"/>
        <v>2.2424154442825297</v>
      </c>
      <c r="Q962">
        <f t="shared" si="59"/>
        <v>2.63758621015171E-2</v>
      </c>
    </row>
    <row r="963" spans="1:17" x14ac:dyDescent="0.3">
      <c r="A963">
        <f t="shared" si="58"/>
        <v>99.999999999998693</v>
      </c>
      <c r="B963">
        <f t="shared" ref="B963:B1026" si="60">EXP(-(conA*cont+conB*conC^A963/LN(conC)*(conC^cont-1)))</f>
        <v>0.97336959459180084</v>
      </c>
      <c r="C963">
        <f t="shared" ref="C963:C1026" si="61">cont+nu^cont*B963*C964</f>
        <v>2.2266071621925039</v>
      </c>
      <c r="Q963">
        <f t="shared" si="59"/>
        <v>2.6630405408199165E-2</v>
      </c>
    </row>
    <row r="964" spans="1:17" x14ac:dyDescent="0.3">
      <c r="A964">
        <f t="shared" ref="A964:A1027" si="62">A963+1/12</f>
        <v>100.08333333333202</v>
      </c>
      <c r="B964">
        <f t="shared" si="60"/>
        <v>0.97311262715330904</v>
      </c>
      <c r="C964">
        <f t="shared" si="61"/>
        <v>2.2108824887248271</v>
      </c>
      <c r="Q964">
        <f t="shared" ref="Q964:Q1027" si="63">1-B964</f>
        <v>2.688737284669096E-2</v>
      </c>
    </row>
    <row r="965" spans="1:17" x14ac:dyDescent="0.3">
      <c r="A965">
        <f t="shared" si="62"/>
        <v>100.16666666666535</v>
      </c>
      <c r="B965">
        <f t="shared" si="60"/>
        <v>0.97285321316411533</v>
      </c>
      <c r="C965">
        <f t="shared" si="61"/>
        <v>2.1952413260277264</v>
      </c>
      <c r="Q965">
        <f t="shared" si="63"/>
        <v>2.7146786835884673E-2</v>
      </c>
    </row>
    <row r="966" spans="1:17" x14ac:dyDescent="0.3">
      <c r="A966">
        <f t="shared" si="62"/>
        <v>100.24999999999868</v>
      </c>
      <c r="B966">
        <f t="shared" si="60"/>
        <v>0.97259133001111897</v>
      </c>
      <c r="C966">
        <f t="shared" si="61"/>
        <v>2.1796835725911166</v>
      </c>
      <c r="Q966">
        <f t="shared" si="63"/>
        <v>2.7408669988881029E-2</v>
      </c>
    </row>
    <row r="967" spans="1:17" x14ac:dyDescent="0.3">
      <c r="A967">
        <f t="shared" si="62"/>
        <v>100.33333333333201</v>
      </c>
      <c r="B967">
        <f t="shared" si="60"/>
        <v>0.9723269548855904</v>
      </c>
      <c r="C967">
        <f t="shared" si="61"/>
        <v>2.1642091232731184</v>
      </c>
      <c r="Q967">
        <f t="shared" si="63"/>
        <v>2.76730451144096E-2</v>
      </c>
    </row>
    <row r="968" spans="1:17" x14ac:dyDescent="0.3">
      <c r="A968">
        <f t="shared" si="62"/>
        <v>100.41666666666534</v>
      </c>
      <c r="B968">
        <f t="shared" si="60"/>
        <v>0.97206006478174645</v>
      </c>
      <c r="C968">
        <f t="shared" si="61"/>
        <v>2.1488178693269302</v>
      </c>
      <c r="Q968">
        <f t="shared" si="63"/>
        <v>2.7939935218253553E-2</v>
      </c>
    </row>
    <row r="969" spans="1:17" x14ac:dyDescent="0.3">
      <c r="A969">
        <f t="shared" si="62"/>
        <v>100.49999999999866</v>
      </c>
      <c r="B969">
        <f t="shared" si="60"/>
        <v>0.9717906364953206</v>
      </c>
      <c r="C969">
        <f t="shared" si="61"/>
        <v>2.1335096984280413</v>
      </c>
      <c r="Q969">
        <f t="shared" si="63"/>
        <v>2.8209363504679397E-2</v>
      </c>
    </row>
    <row r="970" spans="1:17" x14ac:dyDescent="0.3">
      <c r="A970">
        <f t="shared" si="62"/>
        <v>100.58333333333199</v>
      </c>
      <c r="B970">
        <f t="shared" si="60"/>
        <v>0.97151864662212828</v>
      </c>
      <c r="C970">
        <f t="shared" si="61"/>
        <v>2.1182844947017823</v>
      </c>
      <c r="Q970">
        <f t="shared" si="63"/>
        <v>2.8481353377871721E-2</v>
      </c>
    </row>
    <row r="971" spans="1:17" x14ac:dyDescent="0.3">
      <c r="A971">
        <f t="shared" si="62"/>
        <v>100.66666666666532</v>
      </c>
      <c r="B971">
        <f t="shared" si="60"/>
        <v>0.9712440715566284</v>
      </c>
      <c r="C971">
        <f t="shared" si="61"/>
        <v>2.1031421387512088</v>
      </c>
      <c r="Q971">
        <f t="shared" si="63"/>
        <v>2.8755928443371603E-2</v>
      </c>
    </row>
    <row r="972" spans="1:17" x14ac:dyDescent="0.3">
      <c r="A972">
        <f t="shared" si="62"/>
        <v>100.74999999999865</v>
      </c>
      <c r="B972">
        <f t="shared" si="60"/>
        <v>0.97096688749047955</v>
      </c>
      <c r="C972">
        <f t="shared" si="61"/>
        <v>2.0880825076853049</v>
      </c>
      <c r="Q972">
        <f t="shared" si="63"/>
        <v>2.9033112509520453E-2</v>
      </c>
    </row>
    <row r="973" spans="1:17" x14ac:dyDescent="0.3">
      <c r="A973">
        <f t="shared" si="62"/>
        <v>100.83333333333198</v>
      </c>
      <c r="B973">
        <f t="shared" si="60"/>
        <v>0.97068707041109292</v>
      </c>
      <c r="C973">
        <f t="shared" si="61"/>
        <v>2.0731054751475084</v>
      </c>
      <c r="Q973">
        <f t="shared" si="63"/>
        <v>2.9312929588907077E-2</v>
      </c>
    </row>
    <row r="974" spans="1:17" x14ac:dyDescent="0.3">
      <c r="A974">
        <f t="shared" si="62"/>
        <v>100.91666666666531</v>
      </c>
      <c r="B974">
        <f t="shared" si="60"/>
        <v>0.97040459610017982</v>
      </c>
      <c r="C974">
        <f t="shared" si="61"/>
        <v>2.0582109113445437</v>
      </c>
      <c r="Q974">
        <f t="shared" si="63"/>
        <v>2.9595403899820183E-2</v>
      </c>
    </row>
    <row r="975" spans="1:17" x14ac:dyDescent="0.3">
      <c r="A975">
        <f t="shared" si="62"/>
        <v>100.99999999999864</v>
      </c>
      <c r="B975">
        <f t="shared" si="60"/>
        <v>0.97011944013229678</v>
      </c>
      <c r="C975">
        <f t="shared" si="61"/>
        <v>2.0433986830755613</v>
      </c>
      <c r="Q975">
        <f t="shared" si="63"/>
        <v>2.9880559867703216E-2</v>
      </c>
    </row>
    <row r="976" spans="1:17" x14ac:dyDescent="0.3">
      <c r="A976">
        <f t="shared" si="62"/>
        <v>101.08333333333196</v>
      </c>
      <c r="B976">
        <f t="shared" si="60"/>
        <v>0.96983157787338548</v>
      </c>
      <c r="C976">
        <f t="shared" si="61"/>
        <v>2.028668653761573</v>
      </c>
      <c r="Q976">
        <f t="shared" si="63"/>
        <v>3.0168422126614525E-2</v>
      </c>
    </row>
    <row r="977" spans="1:17" x14ac:dyDescent="0.3">
      <c r="A977">
        <f t="shared" si="62"/>
        <v>101.16666666666529</v>
      </c>
      <c r="B977">
        <f t="shared" si="60"/>
        <v>0.96954098447930925</v>
      </c>
      <c r="C977">
        <f t="shared" si="61"/>
        <v>2.0140206834751795</v>
      </c>
      <c r="Q977">
        <f t="shared" si="63"/>
        <v>3.0459015520690746E-2</v>
      </c>
    </row>
    <row r="978" spans="1:17" x14ac:dyDescent="0.3">
      <c r="A978">
        <f t="shared" si="62"/>
        <v>101.24999999999862</v>
      </c>
      <c r="B978">
        <f t="shared" si="60"/>
        <v>0.96924763489438692</v>
      </c>
      <c r="C978">
        <f t="shared" si="61"/>
        <v>1.9994546289705799</v>
      </c>
      <c r="Q978">
        <f t="shared" si="63"/>
        <v>3.0752365105613078E-2</v>
      </c>
    </row>
    <row r="979" spans="1:17" x14ac:dyDescent="0.3">
      <c r="A979">
        <f t="shared" si="62"/>
        <v>101.33333333333195</v>
      </c>
      <c r="B979">
        <f t="shared" si="60"/>
        <v>0.96895150384992179</v>
      </c>
      <c r="C979">
        <f t="shared" si="61"/>
        <v>1.9849703437138602</v>
      </c>
      <c r="Q979">
        <f t="shared" si="63"/>
        <v>3.1048496150078209E-2</v>
      </c>
    </row>
    <row r="980" spans="1:17" x14ac:dyDescent="0.3">
      <c r="A980">
        <f t="shared" si="62"/>
        <v>101.41666666666528</v>
      </c>
      <c r="B980">
        <f t="shared" si="60"/>
        <v>0.96865256586272919</v>
      </c>
      <c r="C980">
        <f t="shared" si="61"/>
        <v>1.9705676779135515</v>
      </c>
      <c r="Q980">
        <f t="shared" si="63"/>
        <v>3.1347434137270813E-2</v>
      </c>
    </row>
    <row r="981" spans="1:17" x14ac:dyDescent="0.3">
      <c r="A981">
        <f t="shared" si="62"/>
        <v>101.49999999999861</v>
      </c>
      <c r="B981">
        <f t="shared" si="60"/>
        <v>0.96835079523365886</v>
      </c>
      <c r="C981">
        <f t="shared" si="61"/>
        <v>1.95624647855145</v>
      </c>
      <c r="Q981">
        <f t="shared" si="63"/>
        <v>3.1649204766341144E-2</v>
      </c>
    </row>
    <row r="982" spans="1:17" x14ac:dyDescent="0.3">
      <c r="A982">
        <f t="shared" si="62"/>
        <v>101.58333333333194</v>
      </c>
      <c r="B982">
        <f t="shared" si="60"/>
        <v>0.96804616604611626</v>
      </c>
      <c r="C982">
        <f t="shared" si="61"/>
        <v>1.9420065894136951</v>
      </c>
      <c r="Q982">
        <f t="shared" si="63"/>
        <v>3.1953833953883737E-2</v>
      </c>
    </row>
    <row r="983" spans="1:17" x14ac:dyDescent="0.3">
      <c r="A983">
        <f t="shared" si="62"/>
        <v>101.66666666666526</v>
      </c>
      <c r="B983">
        <f t="shared" si="60"/>
        <v>0.96773865216458077</v>
      </c>
      <c r="C983">
        <f t="shared" si="61"/>
        <v>1.9278478511220969</v>
      </c>
      <c r="Q983">
        <f t="shared" si="63"/>
        <v>3.226134783541923E-2</v>
      </c>
    </row>
    <row r="984" spans="1:17" x14ac:dyDescent="0.3">
      <c r="A984">
        <f t="shared" si="62"/>
        <v>101.74999999999859</v>
      </c>
      <c r="B984">
        <f t="shared" si="60"/>
        <v>0.96742822723312016</v>
      </c>
      <c r="C984">
        <f t="shared" si="61"/>
        <v>1.9137701011657036</v>
      </c>
      <c r="Q984">
        <f t="shared" si="63"/>
        <v>3.2571772766879836E-2</v>
      </c>
    </row>
    <row r="985" spans="1:17" x14ac:dyDescent="0.3">
      <c r="A985">
        <f t="shared" si="62"/>
        <v>101.83333333333192</v>
      </c>
      <c r="B985">
        <f t="shared" si="60"/>
        <v>0.96711486467390484</v>
      </c>
      <c r="C985">
        <f t="shared" si="61"/>
        <v>1.8997731739326074</v>
      </c>
      <c r="Q985">
        <f t="shared" si="63"/>
        <v>3.2885135326095161E-2</v>
      </c>
    </row>
    <row r="986" spans="1:17" x14ac:dyDescent="0.3">
      <c r="A986">
        <f t="shared" si="62"/>
        <v>101.91666666666525</v>
      </c>
      <c r="B986">
        <f t="shared" si="60"/>
        <v>0.96679853768571822</v>
      </c>
      <c r="C986">
        <f t="shared" si="61"/>
        <v>1.8858569007419761</v>
      </c>
      <c r="Q986">
        <f t="shared" si="63"/>
        <v>3.3201462314281782E-2</v>
      </c>
    </row>
    <row r="987" spans="1:17" x14ac:dyDescent="0.3">
      <c r="A987">
        <f t="shared" si="62"/>
        <v>101.99999999999858</v>
      </c>
      <c r="B987">
        <f t="shared" si="60"/>
        <v>0.96647921924246538</v>
      </c>
      <c r="C987">
        <f t="shared" si="61"/>
        <v>1.8720211098763071</v>
      </c>
      <c r="Q987">
        <f t="shared" si="63"/>
        <v>3.3520780757534618E-2</v>
      </c>
    </row>
    <row r="988" spans="1:17" x14ac:dyDescent="0.3">
      <c r="A988">
        <f t="shared" si="62"/>
        <v>102.08333333333191</v>
      </c>
      <c r="B988">
        <f t="shared" si="60"/>
        <v>0.9661568820916816</v>
      </c>
      <c r="C988">
        <f t="shared" si="61"/>
        <v>1.8582656266138955</v>
      </c>
      <c r="Q988">
        <f t="shared" si="63"/>
        <v>3.3843117908318399E-2</v>
      </c>
    </row>
    <row r="989" spans="1:17" x14ac:dyDescent="0.3">
      <c r="A989">
        <f t="shared" si="62"/>
        <v>102.16666666666524</v>
      </c>
      <c r="B989">
        <f t="shared" si="60"/>
        <v>0.96583149875303698</v>
      </c>
      <c r="C989">
        <f t="shared" si="61"/>
        <v>1.8445902732615085</v>
      </c>
      <c r="Q989">
        <f t="shared" si="63"/>
        <v>3.4168501246963023E-2</v>
      </c>
    </row>
    <row r="990" spans="1:17" x14ac:dyDescent="0.3">
      <c r="A990">
        <f t="shared" si="62"/>
        <v>102.24999999999856</v>
      </c>
      <c r="B990">
        <f t="shared" si="60"/>
        <v>0.96550304151684219</v>
      </c>
      <c r="C990">
        <f t="shared" si="61"/>
        <v>1.83099486918726</v>
      </c>
      <c r="Q990">
        <f t="shared" si="63"/>
        <v>3.4496958483157814E-2</v>
      </c>
    </row>
    <row r="991" spans="1:17" x14ac:dyDescent="0.3">
      <c r="A991">
        <f t="shared" si="62"/>
        <v>102.33333333333189</v>
      </c>
      <c r="B991">
        <f t="shared" si="60"/>
        <v>0.96517148244255069</v>
      </c>
      <c r="C991">
        <f t="shared" si="61"/>
        <v>1.8174792308536774</v>
      </c>
      <c r="Q991">
        <f t="shared" si="63"/>
        <v>3.4828517557449312E-2</v>
      </c>
    </row>
    <row r="992" spans="1:17" x14ac:dyDescent="0.3">
      <c r="A992">
        <f t="shared" si="62"/>
        <v>102.41666666666522</v>
      </c>
      <c r="B992">
        <f t="shared" si="60"/>
        <v>0.96483679335726269</v>
      </c>
      <c r="C992">
        <f t="shared" si="61"/>
        <v>1.8040431718509553</v>
      </c>
      <c r="Q992">
        <f t="shared" si="63"/>
        <v>3.516320664273731E-2</v>
      </c>
    </row>
    <row r="993" spans="1:17" x14ac:dyDescent="0.3">
      <c r="A993">
        <f t="shared" si="62"/>
        <v>102.49999999999855</v>
      </c>
      <c r="B993">
        <f t="shared" si="60"/>
        <v>0.96449894585422635</v>
      </c>
      <c r="C993">
        <f t="shared" si="61"/>
        <v>1.790686502930386</v>
      </c>
      <c r="Q993">
        <f t="shared" si="63"/>
        <v>3.5501054145773647E-2</v>
      </c>
    </row>
    <row r="994" spans="1:17" x14ac:dyDescent="0.3">
      <c r="A994">
        <f t="shared" si="62"/>
        <v>102.58333333333188</v>
      </c>
      <c r="B994">
        <f t="shared" si="60"/>
        <v>0.9641579112913401</v>
      </c>
      <c r="C994">
        <f t="shared" si="61"/>
        <v>1.7774090320379623</v>
      </c>
      <c r="Q994">
        <f t="shared" si="63"/>
        <v>3.5842088708659903E-2</v>
      </c>
    </row>
    <row r="995" spans="1:17" x14ac:dyDescent="0.3">
      <c r="A995">
        <f t="shared" si="62"/>
        <v>102.66666666666521</v>
      </c>
      <c r="B995">
        <f t="shared" si="60"/>
        <v>0.96381366078965391</v>
      </c>
      <c r="C995">
        <f t="shared" si="61"/>
        <v>1.7642105643481432</v>
      </c>
      <c r="Q995">
        <f t="shared" si="63"/>
        <v>3.6186339210346086E-2</v>
      </c>
    </row>
    <row r="996" spans="1:17" x14ac:dyDescent="0.3">
      <c r="A996">
        <f t="shared" si="62"/>
        <v>102.74999999999854</v>
      </c>
      <c r="B996">
        <f t="shared" si="60"/>
        <v>0.96346616523187167</v>
      </c>
      <c r="C996">
        <f t="shared" si="61"/>
        <v>1.7510909022977785</v>
      </c>
      <c r="Q996">
        <f t="shared" si="63"/>
        <v>3.6533834768128326E-2</v>
      </c>
    </row>
    <row r="997" spans="1:17" x14ac:dyDescent="0.3">
      <c r="A997">
        <f t="shared" si="62"/>
        <v>102.83333333333186</v>
      </c>
      <c r="B997">
        <f t="shared" si="60"/>
        <v>0.96311539526085266</v>
      </c>
      <c r="C997">
        <f t="shared" si="61"/>
        <v>1.7380498456201814</v>
      </c>
      <c r="Q997">
        <f t="shared" si="63"/>
        <v>3.6884604739147342E-2</v>
      </c>
    </row>
    <row r="998" spans="1:17" x14ac:dyDescent="0.3">
      <c r="A998">
        <f t="shared" si="62"/>
        <v>102.91666666666519</v>
      </c>
      <c r="B998">
        <f t="shared" si="60"/>
        <v>0.96276132127811542</v>
      </c>
      <c r="C998">
        <f t="shared" si="61"/>
        <v>1.7250871913793446</v>
      </c>
      <c r="Q998">
        <f t="shared" si="63"/>
        <v>3.7238678721884577E-2</v>
      </c>
    </row>
    <row r="999" spans="1:17" x14ac:dyDescent="0.3">
      <c r="A999">
        <f t="shared" si="62"/>
        <v>102.99999999999852</v>
      </c>
      <c r="B999">
        <f t="shared" si="60"/>
        <v>0.96240391344234133</v>
      </c>
      <c r="C999">
        <f t="shared" si="61"/>
        <v>1.7122027340042911</v>
      </c>
      <c r="Q999">
        <f t="shared" si="63"/>
        <v>3.759608655765867E-2</v>
      </c>
    </row>
    <row r="1000" spans="1:17" x14ac:dyDescent="0.3">
      <c r="A1000">
        <f t="shared" si="62"/>
        <v>103.08333333333185</v>
      </c>
      <c r="B1000">
        <f t="shared" si="60"/>
        <v>0.96204314166787941</v>
      </c>
      <c r="C1000">
        <f t="shared" si="61"/>
        <v>1.6993962653235546</v>
      </c>
      <c r="Q1000">
        <f t="shared" si="63"/>
        <v>3.7956858332120591E-2</v>
      </c>
    </row>
    <row r="1001" spans="1:17" x14ac:dyDescent="0.3">
      <c r="A1001">
        <f t="shared" si="62"/>
        <v>103.16666666666518</v>
      </c>
      <c r="B1001">
        <f t="shared" si="60"/>
        <v>0.96167897562325377</v>
      </c>
      <c r="C1001">
        <f t="shared" si="61"/>
        <v>1.6866675745997803</v>
      </c>
      <c r="Q1001">
        <f t="shared" si="63"/>
        <v>3.8321024376746227E-2</v>
      </c>
    </row>
    <row r="1002" spans="1:17" x14ac:dyDescent="0.3">
      <c r="A1002">
        <f t="shared" si="62"/>
        <v>103.24999999999851</v>
      </c>
      <c r="B1002">
        <f t="shared" si="60"/>
        <v>0.96131138472967204</v>
      </c>
      <c r="C1002">
        <f t="shared" si="61"/>
        <v>1.6740164485644404</v>
      </c>
      <c r="Q1002">
        <f t="shared" si="63"/>
        <v>3.8688615270327964E-2</v>
      </c>
    </row>
    <row r="1003" spans="1:17" x14ac:dyDescent="0.3">
      <c r="A1003">
        <f t="shared" si="62"/>
        <v>103.33333333333184</v>
      </c>
      <c r="B1003">
        <f t="shared" si="60"/>
        <v>0.96094033815953595</v>
      </c>
      <c r="C1003">
        <f t="shared" si="61"/>
        <v>1.6614426714526558</v>
      </c>
      <c r="Q1003">
        <f t="shared" si="63"/>
        <v>3.9059661840464055E-2</v>
      </c>
    </row>
    <row r="1004" spans="1:17" x14ac:dyDescent="0.3">
      <c r="A1004">
        <f t="shared" si="62"/>
        <v>103.41666666666517</v>
      </c>
      <c r="B1004">
        <f t="shared" si="60"/>
        <v>0.96056580483495502</v>
      </c>
      <c r="C1004">
        <f t="shared" si="61"/>
        <v>1.6489460250381183</v>
      </c>
      <c r="Q1004">
        <f t="shared" si="63"/>
        <v>3.9434195165044983E-2</v>
      </c>
    </row>
    <row r="1005" spans="1:17" x14ac:dyDescent="0.3">
      <c r="A1005">
        <f t="shared" si="62"/>
        <v>103.49999999999849</v>
      </c>
      <c r="B1005">
        <f t="shared" si="60"/>
        <v>0.96018775342626206</v>
      </c>
      <c r="C1005">
        <f t="shared" si="61"/>
        <v>1.636526288668106</v>
      </c>
      <c r="Q1005">
        <f t="shared" si="63"/>
        <v>3.9812246573737942E-2</v>
      </c>
    </row>
    <row r="1006" spans="1:17" x14ac:dyDescent="0.3">
      <c r="A1006">
        <f t="shared" si="62"/>
        <v>103.58333333333182</v>
      </c>
      <c r="B1006">
        <f t="shared" si="60"/>
        <v>0.95980615235053335</v>
      </c>
      <c r="C1006">
        <f t="shared" si="61"/>
        <v>1.6241832392985849</v>
      </c>
      <c r="Q1006">
        <f t="shared" si="63"/>
        <v>4.0193847649466652E-2</v>
      </c>
    </row>
    <row r="1007" spans="1:17" x14ac:dyDescent="0.3">
      <c r="A1007">
        <f t="shared" si="62"/>
        <v>103.66666666666515</v>
      </c>
      <c r="B1007">
        <f t="shared" si="60"/>
        <v>0.95942096977011038</v>
      </c>
      <c r="C1007">
        <f t="shared" si="61"/>
        <v>1.6119166515293875</v>
      </c>
      <c r="Q1007">
        <f t="shared" si="63"/>
        <v>4.0579030229889623E-2</v>
      </c>
    </row>
    <row r="1008" spans="1:17" x14ac:dyDescent="0.3">
      <c r="A1008">
        <f t="shared" si="62"/>
        <v>103.74999999999848</v>
      </c>
      <c r="B1008">
        <f t="shared" si="60"/>
        <v>0.9590321735911268</v>
      </c>
      <c r="C1008">
        <f t="shared" si="61"/>
        <v>1.5997262976394659</v>
      </c>
      <c r="Q1008">
        <f t="shared" si="63"/>
        <v>4.0967826408873198E-2</v>
      </c>
    </row>
    <row r="1009" spans="1:17" x14ac:dyDescent="0.3">
      <c r="A1009">
        <f t="shared" si="62"/>
        <v>103.83333333333181</v>
      </c>
      <c r="B1009">
        <f t="shared" si="60"/>
        <v>0.9586397314620394</v>
      </c>
      <c r="C1009">
        <f t="shared" si="61"/>
        <v>1.587611947622209</v>
      </c>
      <c r="Q1009">
        <f t="shared" si="63"/>
        <v>4.1360268537960598E-2</v>
      </c>
    </row>
    <row r="1010" spans="1:17" x14ac:dyDescent="0.3">
      <c r="A1010">
        <f t="shared" si="62"/>
        <v>103.91666666666514</v>
      </c>
      <c r="B1010">
        <f t="shared" si="60"/>
        <v>0.9582436107721628</v>
      </c>
      <c r="C1010">
        <f t="shared" si="61"/>
        <v>1.5755733692208158</v>
      </c>
      <c r="Q1010">
        <f t="shared" si="63"/>
        <v>4.1756389227837198E-2</v>
      </c>
    </row>
    <row r="1011" spans="1:17" x14ac:dyDescent="0.3">
      <c r="A1011">
        <f t="shared" si="62"/>
        <v>103.99999999999847</v>
      </c>
      <c r="B1011">
        <f t="shared" si="60"/>
        <v>0.95784377865021031</v>
      </c>
      <c r="C1011">
        <f t="shared" si="61"/>
        <v>1.5636103279637232</v>
      </c>
      <c r="Q1011">
        <f t="shared" si="63"/>
        <v>4.2156221349789691E-2</v>
      </c>
    </row>
    <row r="1012" spans="1:17" x14ac:dyDescent="0.3">
      <c r="A1012">
        <f t="shared" si="62"/>
        <v>104.08333333333179</v>
      </c>
      <c r="B1012">
        <f t="shared" si="60"/>
        <v>0.95744020196283874</v>
      </c>
      <c r="C1012">
        <f t="shared" si="61"/>
        <v>1.5517225872000759</v>
      </c>
      <c r="Q1012">
        <f t="shared" si="63"/>
        <v>4.2559798037161256E-2</v>
      </c>
    </row>
    <row r="1013" spans="1:17" x14ac:dyDescent="0.3">
      <c r="A1013">
        <f t="shared" si="62"/>
        <v>104.16666666666512</v>
      </c>
      <c r="B1013">
        <f t="shared" si="60"/>
        <v>0.95703284731320026</v>
      </c>
      <c r="C1013">
        <f t="shared" si="61"/>
        <v>1.5399099081352339</v>
      </c>
      <c r="Q1013">
        <f t="shared" si="63"/>
        <v>4.2967152686799737E-2</v>
      </c>
    </row>
    <row r="1014" spans="1:17" x14ac:dyDescent="0.3">
      <c r="A1014">
        <f t="shared" si="62"/>
        <v>104.24999999999845</v>
      </c>
      <c r="B1014">
        <f t="shared" si="60"/>
        <v>0.95662168103949896</v>
      </c>
      <c r="C1014">
        <f t="shared" si="61"/>
        <v>1.5281720498663114</v>
      </c>
      <c r="Q1014">
        <f t="shared" si="63"/>
        <v>4.3378318960501039E-2</v>
      </c>
    </row>
    <row r="1015" spans="1:17" x14ac:dyDescent="0.3">
      <c r="A1015">
        <f t="shared" si="62"/>
        <v>104.33333333333178</v>
      </c>
      <c r="B1015">
        <f t="shared" si="60"/>
        <v>0.95620666921355513</v>
      </c>
      <c r="C1015">
        <f t="shared" si="61"/>
        <v>1.5165087694177406</v>
      </c>
      <c r="Q1015">
        <f t="shared" si="63"/>
        <v>4.3793330786444873E-2</v>
      </c>
    </row>
    <row r="1016" spans="1:17" x14ac:dyDescent="0.3">
      <c r="A1016">
        <f t="shared" si="62"/>
        <v>104.41666666666511</v>
      </c>
      <c r="B1016">
        <f t="shared" si="60"/>
        <v>0.95578777763937606</v>
      </c>
      <c r="C1016">
        <f t="shared" si="61"/>
        <v>1.5049198217768507</v>
      </c>
      <c r="Q1016">
        <f t="shared" si="63"/>
        <v>4.4212222360623943E-2</v>
      </c>
    </row>
    <row r="1017" spans="1:17" x14ac:dyDescent="0.3">
      <c r="A1017">
        <f t="shared" si="62"/>
        <v>104.49999999999844</v>
      </c>
      <c r="B1017">
        <f t="shared" si="60"/>
        <v>0.95536497185173352</v>
      </c>
      <c r="C1017">
        <f t="shared" si="61"/>
        <v>1.4934049599294581</v>
      </c>
      <c r="Q1017">
        <f t="shared" si="63"/>
        <v>4.4635028148266476E-2</v>
      </c>
    </row>
    <row r="1018" spans="1:17" x14ac:dyDescent="0.3">
      <c r="A1018">
        <f t="shared" si="62"/>
        <v>104.58333333333177</v>
      </c>
      <c r="B1018">
        <f t="shared" si="60"/>
        <v>0.95493821711475046</v>
      </c>
      <c r="C1018">
        <f t="shared" si="61"/>
        <v>1.4819639348954623</v>
      </c>
      <c r="Q1018">
        <f t="shared" si="63"/>
        <v>4.5061782885249535E-2</v>
      </c>
    </row>
    <row r="1019" spans="1:17" x14ac:dyDescent="0.3">
      <c r="A1019">
        <f t="shared" si="62"/>
        <v>104.66666666666509</v>
      </c>
      <c r="B1019">
        <f t="shared" si="60"/>
        <v>0.95450747842049422</v>
      </c>
      <c r="C1019">
        <f t="shared" si="61"/>
        <v>1.4705964957644375</v>
      </c>
      <c r="Q1019">
        <f t="shared" si="63"/>
        <v>4.5492521579505785E-2</v>
      </c>
    </row>
    <row r="1020" spans="1:17" x14ac:dyDescent="0.3">
      <c r="A1020">
        <f t="shared" si="62"/>
        <v>104.74999999999842</v>
      </c>
      <c r="B1020">
        <f t="shared" si="60"/>
        <v>0.95407272048758007</v>
      </c>
      <c r="C1020">
        <f t="shared" si="61"/>
        <v>1.4593023897312156</v>
      </c>
      <c r="Q1020">
        <f t="shared" si="63"/>
        <v>4.5927279512419927E-2</v>
      </c>
    </row>
    <row r="1021" spans="1:17" x14ac:dyDescent="0.3">
      <c r="A1021">
        <f t="shared" si="62"/>
        <v>104.83333333333175</v>
      </c>
      <c r="B1021">
        <f t="shared" si="60"/>
        <v>0.95363390775978263</v>
      </c>
      <c r="C1021">
        <f t="shared" si="61"/>
        <v>1.4480813621314541</v>
      </c>
      <c r="Q1021">
        <f t="shared" si="63"/>
        <v>4.6366092240217371E-2</v>
      </c>
    </row>
    <row r="1022" spans="1:17" x14ac:dyDescent="0.3">
      <c r="A1022">
        <f t="shared" si="62"/>
        <v>104.91666666666508</v>
      </c>
      <c r="B1022">
        <f t="shared" si="60"/>
        <v>0.9531910044046582</v>
      </c>
      <c r="C1022">
        <f t="shared" si="61"/>
        <v>1.4369331564771821</v>
      </c>
      <c r="Q1022">
        <f t="shared" si="63"/>
        <v>4.6808995595341796E-2</v>
      </c>
    </row>
    <row r="1023" spans="1:17" x14ac:dyDescent="0.3">
      <c r="A1023">
        <f t="shared" si="62"/>
        <v>104.99999999999841</v>
      </c>
      <c r="B1023">
        <f t="shared" si="60"/>
        <v>0.95274397431217561</v>
      </c>
      <c r="C1023">
        <f t="shared" si="61"/>
        <v>1.4258575144923173</v>
      </c>
      <c r="Q1023">
        <f t="shared" si="63"/>
        <v>4.7256025687824388E-2</v>
      </c>
    </row>
    <row r="1024" spans="1:17" x14ac:dyDescent="0.3">
      <c r="A1024">
        <f t="shared" si="62"/>
        <v>105.08333333333174</v>
      </c>
      <c r="B1024">
        <f t="shared" si="60"/>
        <v>0.95229278109335969</v>
      </c>
      <c r="C1024">
        <f t="shared" si="61"/>
        <v>1.4148541761481495</v>
      </c>
      <c r="Q1024">
        <f t="shared" si="63"/>
        <v>4.7707218906640314E-2</v>
      </c>
    </row>
    <row r="1025" spans="1:17" x14ac:dyDescent="0.3">
      <c r="A1025">
        <f t="shared" si="62"/>
        <v>105.16666666666507</v>
      </c>
      <c r="B1025">
        <f t="shared" si="60"/>
        <v>0.95183738807894402</v>
      </c>
      <c r="C1025">
        <f t="shared" si="61"/>
        <v>1.4039228796987822</v>
      </c>
      <c r="Q1025">
        <f t="shared" si="63"/>
        <v>4.8162611921055976E-2</v>
      </c>
    </row>
    <row r="1026" spans="1:17" x14ac:dyDescent="0.3">
      <c r="A1026">
        <f t="shared" si="62"/>
        <v>105.24999999999839</v>
      </c>
      <c r="B1026">
        <f t="shared" si="60"/>
        <v>0.95137775831803673</v>
      </c>
      <c r="C1026">
        <f t="shared" si="61"/>
        <v>1.3930633617165284</v>
      </c>
      <c r="Q1026">
        <f t="shared" si="63"/>
        <v>4.8622241681963274E-2</v>
      </c>
    </row>
    <row r="1027" spans="1:17" x14ac:dyDescent="0.3">
      <c r="A1027">
        <f t="shared" si="62"/>
        <v>105.33333333333172</v>
      </c>
      <c r="B1027">
        <f t="shared" ref="B1027:B1090" si="64">EXP(-(conA*cont+conB*conC^A1027/LN(conC)*(conC^cont-1)))</f>
        <v>0.95091385457679789</v>
      </c>
      <c r="C1027">
        <f t="shared" ref="C1027:C1090" si="65">cont+nu^cont*B1027*C1028</f>
        <v>1.3822753571272528</v>
      </c>
      <c r="Q1027">
        <f t="shared" si="63"/>
        <v>4.908614542320211E-2</v>
      </c>
    </row>
    <row r="1028" spans="1:17" x14ac:dyDescent="0.3">
      <c r="A1028">
        <f t="shared" ref="A1028:A1091" si="66">A1027+1/12</f>
        <v>105.41666666666505</v>
      </c>
      <c r="B1028">
        <f t="shared" si="64"/>
        <v>0.95044563933712944</v>
      </c>
      <c r="C1028">
        <f t="shared" si="65"/>
        <v>1.371558599245654</v>
      </c>
      <c r="Q1028">
        <f t="shared" ref="Q1028:Q1091" si="67">1-B1028</f>
        <v>4.9554360662870556E-2</v>
      </c>
    </row>
    <row r="1029" spans="1:17" x14ac:dyDescent="0.3">
      <c r="A1029">
        <f t="shared" si="66"/>
        <v>105.49999999999838</v>
      </c>
      <c r="B1029">
        <f t="shared" si="64"/>
        <v>0.94997307479537962</v>
      </c>
      <c r="C1029">
        <f t="shared" si="65"/>
        <v>1.3609128198104836</v>
      </c>
      <c r="Q1029">
        <f t="shared" si="67"/>
        <v>5.0026925204620376E-2</v>
      </c>
    </row>
    <row r="1030" spans="1:17" x14ac:dyDescent="0.3">
      <c r="A1030">
        <f t="shared" si="66"/>
        <v>105.58333333333171</v>
      </c>
      <c r="B1030">
        <f t="shared" si="64"/>
        <v>0.94949612286105955</v>
      </c>
      <c r="C1030">
        <f t="shared" si="65"/>
        <v>1.3503377490196917</v>
      </c>
      <c r="Q1030">
        <f t="shared" si="67"/>
        <v>5.0503877138940445E-2</v>
      </c>
    </row>
    <row r="1031" spans="1:17" x14ac:dyDescent="0.3">
      <c r="A1031">
        <f t="shared" si="66"/>
        <v>105.66666666666504</v>
      </c>
      <c r="B1031">
        <f t="shared" si="64"/>
        <v>0.94901474515557604</v>
      </c>
      <c r="C1031">
        <f t="shared" si="65"/>
        <v>1.3398331155654974</v>
      </c>
      <c r="Q1031">
        <f t="shared" si="67"/>
        <v>5.0985254844423955E-2</v>
      </c>
    </row>
    <row r="1032" spans="1:17" x14ac:dyDescent="0.3">
      <c r="A1032">
        <f t="shared" si="66"/>
        <v>105.74999999999837</v>
      </c>
      <c r="B1032">
        <f t="shared" si="64"/>
        <v>0.94852890301097814</v>
      </c>
      <c r="C1032">
        <f t="shared" si="65"/>
        <v>1.3293986466693755</v>
      </c>
      <c r="Q1032">
        <f t="shared" si="67"/>
        <v>5.1471096989021858E-2</v>
      </c>
    </row>
    <row r="1033" spans="1:17" x14ac:dyDescent="0.3">
      <c r="A1033">
        <f t="shared" si="66"/>
        <v>105.83333333333169</v>
      </c>
      <c r="B1033">
        <f t="shared" si="64"/>
        <v>0.94803855746872023</v>
      </c>
      <c r="C1033">
        <f t="shared" si="65"/>
        <v>1.3190340681169557</v>
      </c>
      <c r="Q1033">
        <f t="shared" si="67"/>
        <v>5.1961442531279767E-2</v>
      </c>
    </row>
    <row r="1034" spans="1:17" x14ac:dyDescent="0.3">
      <c r="A1034">
        <f t="shared" si="66"/>
        <v>105.91666666666502</v>
      </c>
      <c r="B1034">
        <f t="shared" si="64"/>
        <v>0.94754366927844103</v>
      </c>
      <c r="C1034">
        <f t="shared" si="65"/>
        <v>1.3087391042928262</v>
      </c>
      <c r="Q1034">
        <f t="shared" si="67"/>
        <v>5.2456330721558975E-2</v>
      </c>
    </row>
    <row r="1035" spans="1:17" x14ac:dyDescent="0.3">
      <c r="A1035">
        <f t="shared" si="66"/>
        <v>105.99999999999835</v>
      </c>
      <c r="B1035">
        <f t="shared" si="64"/>
        <v>0.94704419889675939</v>
      </c>
      <c r="C1035">
        <f t="shared" si="65"/>
        <v>1.2985134782152394</v>
      </c>
      <c r="Q1035">
        <f t="shared" si="67"/>
        <v>5.2955801103240607E-2</v>
      </c>
    </row>
    <row r="1036" spans="1:17" x14ac:dyDescent="0.3">
      <c r="A1036">
        <f t="shared" si="66"/>
        <v>106.08333333333168</v>
      </c>
      <c r="B1036">
        <f t="shared" si="64"/>
        <v>0.94654010648608866</v>
      </c>
      <c r="C1036">
        <f t="shared" si="65"/>
        <v>1.2883569115707107</v>
      </c>
      <c r="Q1036">
        <f t="shared" si="67"/>
        <v>5.3459893513911338E-2</v>
      </c>
    </row>
    <row r="1037" spans="1:17" x14ac:dyDescent="0.3">
      <c r="A1037">
        <f t="shared" si="66"/>
        <v>106.16666666666501</v>
      </c>
      <c r="B1037">
        <f t="shared" si="64"/>
        <v>0.9460313519134681</v>
      </c>
      <c r="C1037">
        <f t="shared" si="65"/>
        <v>1.2782691247485072</v>
      </c>
      <c r="Q1037">
        <f t="shared" si="67"/>
        <v>5.3968648086531901E-2</v>
      </c>
    </row>
    <row r="1038" spans="1:17" x14ac:dyDescent="0.3">
      <c r="A1038">
        <f t="shared" si="66"/>
        <v>106.24999999999834</v>
      </c>
      <c r="B1038">
        <f t="shared" si="64"/>
        <v>0.94551789474941339</v>
      </c>
      <c r="C1038">
        <f t="shared" si="65"/>
        <v>1.2682498368750206</v>
      </c>
      <c r="Q1038">
        <f t="shared" si="67"/>
        <v>5.448210525058661E-2</v>
      </c>
    </row>
    <row r="1039" spans="1:17" x14ac:dyDescent="0.3">
      <c r="A1039">
        <f t="shared" si="66"/>
        <v>106.33333333333167</v>
      </c>
      <c r="B1039">
        <f t="shared" si="64"/>
        <v>0.94499969426678809</v>
      </c>
      <c r="C1039">
        <f t="shared" si="65"/>
        <v>1.2582987658480189</v>
      </c>
      <c r="Q1039">
        <f t="shared" si="67"/>
        <v>5.5000305733211907E-2</v>
      </c>
    </row>
    <row r="1040" spans="1:17" x14ac:dyDescent="0.3">
      <c r="A1040">
        <f t="shared" si="66"/>
        <v>106.41666666666499</v>
      </c>
      <c r="B1040">
        <f t="shared" si="64"/>
        <v>0.94447670943969342</v>
      </c>
      <c r="C1040">
        <f t="shared" si="65"/>
        <v>1.2484156283707706</v>
      </c>
      <c r="Q1040">
        <f t="shared" si="67"/>
        <v>5.5523290560306582E-2</v>
      </c>
    </row>
    <row r="1041" spans="1:17" x14ac:dyDescent="0.3">
      <c r="A1041">
        <f t="shared" si="66"/>
        <v>106.49999999999832</v>
      </c>
      <c r="B1041">
        <f t="shared" si="64"/>
        <v>0.94394889894238099</v>
      </c>
      <c r="C1041">
        <f t="shared" si="65"/>
        <v>1.238600139986038</v>
      </c>
      <c r="Q1041">
        <f t="shared" si="67"/>
        <v>5.6051101057619013E-2</v>
      </c>
    </row>
    <row r="1042" spans="1:17" x14ac:dyDescent="0.3">
      <c r="A1042">
        <f t="shared" si="66"/>
        <v>106.58333333333165</v>
      </c>
      <c r="B1042">
        <f t="shared" si="64"/>
        <v>0.94341622114818591</v>
      </c>
      <c r="C1042">
        <f t="shared" si="65"/>
        <v>1.2288520151099336</v>
      </c>
      <c r="Q1042">
        <f t="shared" si="67"/>
        <v>5.6583778851814093E-2</v>
      </c>
    </row>
    <row r="1043" spans="1:17" x14ac:dyDescent="0.3">
      <c r="A1043">
        <f t="shared" si="66"/>
        <v>106.66666666666498</v>
      </c>
      <c r="B1043">
        <f t="shared" si="64"/>
        <v>0.94287863412848283</v>
      </c>
      <c r="C1043">
        <f t="shared" si="65"/>
        <v>1.2191709670656339</v>
      </c>
      <c r="Q1043">
        <f t="shared" si="67"/>
        <v>5.7121365871517171E-2</v>
      </c>
    </row>
    <row r="1044" spans="1:17" x14ac:dyDescent="0.3">
      <c r="A1044">
        <f t="shared" si="66"/>
        <v>106.74999999999831</v>
      </c>
      <c r="B1044">
        <f t="shared" si="64"/>
        <v>0.94233609565166609</v>
      </c>
      <c r="C1044">
        <f t="shared" si="65"/>
        <v>1.2095567081169483</v>
      </c>
      <c r="Q1044">
        <f t="shared" si="67"/>
        <v>5.7663904348333905E-2</v>
      </c>
    </row>
    <row r="1045" spans="1:17" x14ac:dyDescent="0.3">
      <c r="A1045">
        <f t="shared" si="66"/>
        <v>106.83333333333164</v>
      </c>
      <c r="B1045">
        <f t="shared" si="64"/>
        <v>0.94178856318215243</v>
      </c>
      <c r="C1045">
        <f t="shared" si="65"/>
        <v>1.2000089495017341</v>
      </c>
      <c r="Q1045">
        <f t="shared" si="67"/>
        <v>5.8211436817847573E-2</v>
      </c>
    </row>
    <row r="1046" spans="1:17" x14ac:dyDescent="0.3">
      <c r="A1046">
        <f t="shared" si="66"/>
        <v>106.91666666666497</v>
      </c>
      <c r="B1046">
        <f t="shared" si="64"/>
        <v>0.94123599387941004</v>
      </c>
      <c r="C1046">
        <f t="shared" si="65"/>
        <v>1.1905274014651579</v>
      </c>
      <c r="Q1046">
        <f t="shared" si="67"/>
        <v>5.8764006120589962E-2</v>
      </c>
    </row>
    <row r="1047" spans="1:17" x14ac:dyDescent="0.3">
      <c r="A1047">
        <f t="shared" si="66"/>
        <v>106.99999999999829</v>
      </c>
      <c r="B1047">
        <f t="shared" si="64"/>
        <v>0.94067834459701216</v>
      </c>
      <c r="C1047">
        <f t="shared" si="65"/>
        <v>1.1811117732927934</v>
      </c>
      <c r="Q1047">
        <f t="shared" si="67"/>
        <v>5.9321655402987838E-2</v>
      </c>
    </row>
    <row r="1048" spans="1:17" x14ac:dyDescent="0.3">
      <c r="A1048">
        <f t="shared" si="66"/>
        <v>107.08333333333162</v>
      </c>
      <c r="B1048">
        <f t="shared" si="64"/>
        <v>0.94011557188171746</v>
      </c>
      <c r="C1048">
        <f t="shared" si="65"/>
        <v>1.1717617733435555</v>
      </c>
      <c r="Q1048">
        <f t="shared" si="67"/>
        <v>5.988442811828254E-2</v>
      </c>
    </row>
    <row r="1049" spans="1:17" x14ac:dyDescent="0.3">
      <c r="A1049">
        <f t="shared" si="66"/>
        <v>107.16666666666495</v>
      </c>
      <c r="B1049">
        <f t="shared" si="64"/>
        <v>0.93954763197257862</v>
      </c>
      <c r="C1049">
        <f t="shared" si="65"/>
        <v>1.1624771090824648</v>
      </c>
      <c r="Q1049">
        <f t="shared" si="67"/>
        <v>6.0452368027421377E-2</v>
      </c>
    </row>
    <row r="1050" spans="1:17" x14ac:dyDescent="0.3">
      <c r="A1050">
        <f t="shared" si="66"/>
        <v>107.24999999999828</v>
      </c>
      <c r="B1050">
        <f t="shared" si="64"/>
        <v>0.93897448080007773</v>
      </c>
      <c r="C1050">
        <f t="shared" si="65"/>
        <v>1.1532574871132357</v>
      </c>
      <c r="Q1050">
        <f t="shared" si="67"/>
        <v>6.1025519199922273E-2</v>
      </c>
    </row>
    <row r="1051" spans="1:17" x14ac:dyDescent="0.3">
      <c r="A1051">
        <f t="shared" si="66"/>
        <v>107.33333333333161</v>
      </c>
      <c r="B1051">
        <f t="shared" si="64"/>
        <v>0.93839607398529123</v>
      </c>
      <c r="C1051">
        <f t="shared" si="65"/>
        <v>1.1441026132106868</v>
      </c>
      <c r="Q1051">
        <f t="shared" si="67"/>
        <v>6.1603926014708765E-2</v>
      </c>
    </row>
    <row r="1052" spans="1:17" x14ac:dyDescent="0.3">
      <c r="A1052">
        <f t="shared" si="66"/>
        <v>107.41666666666494</v>
      </c>
      <c r="B1052">
        <f t="shared" si="64"/>
        <v>0.93781236683908575</v>
      </c>
      <c r="C1052">
        <f t="shared" si="65"/>
        <v>1.1350121923529701</v>
      </c>
      <c r="Q1052">
        <f t="shared" si="67"/>
        <v>6.2187633160914246E-2</v>
      </c>
    </row>
    <row r="1053" spans="1:17" x14ac:dyDescent="0.3">
      <c r="A1053">
        <f t="shared" si="66"/>
        <v>107.49999999999827</v>
      </c>
      <c r="B1053">
        <f t="shared" si="64"/>
        <v>0.93722331436134299</v>
      </c>
      <c r="C1053">
        <f t="shared" si="65"/>
        <v>1.1259859287536098</v>
      </c>
      <c r="Q1053">
        <f t="shared" si="67"/>
        <v>6.2776685638657015E-2</v>
      </c>
    </row>
    <row r="1054" spans="1:17" x14ac:dyDescent="0.3">
      <c r="A1054">
        <f t="shared" si="66"/>
        <v>107.58333333333159</v>
      </c>
      <c r="B1054">
        <f t="shared" si="64"/>
        <v>0.93662887124021821</v>
      </c>
      <c r="C1054">
        <f t="shared" si="65"/>
        <v>1.1170235258933521</v>
      </c>
      <c r="Q1054">
        <f t="shared" si="67"/>
        <v>6.3371128759781792E-2</v>
      </c>
    </row>
    <row r="1055" spans="1:17" x14ac:dyDescent="0.3">
      <c r="A1055">
        <f t="shared" si="66"/>
        <v>107.66666666666492</v>
      </c>
      <c r="B1055">
        <f t="shared" si="64"/>
        <v>0.93602899185143018</v>
      </c>
      <c r="C1055">
        <f t="shared" si="65"/>
        <v>1.1081246865518197</v>
      </c>
      <c r="Q1055">
        <f t="shared" si="67"/>
        <v>6.3971008148569819E-2</v>
      </c>
    </row>
    <row r="1056" spans="1:17" x14ac:dyDescent="0.3">
      <c r="A1056">
        <f t="shared" si="66"/>
        <v>107.74999999999825</v>
      </c>
      <c r="B1056">
        <f t="shared" si="64"/>
        <v>0.93542363025758501</v>
      </c>
      <c r="C1056">
        <f t="shared" si="65"/>
        <v>1.0992891128389666</v>
      </c>
      <c r="Q1056">
        <f t="shared" si="67"/>
        <v>6.4576369742414985E-2</v>
      </c>
    </row>
    <row r="1057" spans="1:17" x14ac:dyDescent="0.3">
      <c r="A1057">
        <f t="shared" si="66"/>
        <v>107.83333333333158</v>
      </c>
      <c r="B1057">
        <f t="shared" si="64"/>
        <v>0.93481274020753546</v>
      </c>
      <c r="C1057">
        <f t="shared" si="65"/>
        <v>1.0905165062263302</v>
      </c>
      <c r="Q1057">
        <f t="shared" si="67"/>
        <v>6.5187259792464536E-2</v>
      </c>
    </row>
    <row r="1058" spans="1:17" x14ac:dyDescent="0.3">
      <c r="A1058">
        <f t="shared" si="66"/>
        <v>107.91666666666491</v>
      </c>
      <c r="B1058">
        <f t="shared" si="64"/>
        <v>0.93419627513577441</v>
      </c>
      <c r="C1058">
        <f t="shared" si="65"/>
        <v>1.081806567578077</v>
      </c>
      <c r="Q1058">
        <f t="shared" si="67"/>
        <v>6.5803724864225588E-2</v>
      </c>
    </row>
    <row r="1059" spans="1:17" x14ac:dyDescent="0.3">
      <c r="A1059">
        <f t="shared" si="66"/>
        <v>107.99999999999824</v>
      </c>
      <c r="B1059">
        <f t="shared" si="64"/>
        <v>0.93357418816186644</v>
      </c>
      <c r="C1059">
        <f t="shared" si="65"/>
        <v>1.0731589971818383</v>
      </c>
      <c r="Q1059">
        <f t="shared" si="67"/>
        <v>6.6425811838133564E-2</v>
      </c>
    </row>
    <row r="1060" spans="1:17" x14ac:dyDescent="0.3">
      <c r="A1060">
        <f t="shared" si="66"/>
        <v>108.08333333333157</v>
      </c>
      <c r="B1060">
        <f t="shared" si="64"/>
        <v>0.93294643208991668</v>
      </c>
      <c r="C1060">
        <f t="shared" si="65"/>
        <v>1.0645734947793317</v>
      </c>
      <c r="Q1060">
        <f t="shared" si="67"/>
        <v>6.7053567910083323E-2</v>
      </c>
    </row>
    <row r="1061" spans="1:17" x14ac:dyDescent="0.3">
      <c r="A1061">
        <f t="shared" si="66"/>
        <v>108.1666666666649</v>
      </c>
      <c r="B1061">
        <f t="shared" si="64"/>
        <v>0.93231295940807701</v>
      </c>
      <c r="C1061">
        <f t="shared" si="65"/>
        <v>1.0560497595967653</v>
      </c>
      <c r="Q1061">
        <f t="shared" si="67"/>
        <v>6.7687040591922987E-2</v>
      </c>
    </row>
    <row r="1062" spans="1:17" x14ac:dyDescent="0.3">
      <c r="A1062">
        <f t="shared" si="66"/>
        <v>108.24999999999822</v>
      </c>
      <c r="B1062">
        <f t="shared" si="64"/>
        <v>0.93167372228809475</v>
      </c>
      <c r="C1062">
        <f t="shared" si="65"/>
        <v>1.047587490375022</v>
      </c>
      <c r="Q1062">
        <f t="shared" si="67"/>
        <v>6.8326277711905248E-2</v>
      </c>
    </row>
    <row r="1063" spans="1:17" x14ac:dyDescent="0.3">
      <c r="A1063">
        <f t="shared" si="66"/>
        <v>108.33333333333155</v>
      </c>
      <c r="B1063">
        <f t="shared" si="64"/>
        <v>0.93102867258489941</v>
      </c>
      <c r="C1063">
        <f t="shared" si="65"/>
        <v>1.0391863853996193</v>
      </c>
      <c r="Q1063">
        <f t="shared" si="67"/>
        <v>6.8971327415100592E-2</v>
      </c>
    </row>
    <row r="1064" spans="1:17" x14ac:dyDescent="0.3">
      <c r="A1064">
        <f t="shared" si="66"/>
        <v>108.41666666666488</v>
      </c>
      <c r="B1064">
        <f t="shared" si="64"/>
        <v>0.93037776183623355</v>
      </c>
      <c r="C1064">
        <f t="shared" si="65"/>
        <v>1.0308461425304425</v>
      </c>
      <c r="Q1064">
        <f t="shared" si="67"/>
        <v>6.9622238163766448E-2</v>
      </c>
    </row>
    <row r="1065" spans="1:17" x14ac:dyDescent="0.3">
      <c r="A1065">
        <f t="shared" si="66"/>
        <v>108.49999999999821</v>
      </c>
      <c r="B1065">
        <f t="shared" si="64"/>
        <v>0.92972094126232585</v>
      </c>
      <c r="C1065">
        <f t="shared" si="65"/>
        <v>1.0225664592312478</v>
      </c>
      <c r="Q1065">
        <f t="shared" si="67"/>
        <v>7.0279058737674149E-2</v>
      </c>
    </row>
    <row r="1066" spans="1:17" x14ac:dyDescent="0.3">
      <c r="A1066">
        <f t="shared" si="66"/>
        <v>108.58333333333154</v>
      </c>
      <c r="B1066">
        <f t="shared" si="64"/>
        <v>0.92905816176560774</v>
      </c>
      <c r="C1066">
        <f t="shared" si="65"/>
        <v>1.0143470325989312</v>
      </c>
      <c r="Q1066">
        <f t="shared" si="67"/>
        <v>7.0941838234392263E-2</v>
      </c>
    </row>
    <row r="1067" spans="1:17" x14ac:dyDescent="0.3">
      <c r="A1067">
        <f t="shared" si="66"/>
        <v>108.66666666666487</v>
      </c>
      <c r="B1067">
        <f t="shared" si="64"/>
        <v>0.9283893739304776</v>
      </c>
      <c r="C1067">
        <f t="shared" si="65"/>
        <v>1.0061875593925635</v>
      </c>
      <c r="Q1067">
        <f t="shared" si="67"/>
        <v>7.1610626069522398E-2</v>
      </c>
    </row>
    <row r="1068" spans="1:17" x14ac:dyDescent="0.3">
      <c r="A1068">
        <f t="shared" si="66"/>
        <v>108.7499999999982</v>
      </c>
      <c r="B1068">
        <f t="shared" si="64"/>
        <v>0.92771452802310894</v>
      </c>
      <c r="C1068">
        <f t="shared" si="65"/>
        <v>0.99808773606218371</v>
      </c>
      <c r="Q1068">
        <f t="shared" si="67"/>
        <v>7.2285471976891058E-2</v>
      </c>
    </row>
    <row r="1069" spans="1:17" x14ac:dyDescent="0.3">
      <c r="A1069">
        <f t="shared" si="66"/>
        <v>108.83333333333152</v>
      </c>
      <c r="B1069">
        <f t="shared" si="64"/>
        <v>0.92703357399130859</v>
      </c>
      <c r="C1069">
        <f t="shared" si="65"/>
        <v>0.99004725877735311</v>
      </c>
      <c r="Q1069">
        <f t="shared" si="67"/>
        <v>7.296642600869141E-2</v>
      </c>
    </row>
    <row r="1070" spans="1:17" x14ac:dyDescent="0.3">
      <c r="A1070">
        <f t="shared" si="66"/>
        <v>108.91666666666485</v>
      </c>
      <c r="B1070">
        <f t="shared" si="64"/>
        <v>0.92634646146442257</v>
      </c>
      <c r="C1070">
        <f t="shared" si="65"/>
        <v>0.982065823455464</v>
      </c>
      <c r="Q1070">
        <f t="shared" si="67"/>
        <v>7.3653538535577434E-2</v>
      </c>
    </row>
    <row r="1071" spans="1:17" x14ac:dyDescent="0.3">
      <c r="A1071">
        <f t="shared" si="66"/>
        <v>108.99999999999818</v>
      </c>
      <c r="B1071">
        <f t="shared" si="64"/>
        <v>0.92565313975329289</v>
      </c>
      <c r="C1071">
        <f t="shared" si="65"/>
        <v>0.97414312578980167</v>
      </c>
      <c r="Q1071">
        <f t="shared" si="67"/>
        <v>7.4346860246707114E-2</v>
      </c>
    </row>
    <row r="1072" spans="1:17" x14ac:dyDescent="0.3">
      <c r="A1072">
        <f t="shared" si="66"/>
        <v>109.08333333333151</v>
      </c>
      <c r="B1072">
        <f t="shared" si="64"/>
        <v>0.92495355785026601</v>
      </c>
      <c r="C1072">
        <f t="shared" si="65"/>
        <v>0.96627886127735696</v>
      </c>
      <c r="Q1072">
        <f t="shared" si="67"/>
        <v>7.5046442149733994E-2</v>
      </c>
    </row>
    <row r="1073" spans="1:17" x14ac:dyDescent="0.3">
      <c r="A1073">
        <f t="shared" si="66"/>
        <v>109.16666666666484</v>
      </c>
      <c r="B1073">
        <f t="shared" si="64"/>
        <v>0.9242476644292531</v>
      </c>
      <c r="C1073">
        <f t="shared" si="65"/>
        <v>0.95847272524638705</v>
      </c>
      <c r="Q1073">
        <f t="shared" si="67"/>
        <v>7.5752335570746898E-2</v>
      </c>
    </row>
    <row r="1074" spans="1:17" x14ac:dyDescent="0.3">
      <c r="A1074">
        <f t="shared" si="66"/>
        <v>109.24999999999817</v>
      </c>
      <c r="B1074">
        <f t="shared" si="64"/>
        <v>0.92353540784584665</v>
      </c>
      <c r="C1074">
        <f t="shared" si="65"/>
        <v>0.95072441288372322</v>
      </c>
      <c r="Q1074">
        <f t="shared" si="67"/>
        <v>7.6464592154153355E-2</v>
      </c>
    </row>
    <row r="1075" spans="1:17" x14ac:dyDescent="0.3">
      <c r="A1075">
        <f t="shared" si="66"/>
        <v>109.3333333333315</v>
      </c>
      <c r="B1075">
        <f t="shared" si="64"/>
        <v>0.92281673613749027</v>
      </c>
      <c r="C1075">
        <f t="shared" si="65"/>
        <v>0.94303361926182072</v>
      </c>
      <c r="Q1075">
        <f t="shared" si="67"/>
        <v>7.7183263862509732E-2</v>
      </c>
    </row>
    <row r="1076" spans="1:17" x14ac:dyDescent="0.3">
      <c r="A1076">
        <f t="shared" si="66"/>
        <v>109.41666666666482</v>
      </c>
      <c r="B1076">
        <f t="shared" si="64"/>
        <v>0.92209159702370636</v>
      </c>
      <c r="C1076">
        <f t="shared" si="65"/>
        <v>0.93540003936555116</v>
      </c>
      <c r="Q1076">
        <f t="shared" si="67"/>
        <v>7.7908402976293645E-2</v>
      </c>
    </row>
    <row r="1077" spans="1:17" x14ac:dyDescent="0.3">
      <c r="A1077">
        <f t="shared" si="66"/>
        <v>109.49999999999815</v>
      </c>
      <c r="B1077">
        <f t="shared" si="64"/>
        <v>0.92135993790638271</v>
      </c>
      <c r="C1077">
        <f t="shared" si="65"/>
        <v>0.92782336811873489</v>
      </c>
      <c r="Q1077">
        <f t="shared" si="67"/>
        <v>7.8640062093617291E-2</v>
      </c>
    </row>
    <row r="1078" spans="1:17" x14ac:dyDescent="0.3">
      <c r="A1078">
        <f t="shared" si="66"/>
        <v>109.58333333333148</v>
      </c>
      <c r="B1078">
        <f t="shared" si="64"/>
        <v>0.92062170587011727</v>
      </c>
      <c r="C1078">
        <f t="shared" si="65"/>
        <v>0.9203033004104102</v>
      </c>
      <c r="Q1078">
        <f t="shared" si="67"/>
        <v>7.9378294129882732E-2</v>
      </c>
    </row>
    <row r="1079" spans="1:17" x14ac:dyDescent="0.3">
      <c r="A1079">
        <f t="shared" si="66"/>
        <v>109.66666666666481</v>
      </c>
      <c r="B1079">
        <f t="shared" si="64"/>
        <v>0.91987684768262534</v>
      </c>
      <c r="C1079">
        <f t="shared" si="65"/>
        <v>0.91283953112083915</v>
      </c>
      <c r="Q1079">
        <f t="shared" si="67"/>
        <v>8.0123152317374657E-2</v>
      </c>
    </row>
    <row r="1080" spans="1:17" x14ac:dyDescent="0.3">
      <c r="A1080">
        <f t="shared" si="66"/>
        <v>109.74999999999814</v>
      </c>
      <c r="B1080">
        <f t="shared" si="64"/>
        <v>0.91912530979520901</v>
      </c>
      <c r="C1080">
        <f t="shared" si="65"/>
        <v>0.90543175514724616</v>
      </c>
      <c r="Q1080">
        <f t="shared" si="67"/>
        <v>8.0874690204790989E-2</v>
      </c>
    </row>
    <row r="1081" spans="1:17" x14ac:dyDescent="0.3">
      <c r="A1081">
        <f t="shared" si="66"/>
        <v>109.83333333333147</v>
      </c>
      <c r="B1081">
        <f t="shared" si="64"/>
        <v>0.91836703834328925</v>
      </c>
      <c r="C1081">
        <f t="shared" si="65"/>
        <v>0.89807966742929024</v>
      </c>
      <c r="Q1081">
        <f t="shared" si="67"/>
        <v>8.1632961656710745E-2</v>
      </c>
    </row>
    <row r="1082" spans="1:17" x14ac:dyDescent="0.3">
      <c r="A1082">
        <f t="shared" si="66"/>
        <v>109.9166666666648</v>
      </c>
      <c r="B1082">
        <f t="shared" si="64"/>
        <v>0.91760197914700592</v>
      </c>
      <c r="C1082">
        <f t="shared" si="65"/>
        <v>0.89078296297426696</v>
      </c>
      <c r="Q1082">
        <f t="shared" si="67"/>
        <v>8.2398020852994081E-2</v>
      </c>
    </row>
    <row r="1083" spans="1:17" x14ac:dyDescent="0.3">
      <c r="A1083">
        <f t="shared" si="66"/>
        <v>109.99999999999812</v>
      </c>
      <c r="B1083">
        <f t="shared" si="64"/>
        <v>0.91683007771188296</v>
      </c>
      <c r="C1083">
        <f t="shared" si="65"/>
        <v>0.8835413368820404</v>
      </c>
      <c r="Q1083">
        <f t="shared" si="67"/>
        <v>8.3169922288117037E-2</v>
      </c>
    </row>
    <row r="1084" spans="1:17" x14ac:dyDescent="0.3">
      <c r="A1084">
        <f t="shared" si="66"/>
        <v>110.08333333333145</v>
      </c>
      <c r="B1084">
        <f t="shared" si="64"/>
        <v>0.9160512792295622</v>
      </c>
      <c r="C1084">
        <f t="shared" si="65"/>
        <v>0.87635448436970143</v>
      </c>
      <c r="Q1084">
        <f t="shared" si="67"/>
        <v>8.3948720770437801E-2</v>
      </c>
    </row>
    <row r="1085" spans="1:17" x14ac:dyDescent="0.3">
      <c r="A1085">
        <f t="shared" si="66"/>
        <v>110.16666666666478</v>
      </c>
      <c r="B1085">
        <f t="shared" si="64"/>
        <v>0.91526552857860877</v>
      </c>
      <c r="C1085">
        <f t="shared" si="65"/>
        <v>0.86922210079595441</v>
      </c>
      <c r="Q1085">
        <f t="shared" si="67"/>
        <v>8.4734471421391233E-2</v>
      </c>
    </row>
    <row r="1086" spans="1:17" x14ac:dyDescent="0.3">
      <c r="A1086">
        <f t="shared" si="66"/>
        <v>110.24999999999811</v>
      </c>
      <c r="B1086">
        <f t="shared" si="64"/>
        <v>0.91447277032538621</v>
      </c>
      <c r="C1086">
        <f t="shared" si="65"/>
        <v>0.8621438816852266</v>
      </c>
      <c r="Q1086">
        <f t="shared" si="67"/>
        <v>8.5527229674613792E-2</v>
      </c>
    </row>
    <row r="1087" spans="1:17" x14ac:dyDescent="0.3">
      <c r="A1087">
        <f t="shared" si="66"/>
        <v>110.33333333333144</v>
      </c>
      <c r="B1087">
        <f t="shared" si="64"/>
        <v>0.91367294872500693</v>
      </c>
      <c r="C1087">
        <f t="shared" si="65"/>
        <v>0.85511952275150382</v>
      </c>
      <c r="Q1087">
        <f t="shared" si="67"/>
        <v>8.6327051274993072E-2</v>
      </c>
    </row>
    <row r="1088" spans="1:17" x14ac:dyDescent="0.3">
      <c r="A1088">
        <f t="shared" si="66"/>
        <v>110.41666666666477</v>
      </c>
      <c r="B1088">
        <f t="shared" si="64"/>
        <v>0.91286600772235627</v>
      </c>
      <c r="C1088">
        <f t="shared" si="65"/>
        <v>0.84814871992188678</v>
      </c>
      <c r="Q1088">
        <f t="shared" si="67"/>
        <v>8.7133992277643735E-2</v>
      </c>
    </row>
    <row r="1089" spans="1:17" x14ac:dyDescent="0.3">
      <c r="A1089">
        <f t="shared" si="66"/>
        <v>110.4999999999981</v>
      </c>
      <c r="B1089">
        <f t="shared" si="64"/>
        <v>0.91205189095319339</v>
      </c>
      <c r="C1089">
        <f t="shared" si="65"/>
        <v>0.84123116935987019</v>
      </c>
      <c r="Q1089">
        <f t="shared" si="67"/>
        <v>8.7948109046806611E-2</v>
      </c>
    </row>
    <row r="1090" spans="1:17" x14ac:dyDescent="0.3">
      <c r="A1090">
        <f t="shared" si="66"/>
        <v>110.58333333333142</v>
      </c>
      <c r="B1090">
        <f t="shared" si="64"/>
        <v>0.91123054174533114</v>
      </c>
      <c r="C1090">
        <f t="shared" si="65"/>
        <v>0.83436656748834259</v>
      </c>
      <c r="Q1090">
        <f t="shared" si="67"/>
        <v>8.8769458254668865E-2</v>
      </c>
    </row>
    <row r="1091" spans="1:17" x14ac:dyDescent="0.3">
      <c r="A1091">
        <f t="shared" si="66"/>
        <v>110.66666666666475</v>
      </c>
      <c r="B1091">
        <f t="shared" ref="B1091:B1154" si="68">EXP(-(conA*cont+conB*conC^A1091/LN(conC)*(conC^cont-1)))</f>
        <v>0.91040190311989522</v>
      </c>
      <c r="C1091">
        <f t="shared" ref="C1091:C1154" si="69">cont+nu^cont*B1091*C1092</f>
        <v>0.8275546110123061</v>
      </c>
      <c r="Q1091">
        <f t="shared" si="67"/>
        <v>8.9598096880104783E-2</v>
      </c>
    </row>
    <row r="1092" spans="1:17" x14ac:dyDescent="0.3">
      <c r="A1092">
        <f t="shared" ref="A1092:A1155" si="70">A1091+1/12</f>
        <v>110.74999999999808</v>
      </c>
      <c r="B1092">
        <f t="shared" si="68"/>
        <v>0.90956591779266605</v>
      </c>
      <c r="C1092">
        <f t="shared" si="69"/>
        <v>0.82079499694131497</v>
      </c>
      <c r="Q1092">
        <f t="shared" ref="Q1092:Q1155" si="71">1-B1092</f>
        <v>9.0434082207333955E-2</v>
      </c>
    </row>
    <row r="1093" spans="1:17" x14ac:dyDescent="0.3">
      <c r="A1093">
        <f t="shared" si="70"/>
        <v>110.83333333333141</v>
      </c>
      <c r="B1093">
        <f t="shared" si="68"/>
        <v>0.90872252817550359</v>
      </c>
      <c r="C1093">
        <f t="shared" si="69"/>
        <v>0.81408742261163269</v>
      </c>
      <c r="Q1093">
        <f t="shared" si="71"/>
        <v>9.1277471824496414E-2</v>
      </c>
    </row>
    <row r="1094" spans="1:17" x14ac:dyDescent="0.3">
      <c r="A1094">
        <f t="shared" si="70"/>
        <v>110.91666666666474</v>
      </c>
      <c r="B1094">
        <f t="shared" si="68"/>
        <v>0.90787167637785648</v>
      </c>
      <c r="C1094">
        <f t="shared" si="69"/>
        <v>0.80743158570810636</v>
      </c>
      <c r="Q1094">
        <f t="shared" si="71"/>
        <v>9.2128323622143515E-2</v>
      </c>
    </row>
    <row r="1095" spans="1:17" x14ac:dyDescent="0.3">
      <c r="A1095">
        <f t="shared" si="70"/>
        <v>110.99999999999807</v>
      </c>
      <c r="B1095">
        <f t="shared" si="68"/>
        <v>0.90701330420836157</v>
      </c>
      <c r="C1095">
        <f t="shared" si="69"/>
        <v>0.80082718428575961</v>
      </c>
      <c r="Q1095">
        <f t="shared" si="71"/>
        <v>9.298669579163843E-2</v>
      </c>
    </row>
    <row r="1096" spans="1:17" x14ac:dyDescent="0.3">
      <c r="A1096">
        <f t="shared" si="70"/>
        <v>111.0833333333314</v>
      </c>
      <c r="B1096">
        <f t="shared" si="68"/>
        <v>0.90614735317652828</v>
      </c>
      <c r="C1096">
        <f t="shared" si="69"/>
        <v>0.79427391679110015</v>
      </c>
      <c r="Q1096">
        <f t="shared" si="71"/>
        <v>9.3852646823471719E-2</v>
      </c>
    </row>
    <row r="1097" spans="1:17" x14ac:dyDescent="0.3">
      <c r="A1097">
        <f t="shared" si="70"/>
        <v>111.16666666666472</v>
      </c>
      <c r="B1097">
        <f t="shared" si="68"/>
        <v>0.90527376449451735</v>
      </c>
      <c r="C1097">
        <f t="shared" si="69"/>
        <v>0.78777148208314518</v>
      </c>
      <c r="Q1097">
        <f t="shared" si="71"/>
        <v>9.4726235505482648E-2</v>
      </c>
    </row>
    <row r="1098" spans="1:17" x14ac:dyDescent="0.3">
      <c r="A1098">
        <f t="shared" si="70"/>
        <v>111.24999999999805</v>
      </c>
      <c r="B1098">
        <f t="shared" si="68"/>
        <v>0.90439247907901088</v>
      </c>
      <c r="C1098">
        <f t="shared" si="69"/>
        <v>0.78131957945416231</v>
      </c>
      <c r="Q1098">
        <f t="shared" si="71"/>
        <v>9.560752092098912E-2</v>
      </c>
    </row>
    <row r="1099" spans="1:17" x14ac:dyDescent="0.3">
      <c r="A1099">
        <f t="shared" si="70"/>
        <v>111.33333333333138</v>
      </c>
      <c r="B1099">
        <f t="shared" si="68"/>
        <v>0.9035034375531763</v>
      </c>
      <c r="C1099">
        <f t="shared" si="69"/>
        <v>0.77491790865012511</v>
      </c>
      <c r="Q1099">
        <f t="shared" si="71"/>
        <v>9.6496562446823697E-2</v>
      </c>
    </row>
    <row r="1100" spans="1:17" x14ac:dyDescent="0.3">
      <c r="A1100">
        <f t="shared" si="70"/>
        <v>111.41666666666471</v>
      </c>
      <c r="B1100">
        <f t="shared" si="68"/>
        <v>0.9026065802487292</v>
      </c>
      <c r="C1100">
        <f t="shared" si="69"/>
        <v>0.76856616989088622</v>
      </c>
      <c r="Q1100">
        <f t="shared" si="71"/>
        <v>9.7393419751270804E-2</v>
      </c>
    </row>
    <row r="1101" spans="1:17" x14ac:dyDescent="0.3">
      <c r="A1101">
        <f t="shared" si="70"/>
        <v>111.49999999999804</v>
      </c>
      <c r="B1101">
        <f t="shared" si="68"/>
        <v>0.9017018472080921</v>
      </c>
      <c r="C1101">
        <f t="shared" si="69"/>
        <v>0.76226406389006318</v>
      </c>
      <c r="Q1101">
        <f t="shared" si="71"/>
        <v>9.82981527919079E-2</v>
      </c>
    </row>
    <row r="1102" spans="1:17" x14ac:dyDescent="0.3">
      <c r="A1102">
        <f t="shared" si="70"/>
        <v>111.58333333333137</v>
      </c>
      <c r="B1102">
        <f t="shared" si="68"/>
        <v>0.90078917818665705</v>
      </c>
      <c r="C1102">
        <f t="shared" si="69"/>
        <v>0.756011291874642</v>
      </c>
      <c r="Q1102">
        <f t="shared" si="71"/>
        <v>9.9210821813342953E-2</v>
      </c>
    </row>
    <row r="1103" spans="1:17" x14ac:dyDescent="0.3">
      <c r="A1103">
        <f t="shared" si="70"/>
        <v>111.6666666666647</v>
      </c>
      <c r="B1103">
        <f t="shared" si="68"/>
        <v>0.89986851265514789</v>
      </c>
      <c r="C1103">
        <f t="shared" si="69"/>
        <v>0.74980755560429346</v>
      </c>
      <c r="Q1103">
        <f t="shared" si="71"/>
        <v>0.10013148734485211</v>
      </c>
    </row>
    <row r="1104" spans="1:17" x14ac:dyDescent="0.3">
      <c r="A1104">
        <f t="shared" si="70"/>
        <v>111.74999999999802</v>
      </c>
      <c r="B1104">
        <f t="shared" si="68"/>
        <v>0.89893978980208833</v>
      </c>
      <c r="C1104">
        <f t="shared" si="69"/>
        <v>0.74365255739040714</v>
      </c>
      <c r="Q1104">
        <f t="shared" si="71"/>
        <v>0.10106021019791167</v>
      </c>
    </row>
    <row r="1105" spans="1:17" x14ac:dyDescent="0.3">
      <c r="A1105">
        <f t="shared" si="70"/>
        <v>111.83333333333135</v>
      </c>
      <c r="B1105">
        <f t="shared" si="68"/>
        <v>0.89800294853637852</v>
      </c>
      <c r="C1105">
        <f t="shared" si="69"/>
        <v>0.73754600011483962</v>
      </c>
      <c r="Q1105">
        <f t="shared" si="71"/>
        <v>0.10199705146362148</v>
      </c>
    </row>
    <row r="1106" spans="1:17" x14ac:dyDescent="0.3">
      <c r="A1106">
        <f t="shared" si="70"/>
        <v>111.91666666666468</v>
      </c>
      <c r="B1106">
        <f t="shared" si="68"/>
        <v>0.89705792748997759</v>
      </c>
      <c r="C1106">
        <f t="shared" si="69"/>
        <v>0.73148758724837781</v>
      </c>
      <c r="Q1106">
        <f t="shared" si="71"/>
        <v>0.10294207251002241</v>
      </c>
    </row>
    <row r="1107" spans="1:17" x14ac:dyDescent="0.3">
      <c r="A1107">
        <f t="shared" si="70"/>
        <v>111.99999999999801</v>
      </c>
      <c r="B1107">
        <f t="shared" si="68"/>
        <v>0.89610466502069963</v>
      </c>
      <c r="C1107">
        <f t="shared" si="69"/>
        <v>0.72547702286892013</v>
      </c>
      <c r="Q1107">
        <f t="shared" si="71"/>
        <v>0.10389533497930037</v>
      </c>
    </row>
    <row r="1108" spans="1:17" x14ac:dyDescent="0.3">
      <c r="A1108">
        <f t="shared" si="70"/>
        <v>112.08333333333134</v>
      </c>
      <c r="B1108">
        <f t="shared" si="68"/>
        <v>0.89514309921512203</v>
      </c>
      <c r="C1108">
        <f t="shared" si="69"/>
        <v>0.7195140116793719</v>
      </c>
      <c r="Q1108">
        <f t="shared" si="71"/>
        <v>0.10485690078487797</v>
      </c>
    </row>
    <row r="1109" spans="1:17" x14ac:dyDescent="0.3">
      <c r="A1109">
        <f t="shared" si="70"/>
        <v>112.16666666666467</v>
      </c>
      <c r="B1109">
        <f t="shared" si="68"/>
        <v>0.89417316789160839</v>
      </c>
      <c r="C1109">
        <f t="shared" si="69"/>
        <v>0.71359825902525886</v>
      </c>
      <c r="Q1109">
        <f t="shared" si="71"/>
        <v>0.10582683210839161</v>
      </c>
    </row>
    <row r="1110" spans="1:17" x14ac:dyDescent="0.3">
      <c r="A1110">
        <f t="shared" si="70"/>
        <v>112.249999999998</v>
      </c>
      <c r="B1110">
        <f t="shared" si="68"/>
        <v>0.89319480860345124</v>
      </c>
      <c r="C1110">
        <f t="shared" si="69"/>
        <v>0.7077294709120574</v>
      </c>
      <c r="Q1110">
        <f t="shared" si="71"/>
        <v>0.10680519139654876</v>
      </c>
    </row>
    <row r="1111" spans="1:17" x14ac:dyDescent="0.3">
      <c r="A1111">
        <f t="shared" si="70"/>
        <v>112.33333333333132</v>
      </c>
      <c r="B1111">
        <f t="shared" si="68"/>
        <v>0.89220795864213276</v>
      </c>
      <c r="C1111">
        <f t="shared" si="69"/>
        <v>0.70190735402224236</v>
      </c>
      <c r="Q1111">
        <f t="shared" si="71"/>
        <v>0.10779204135786724</v>
      </c>
    </row>
    <row r="1112" spans="1:17" x14ac:dyDescent="0.3">
      <c r="A1112">
        <f t="shared" si="70"/>
        <v>112.41666666666465</v>
      </c>
      <c r="B1112">
        <f t="shared" si="68"/>
        <v>0.89121255504070818</v>
      </c>
      <c r="C1112">
        <f t="shared" si="69"/>
        <v>0.69613161573205307</v>
      </c>
      <c r="Q1112">
        <f t="shared" si="71"/>
        <v>0.10878744495929182</v>
      </c>
    </row>
    <row r="1113" spans="1:17" x14ac:dyDescent="0.3">
      <c r="A1113">
        <f t="shared" si="70"/>
        <v>112.49999999999798</v>
      </c>
      <c r="B1113">
        <f t="shared" si="68"/>
        <v>0.89020853457731408</v>
      </c>
      <c r="C1113">
        <f t="shared" si="69"/>
        <v>0.6904019641279785</v>
      </c>
      <c r="Q1113">
        <f t="shared" si="71"/>
        <v>0.10979146542268592</v>
      </c>
    </row>
    <row r="1114" spans="1:17" x14ac:dyDescent="0.3">
      <c r="A1114">
        <f t="shared" si="70"/>
        <v>112.58333333333131</v>
      </c>
      <c r="B1114">
        <f t="shared" si="68"/>
        <v>0.88919583377880307</v>
      </c>
      <c r="C1114">
        <f t="shared" si="69"/>
        <v>0.6847181080229624</v>
      </c>
      <c r="Q1114">
        <f t="shared" si="71"/>
        <v>0.11080416622119693</v>
      </c>
    </row>
    <row r="1115" spans="1:17" x14ac:dyDescent="0.3">
      <c r="A1115">
        <f t="shared" si="70"/>
        <v>112.66666666666464</v>
      </c>
      <c r="B1115">
        <f t="shared" si="68"/>
        <v>0.88817438892450784</v>
      </c>
      <c r="C1115">
        <f t="shared" si="69"/>
        <v>0.67907975697232781</v>
      </c>
      <c r="Q1115">
        <f t="shared" si="71"/>
        <v>0.11182561107549216</v>
      </c>
    </row>
    <row r="1116" spans="1:17" x14ac:dyDescent="0.3">
      <c r="A1116">
        <f t="shared" si="70"/>
        <v>112.74999999999797</v>
      </c>
      <c r="B1116">
        <f t="shared" si="68"/>
        <v>0.88714413605013698</v>
      </c>
      <c r="C1116">
        <f t="shared" si="69"/>
        <v>0.67348662128942383</v>
      </c>
      <c r="Q1116">
        <f t="shared" si="71"/>
        <v>0.11285586394986302</v>
      </c>
    </row>
    <row r="1117" spans="1:17" x14ac:dyDescent="0.3">
      <c r="A1117">
        <f t="shared" si="70"/>
        <v>112.8333333333313</v>
      </c>
      <c r="B1117">
        <f t="shared" si="68"/>
        <v>0.8861050109518035</v>
      </c>
      <c r="C1117">
        <f t="shared" si="69"/>
        <v>0.66793841206099358</v>
      </c>
      <c r="Q1117">
        <f t="shared" si="71"/>
        <v>0.1138949890481965</v>
      </c>
    </row>
    <row r="1118" spans="1:17" x14ac:dyDescent="0.3">
      <c r="A1118">
        <f t="shared" si="70"/>
        <v>112.91666666666463</v>
      </c>
      <c r="B1118">
        <f t="shared" si="68"/>
        <v>0.88505694919019218</v>
      </c>
      <c r="C1118">
        <f t="shared" si="69"/>
        <v>0.66243484116226625</v>
      </c>
      <c r="Q1118">
        <f t="shared" si="71"/>
        <v>0.11494305080980782</v>
      </c>
    </row>
    <row r="1119" spans="1:17" x14ac:dyDescent="0.3">
      <c r="A1119">
        <f t="shared" si="70"/>
        <v>112.99999999999795</v>
      </c>
      <c r="B1119">
        <f t="shared" si="68"/>
        <v>0.8839998860948628</v>
      </c>
      <c r="C1119">
        <f t="shared" si="69"/>
        <v>0.65697562127177167</v>
      </c>
      <c r="Q1119">
        <f t="shared" si="71"/>
        <v>0.1160001139051372</v>
      </c>
    </row>
    <row r="1120" spans="1:17" x14ac:dyDescent="0.3">
      <c r="A1120">
        <f t="shared" si="70"/>
        <v>113.08333333333128</v>
      </c>
      <c r="B1120">
        <f t="shared" si="68"/>
        <v>0.88293375676869712</v>
      </c>
      <c r="C1120">
        <f t="shared" si="69"/>
        <v>0.65156046588588123</v>
      </c>
      <c r="Q1120">
        <f t="shared" si="71"/>
        <v>0.11706624323130288</v>
      </c>
    </row>
    <row r="1121" spans="1:17" x14ac:dyDescent="0.3">
      <c r="A1121">
        <f t="shared" si="70"/>
        <v>113.16666666666461</v>
      </c>
      <c r="B1121">
        <f t="shared" si="68"/>
        <v>0.88185849609248901</v>
      </c>
      <c r="C1121">
        <f t="shared" si="69"/>
        <v>0.64618908933307417</v>
      </c>
      <c r="Q1121">
        <f t="shared" si="71"/>
        <v>0.11814150390751099</v>
      </c>
    </row>
    <row r="1122" spans="1:17" x14ac:dyDescent="0.3">
      <c r="A1122">
        <f t="shared" si="70"/>
        <v>113.24999999999794</v>
      </c>
      <c r="B1122">
        <f t="shared" si="68"/>
        <v>0.88077403872967974</v>
      </c>
      <c r="C1122">
        <f t="shared" si="69"/>
        <v>0.64086120678793135</v>
      </c>
      <c r="Q1122">
        <f t="shared" si="71"/>
        <v>0.11922596127032026</v>
      </c>
    </row>
    <row r="1123" spans="1:17" x14ac:dyDescent="0.3">
      <c r="A1123">
        <f t="shared" si="70"/>
        <v>113.33333333333127</v>
      </c>
      <c r="B1123">
        <f t="shared" si="68"/>
        <v>0.87968031913124434</v>
      </c>
      <c r="C1123">
        <f t="shared" si="69"/>
        <v>0.63557653428485694</v>
      </c>
      <c r="Q1123">
        <f t="shared" si="71"/>
        <v>0.12031968086875566</v>
      </c>
    </row>
    <row r="1124" spans="1:17" x14ac:dyDescent="0.3">
      <c r="A1124">
        <f t="shared" si="70"/>
        <v>113.4166666666646</v>
      </c>
      <c r="B1124">
        <f t="shared" si="68"/>
        <v>0.87857727154072762</v>
      </c>
      <c r="C1124">
        <f t="shared" si="69"/>
        <v>0.63033478873153048</v>
      </c>
      <c r="Q1124">
        <f t="shared" si="71"/>
        <v>0.12142272845927238</v>
      </c>
    </row>
    <row r="1125" spans="1:17" x14ac:dyDescent="0.3">
      <c r="A1125">
        <f t="shared" si="70"/>
        <v>113.49999999999793</v>
      </c>
      <c r="B1125">
        <f t="shared" si="68"/>
        <v>0.87746482999943576</v>
      </c>
      <c r="C1125">
        <f t="shared" si="69"/>
        <v>0.6251356879220894</v>
      </c>
      <c r="Q1125">
        <f t="shared" si="71"/>
        <v>0.12253517000056424</v>
      </c>
    </row>
    <row r="1126" spans="1:17" x14ac:dyDescent="0.3">
      <c r="A1126">
        <f t="shared" si="70"/>
        <v>113.58333333333125</v>
      </c>
      <c r="B1126">
        <f t="shared" si="68"/>
        <v>0.87634292835178429</v>
      </c>
      <c r="C1126">
        <f t="shared" si="69"/>
        <v>0.61997895055004382</v>
      </c>
      <c r="Q1126">
        <f t="shared" si="71"/>
        <v>0.12365707164821571</v>
      </c>
    </row>
    <row r="1127" spans="1:17" x14ac:dyDescent="0.3">
      <c r="A1127">
        <f t="shared" si="70"/>
        <v>113.66666666666458</v>
      </c>
      <c r="B1127">
        <f t="shared" si="68"/>
        <v>0.8752115002508043</v>
      </c>
      <c r="C1127">
        <f t="shared" si="69"/>
        <v>0.6148642962209242</v>
      </c>
      <c r="Q1127">
        <f t="shared" si="71"/>
        <v>0.1247884997491957</v>
      </c>
    </row>
    <row r="1128" spans="1:17" x14ac:dyDescent="0.3">
      <c r="A1128">
        <f t="shared" si="70"/>
        <v>113.74999999999791</v>
      </c>
      <c r="B1128">
        <f t="shared" si="68"/>
        <v>0.87407047916381375</v>
      </c>
      <c r="C1128">
        <f t="shared" si="69"/>
        <v>0.60979144546466579</v>
      </c>
      <c r="Q1128">
        <f t="shared" si="71"/>
        <v>0.12592952083618625</v>
      </c>
    </row>
    <row r="1129" spans="1:17" x14ac:dyDescent="0.3">
      <c r="A1129">
        <f t="shared" si="70"/>
        <v>113.83333333333124</v>
      </c>
      <c r="B1129">
        <f t="shared" si="68"/>
        <v>0.87291979837824996</v>
      </c>
      <c r="C1129">
        <f t="shared" si="69"/>
        <v>0.60476011974772714</v>
      </c>
      <c r="Q1129">
        <f t="shared" si="71"/>
        <v>0.12708020162175004</v>
      </c>
    </row>
    <row r="1130" spans="1:17" x14ac:dyDescent="0.3">
      <c r="A1130">
        <f t="shared" si="70"/>
        <v>113.91666666666457</v>
      </c>
      <c r="B1130">
        <f t="shared" si="68"/>
        <v>0.87175939100767308</v>
      </c>
      <c r="C1130">
        <f t="shared" si="69"/>
        <v>0.59977004148494861</v>
      </c>
      <c r="Q1130">
        <f t="shared" si="71"/>
        <v>0.12824060899232692</v>
      </c>
    </row>
    <row r="1131" spans="1:17" x14ac:dyDescent="0.3">
      <c r="A1131">
        <f t="shared" si="70"/>
        <v>113.9999999999979</v>
      </c>
      <c r="B1131">
        <f t="shared" si="68"/>
        <v>0.87058918999793811</v>
      </c>
      <c r="C1131">
        <f t="shared" si="69"/>
        <v>0.59482093405114889</v>
      </c>
      <c r="Q1131">
        <f t="shared" si="71"/>
        <v>0.12941081000206189</v>
      </c>
    </row>
    <row r="1132" spans="1:17" x14ac:dyDescent="0.3">
      <c r="A1132">
        <f t="shared" si="70"/>
        <v>114.08333333333123</v>
      </c>
      <c r="B1132">
        <f t="shared" si="68"/>
        <v>0.86940912813353988</v>
      </c>
      <c r="C1132">
        <f t="shared" si="69"/>
        <v>0.58991252179246279</v>
      </c>
      <c r="Q1132">
        <f t="shared" si="71"/>
        <v>0.13059087186646012</v>
      </c>
    </row>
    <row r="1133" spans="1:17" x14ac:dyDescent="0.3">
      <c r="A1133">
        <f t="shared" si="70"/>
        <v>114.16666666666455</v>
      </c>
      <c r="B1133">
        <f t="shared" si="68"/>
        <v>0.86821913804413609</v>
      </c>
      <c r="C1133">
        <f t="shared" si="69"/>
        <v>0.58504453003742241</v>
      </c>
      <c r="Q1133">
        <f t="shared" si="71"/>
        <v>0.13178086195586391</v>
      </c>
    </row>
    <row r="1134" spans="1:17" x14ac:dyDescent="0.3">
      <c r="A1134">
        <f t="shared" si="70"/>
        <v>114.24999999999788</v>
      </c>
      <c r="B1134">
        <f t="shared" si="68"/>
        <v>0.86701915221124581</v>
      </c>
      <c r="C1134">
        <f t="shared" si="69"/>
        <v>0.58021668510778135</v>
      </c>
      <c r="Q1134">
        <f t="shared" si="71"/>
        <v>0.13298084778875419</v>
      </c>
    </row>
    <row r="1135" spans="1:17" x14ac:dyDescent="0.3">
      <c r="A1135">
        <f t="shared" si="70"/>
        <v>114.33333333333121</v>
      </c>
      <c r="B1135">
        <f t="shared" si="68"/>
        <v>0.86580910297513392</v>
      </c>
      <c r="C1135">
        <f t="shared" si="69"/>
        <v>0.57542871432908582</v>
      </c>
      <c r="Q1135">
        <f t="shared" si="71"/>
        <v>0.13419089702486608</v>
      </c>
    </row>
    <row r="1136" spans="1:17" x14ac:dyDescent="0.3">
      <c r="A1136">
        <f t="shared" si="70"/>
        <v>114.41666666666454</v>
      </c>
      <c r="B1136">
        <f t="shared" si="68"/>
        <v>0.86458892254187591</v>
      </c>
      <c r="C1136">
        <f t="shared" si="69"/>
        <v>0.57068034604099249</v>
      </c>
      <c r="Q1136">
        <f t="shared" si="71"/>
        <v>0.13541107745812409</v>
      </c>
    </row>
    <row r="1137" spans="1:17" x14ac:dyDescent="0.3">
      <c r="A1137">
        <f t="shared" si="70"/>
        <v>114.49999999999787</v>
      </c>
      <c r="B1137">
        <f t="shared" si="68"/>
        <v>0.86335854299061265</v>
      </c>
      <c r="C1137">
        <f t="shared" si="69"/>
        <v>0.56597130960733633</v>
      </c>
      <c r="Q1137">
        <f t="shared" si="71"/>
        <v>0.13664145700938735</v>
      </c>
    </row>
    <row r="1138" spans="1:17" x14ac:dyDescent="0.3">
      <c r="A1138">
        <f t="shared" si="70"/>
        <v>114.5833333333312</v>
      </c>
      <c r="B1138">
        <f t="shared" si="68"/>
        <v>0.86211789628099533</v>
      </c>
      <c r="C1138">
        <f t="shared" si="69"/>
        <v>0.56130133542594929</v>
      </c>
      <c r="Q1138">
        <f t="shared" si="71"/>
        <v>0.13788210371900467</v>
      </c>
    </row>
    <row r="1139" spans="1:17" x14ac:dyDescent="0.3">
      <c r="A1139">
        <f t="shared" si="70"/>
        <v>114.66666666666453</v>
      </c>
      <c r="B1139">
        <f t="shared" si="68"/>
        <v>0.86086691426082296</v>
      </c>
      <c r="C1139">
        <f t="shared" si="69"/>
        <v>0.55667015493823202</v>
      </c>
      <c r="Q1139">
        <f t="shared" si="71"/>
        <v>0.13913308573917704</v>
      </c>
    </row>
    <row r="1140" spans="1:17" x14ac:dyDescent="0.3">
      <c r="A1140">
        <f t="shared" si="70"/>
        <v>114.74999999999785</v>
      </c>
      <c r="B1140">
        <f t="shared" si="68"/>
        <v>0.85960552867387563</v>
      </c>
      <c r="C1140">
        <f t="shared" si="69"/>
        <v>0.55207750063847982</v>
      </c>
      <c r="Q1140">
        <f t="shared" si="71"/>
        <v>0.14039447132612437</v>
      </c>
    </row>
    <row r="1141" spans="1:17" x14ac:dyDescent="0.3">
      <c r="A1141">
        <f t="shared" si="70"/>
        <v>114.83333333333118</v>
      </c>
      <c r="B1141">
        <f t="shared" si="68"/>
        <v>0.85833367116794945</v>
      </c>
      <c r="C1141">
        <f t="shared" si="69"/>
        <v>0.54752310608296639</v>
      </c>
      <c r="Q1141">
        <f t="shared" si="71"/>
        <v>0.14166632883205055</v>
      </c>
    </row>
    <row r="1142" spans="1:17" x14ac:dyDescent="0.3">
      <c r="A1142">
        <f t="shared" si="70"/>
        <v>114.91666666666451</v>
      </c>
      <c r="B1142">
        <f t="shared" si="68"/>
        <v>0.85705127330309028</v>
      </c>
      <c r="C1142">
        <f t="shared" si="69"/>
        <v>0.54300670589878441</v>
      </c>
      <c r="Q1142">
        <f t="shared" si="71"/>
        <v>0.14294872669690972</v>
      </c>
    </row>
    <row r="1143" spans="1:17" x14ac:dyDescent="0.3">
      <c r="A1143">
        <f t="shared" si="70"/>
        <v>114.99999999999784</v>
      </c>
      <c r="B1143">
        <f t="shared" si="68"/>
        <v>0.85575826656003562</v>
      </c>
      <c r="C1143">
        <f t="shared" si="69"/>
        <v>0.53852803579244812</v>
      </c>
      <c r="Q1143">
        <f t="shared" si="71"/>
        <v>0.14424173343996438</v>
      </c>
    </row>
    <row r="1144" spans="1:17" x14ac:dyDescent="0.3">
      <c r="A1144">
        <f t="shared" si="70"/>
        <v>115.08333333333117</v>
      </c>
      <c r="B1144">
        <f t="shared" si="68"/>
        <v>0.85445458234886318</v>
      </c>
      <c r="C1144">
        <f t="shared" si="69"/>
        <v>0.53408683255825717</v>
      </c>
      <c r="Q1144">
        <f t="shared" si="71"/>
        <v>0.14554541765113682</v>
      </c>
    </row>
    <row r="1145" spans="1:17" x14ac:dyDescent="0.3">
      <c r="A1145">
        <f t="shared" si="70"/>
        <v>115.1666666666645</v>
      </c>
      <c r="B1145">
        <f t="shared" si="68"/>
        <v>0.85314015201785043</v>
      </c>
      <c r="C1145">
        <f t="shared" si="69"/>
        <v>0.52968283408642536</v>
      </c>
      <c r="Q1145">
        <f t="shared" si="71"/>
        <v>0.14685984798214957</v>
      </c>
    </row>
    <row r="1146" spans="1:17" x14ac:dyDescent="0.3">
      <c r="A1146">
        <f t="shared" si="70"/>
        <v>115.24999999999783</v>
      </c>
      <c r="B1146">
        <f t="shared" si="68"/>
        <v>0.85181490686255035</v>
      </c>
      <c r="C1146">
        <f t="shared" si="69"/>
        <v>0.52531577937097562</v>
      </c>
      <c r="Q1146">
        <f t="shared" si="71"/>
        <v>0.14818509313744965</v>
      </c>
    </row>
    <row r="1147" spans="1:17" x14ac:dyDescent="0.3">
      <c r="A1147">
        <f t="shared" si="70"/>
        <v>115.33333333333115</v>
      </c>
      <c r="B1147">
        <f t="shared" si="68"/>
        <v>0.85047877813508133</v>
      </c>
      <c r="C1147">
        <f t="shared" si="69"/>
        <v>0.52098540851740294</v>
      </c>
      <c r="Q1147">
        <f t="shared" si="71"/>
        <v>0.14952122186491867</v>
      </c>
    </row>
    <row r="1148" spans="1:17" x14ac:dyDescent="0.3">
      <c r="A1148">
        <f t="shared" si="70"/>
        <v>115.41666666666448</v>
      </c>
      <c r="B1148">
        <f t="shared" si="68"/>
        <v>0.84913169705364178</v>
      </c>
      <c r="C1148">
        <f t="shared" si="69"/>
        <v>0.51669146275010835</v>
      </c>
      <c r="Q1148">
        <f t="shared" si="71"/>
        <v>0.15086830294635822</v>
      </c>
    </row>
    <row r="1149" spans="1:17" x14ac:dyDescent="0.3">
      <c r="A1149">
        <f t="shared" si="70"/>
        <v>115.49999999999781</v>
      </c>
      <c r="B1149">
        <f t="shared" si="68"/>
        <v>0.84777359481224446</v>
      </c>
      <c r="C1149">
        <f t="shared" si="69"/>
        <v>0.51243368441960468</v>
      </c>
      <c r="Q1149">
        <f t="shared" si="71"/>
        <v>0.15222640518775554</v>
      </c>
    </row>
    <row r="1150" spans="1:17" x14ac:dyDescent="0.3">
      <c r="A1150">
        <f t="shared" si="70"/>
        <v>115.58333333333114</v>
      </c>
      <c r="B1150">
        <f t="shared" si="68"/>
        <v>0.84640440259067828</v>
      </c>
      <c r="C1150">
        <f t="shared" si="69"/>
        <v>0.50821181700949691</v>
      </c>
      <c r="Q1150">
        <f t="shared" si="71"/>
        <v>0.15359559740932172</v>
      </c>
    </row>
    <row r="1151" spans="1:17" x14ac:dyDescent="0.3">
      <c r="A1151">
        <f t="shared" si="70"/>
        <v>115.66666666666447</v>
      </c>
      <c r="B1151">
        <f t="shared" si="68"/>
        <v>0.84502405156470239</v>
      </c>
      <c r="C1151">
        <f t="shared" si="69"/>
        <v>0.50402560514323991</v>
      </c>
      <c r="Q1151">
        <f t="shared" si="71"/>
        <v>0.15497594843529761</v>
      </c>
    </row>
    <row r="1152" spans="1:17" x14ac:dyDescent="0.3">
      <c r="A1152">
        <f t="shared" si="70"/>
        <v>115.7499999999978</v>
      </c>
      <c r="B1152">
        <f t="shared" si="68"/>
        <v>0.84363247291646881</v>
      </c>
      <c r="C1152">
        <f t="shared" si="69"/>
        <v>0.49987479459067358</v>
      </c>
      <c r="Q1152">
        <f t="shared" si="71"/>
        <v>0.15636752708353119</v>
      </c>
    </row>
    <row r="1153" spans="1:17" x14ac:dyDescent="0.3">
      <c r="A1153">
        <f t="shared" si="70"/>
        <v>115.83333333333113</v>
      </c>
      <c r="B1153">
        <f t="shared" si="68"/>
        <v>0.84222959784518547</v>
      </c>
      <c r="C1153">
        <f t="shared" si="69"/>
        <v>0.49575913227434026</v>
      </c>
      <c r="Q1153">
        <f t="shared" si="71"/>
        <v>0.15777040215481453</v>
      </c>
    </row>
    <row r="1154" spans="1:17" x14ac:dyDescent="0.3">
      <c r="A1154">
        <f t="shared" si="70"/>
        <v>115.91666666666445</v>
      </c>
      <c r="B1154">
        <f t="shared" si="68"/>
        <v>0.84081535757801462</v>
      </c>
      <c r="C1154">
        <f t="shared" si="69"/>
        <v>0.49167836627558364</v>
      </c>
      <c r="Q1154">
        <f t="shared" si="71"/>
        <v>0.15918464242198538</v>
      </c>
    </row>
    <row r="1155" spans="1:17" x14ac:dyDescent="0.3">
      <c r="A1155">
        <f t="shared" si="70"/>
        <v>115.99999999999778</v>
      </c>
      <c r="B1155">
        <f t="shared" ref="B1155:B1218" si="72">EXP(-(conA*cont+conB*conC^A1155/LN(conC)*(conC^cont-1)))</f>
        <v>0.83938968338121478</v>
      </c>
      <c r="C1155">
        <f t="shared" ref="C1155:C1218" si="73">cont+nu^cont*B1155*C1156</f>
        <v>0.48763224584043419</v>
      </c>
      <c r="Q1155">
        <f t="shared" si="71"/>
        <v>0.16061031661878522</v>
      </c>
    </row>
    <row r="1156" spans="1:17" x14ac:dyDescent="0.3">
      <c r="A1156">
        <f t="shared" ref="A1156:A1219" si="74">A1155+1/12</f>
        <v>116.08333333333111</v>
      </c>
      <c r="B1156">
        <f t="shared" si="72"/>
        <v>0.83795250657152953</v>
      </c>
      <c r="C1156">
        <f t="shared" si="73"/>
        <v>0.48362052138528122</v>
      </c>
      <c r="Q1156">
        <f t="shared" ref="Q1156:Q1219" si="75">1-B1156</f>
        <v>0.16204749342847047</v>
      </c>
    </row>
    <row r="1157" spans="1:17" x14ac:dyDescent="0.3">
      <c r="A1157">
        <f t="shared" si="74"/>
        <v>116.16666666666444</v>
      </c>
      <c r="B1157">
        <f t="shared" si="72"/>
        <v>0.83650375852782133</v>
      </c>
      <c r="C1157">
        <f t="shared" si="73"/>
        <v>0.47964294450233425</v>
      </c>
      <c r="Q1157">
        <f t="shared" si="75"/>
        <v>0.16349624147217867</v>
      </c>
    </row>
    <row r="1158" spans="1:17" x14ac:dyDescent="0.3">
      <c r="A1158">
        <f t="shared" si="74"/>
        <v>116.24999999999777</v>
      </c>
      <c r="B1158">
        <f t="shared" si="72"/>
        <v>0.83504337070296064</v>
      </c>
      <c r="C1158">
        <f t="shared" si="73"/>
        <v>0.4756992679648771</v>
      </c>
      <c r="Q1158">
        <f t="shared" si="75"/>
        <v>0.16495662929703936</v>
      </c>
    </row>
    <row r="1159" spans="1:17" x14ac:dyDescent="0.3">
      <c r="A1159">
        <f t="shared" si="74"/>
        <v>116.3333333333311</v>
      </c>
      <c r="B1159">
        <f t="shared" si="72"/>
        <v>0.83357127463596703</v>
      </c>
      <c r="C1159">
        <f t="shared" si="73"/>
        <v>0.47178924573231484</v>
      </c>
      <c r="Q1159">
        <f t="shared" si="75"/>
        <v>0.16642872536403297</v>
      </c>
    </row>
    <row r="1160" spans="1:17" x14ac:dyDescent="0.3">
      <c r="A1160">
        <f t="shared" si="74"/>
        <v>116.41666666666443</v>
      </c>
      <c r="B1160">
        <f t="shared" si="72"/>
        <v>0.83208740196440822</v>
      </c>
      <c r="C1160">
        <f t="shared" si="73"/>
        <v>0.46791263295501712</v>
      </c>
      <c r="Q1160">
        <f t="shared" si="75"/>
        <v>0.16791259803559178</v>
      </c>
    </row>
    <row r="1161" spans="1:17" x14ac:dyDescent="0.3">
      <c r="A1161">
        <f t="shared" si="74"/>
        <v>116.49999999999775</v>
      </c>
      <c r="B1161">
        <f t="shared" si="72"/>
        <v>0.83059168443706266</v>
      </c>
      <c r="C1161">
        <f t="shared" si="73"/>
        <v>0.46406918597896085</v>
      </c>
      <c r="Q1161">
        <f t="shared" si="75"/>
        <v>0.16940831556293734</v>
      </c>
    </row>
    <row r="1162" spans="1:17" x14ac:dyDescent="0.3">
      <c r="A1162">
        <f t="shared" si="74"/>
        <v>116.58333333333108</v>
      </c>
      <c r="B1162">
        <f t="shared" si="72"/>
        <v>0.8290840539268417</v>
      </c>
      <c r="C1162">
        <f t="shared" si="73"/>
        <v>0.4602586623501721</v>
      </c>
      <c r="Q1162">
        <f t="shared" si="75"/>
        <v>0.1709159460731583</v>
      </c>
    </row>
    <row r="1163" spans="1:17" x14ac:dyDescent="0.3">
      <c r="A1163">
        <f t="shared" si="74"/>
        <v>116.66666666666441</v>
      </c>
      <c r="B1163">
        <f t="shared" si="72"/>
        <v>0.82756444244398353</v>
      </c>
      <c r="C1163">
        <f t="shared" si="73"/>
        <v>0.45648082081897223</v>
      </c>
      <c r="Q1163">
        <f t="shared" si="75"/>
        <v>0.17243555755601647</v>
      </c>
    </row>
    <row r="1164" spans="1:17" x14ac:dyDescent="0.3">
      <c r="A1164">
        <f t="shared" si="74"/>
        <v>116.74999999999774</v>
      </c>
      <c r="B1164">
        <f t="shared" si="72"/>
        <v>0.82603278214951426</v>
      </c>
      <c r="C1164">
        <f t="shared" si="73"/>
        <v>0.45273542134402833</v>
      </c>
      <c r="Q1164">
        <f t="shared" si="75"/>
        <v>0.17396721785048574</v>
      </c>
    </row>
    <row r="1165" spans="1:17" x14ac:dyDescent="0.3">
      <c r="A1165">
        <f t="shared" si="74"/>
        <v>116.83333333333107</v>
      </c>
      <c r="B1165">
        <f t="shared" si="72"/>
        <v>0.82448900536898218</v>
      </c>
      <c r="C1165">
        <f t="shared" si="73"/>
        <v>0.44902222509621115</v>
      </c>
      <c r="Q1165">
        <f t="shared" si="75"/>
        <v>0.17551099463101782</v>
      </c>
    </row>
    <row r="1166" spans="1:17" x14ac:dyDescent="0.3">
      <c r="A1166">
        <f t="shared" si="74"/>
        <v>116.9166666666644</v>
      </c>
      <c r="B1166">
        <f t="shared" si="72"/>
        <v>0.82293304460647088</v>
      </c>
      <c r="C1166">
        <f t="shared" si="73"/>
        <v>0.44534099446226344</v>
      </c>
      <c r="Q1166">
        <f t="shared" si="75"/>
        <v>0.17706695539352912</v>
      </c>
    </row>
    <row r="1167" spans="1:17" x14ac:dyDescent="0.3">
      <c r="A1167">
        <f t="shared" si="74"/>
        <v>116.99999999999773</v>
      </c>
      <c r="B1167">
        <f t="shared" si="72"/>
        <v>0.82136483255888892</v>
      </c>
      <c r="C1167">
        <f t="shared" si="73"/>
        <v>0.44169149304827932</v>
      </c>
      <c r="Q1167">
        <f t="shared" si="75"/>
        <v>0.17863516744111108</v>
      </c>
    </row>
    <row r="1168" spans="1:17" x14ac:dyDescent="0.3">
      <c r="A1168">
        <f t="shared" si="74"/>
        <v>117.08333333333105</v>
      </c>
      <c r="B1168">
        <f t="shared" si="72"/>
        <v>0.8197843021305431</v>
      </c>
      <c r="C1168">
        <f t="shared" si="73"/>
        <v>0.43807348568299875</v>
      </c>
      <c r="Q1168">
        <f t="shared" si="75"/>
        <v>0.1802156978694569</v>
      </c>
    </row>
    <row r="1169" spans="1:17" x14ac:dyDescent="0.3">
      <c r="A1169">
        <f t="shared" si="74"/>
        <v>117.16666666666438</v>
      </c>
      <c r="B1169">
        <f t="shared" si="72"/>
        <v>0.81819138644799816</v>
      </c>
      <c r="C1169">
        <f t="shared" si="73"/>
        <v>0.43448673842091812</v>
      </c>
      <c r="Q1169">
        <f t="shared" si="75"/>
        <v>0.18180861355200184</v>
      </c>
    </row>
    <row r="1170" spans="1:17" x14ac:dyDescent="0.3">
      <c r="A1170">
        <f t="shared" si="74"/>
        <v>117.24999999999771</v>
      </c>
      <c r="B1170">
        <f t="shared" si="72"/>
        <v>0.81658601887522164</v>
      </c>
      <c r="C1170">
        <f t="shared" si="73"/>
        <v>0.43093101854521954</v>
      </c>
      <c r="Q1170">
        <f t="shared" si="75"/>
        <v>0.18341398112477836</v>
      </c>
    </row>
    <row r="1171" spans="1:17" x14ac:dyDescent="0.3">
      <c r="A1171">
        <f t="shared" si="74"/>
        <v>117.33333333333104</v>
      </c>
      <c r="B1171">
        <f t="shared" si="72"/>
        <v>0.81496813302902404</v>
      </c>
      <c r="C1171">
        <f t="shared" si="73"/>
        <v>0.42740609457052198</v>
      </c>
      <c r="Q1171">
        <f t="shared" si="75"/>
        <v>0.18503186697097596</v>
      </c>
    </row>
    <row r="1172" spans="1:17" x14ac:dyDescent="0.3">
      <c r="A1172">
        <f t="shared" si="74"/>
        <v>117.41666666666437</v>
      </c>
      <c r="B1172">
        <f t="shared" si="72"/>
        <v>0.81333766279479114</v>
      </c>
      <c r="C1172">
        <f t="shared" si="73"/>
        <v>0.42391173624545508</v>
      </c>
      <c r="Q1172">
        <f t="shared" si="75"/>
        <v>0.18666233720520886</v>
      </c>
    </row>
    <row r="1173" spans="1:17" x14ac:dyDescent="0.3">
      <c r="A1173">
        <f t="shared" si="74"/>
        <v>117.4999999999977</v>
      </c>
      <c r="B1173">
        <f t="shared" si="72"/>
        <v>0.81169454234251148</v>
      </c>
      <c r="C1173">
        <f t="shared" si="73"/>
        <v>0.42044771455505875</v>
      </c>
      <c r="Q1173">
        <f t="shared" si="75"/>
        <v>0.18830545765748852</v>
      </c>
    </row>
    <row r="1174" spans="1:17" x14ac:dyDescent="0.3">
      <c r="A1174">
        <f t="shared" si="74"/>
        <v>117.58333333333103</v>
      </c>
      <c r="B1174">
        <f t="shared" si="72"/>
        <v>0.81003870614310891</v>
      </c>
      <c r="C1174">
        <f t="shared" si="73"/>
        <v>0.41701380172301167</v>
      </c>
      <c r="Q1174">
        <f t="shared" si="75"/>
        <v>0.18996129385689109</v>
      </c>
    </row>
    <row r="1175" spans="1:17" x14ac:dyDescent="0.3">
      <c r="A1175">
        <f t="shared" si="74"/>
        <v>117.66666666666436</v>
      </c>
      <c r="B1175">
        <f t="shared" si="72"/>
        <v>0.80837008898507212</v>
      </c>
      <c r="C1175">
        <f t="shared" si="73"/>
        <v>0.41360977121368864</v>
      </c>
      <c r="Q1175">
        <f t="shared" si="75"/>
        <v>0.19162991101492788</v>
      </c>
    </row>
    <row r="1176" spans="1:17" x14ac:dyDescent="0.3">
      <c r="A1176">
        <f t="shared" si="74"/>
        <v>117.74999999999768</v>
      </c>
      <c r="B1176">
        <f t="shared" si="72"/>
        <v>0.80668862599139524</v>
      </c>
      <c r="C1176">
        <f t="shared" si="73"/>
        <v>0.41023539773405232</v>
      </c>
      <c r="Q1176">
        <f t="shared" si="75"/>
        <v>0.19331137400860476</v>
      </c>
    </row>
    <row r="1177" spans="1:17" x14ac:dyDescent="0.3">
      <c r="A1177">
        <f t="shared" si="74"/>
        <v>117.83333333333101</v>
      </c>
      <c r="B1177">
        <f t="shared" si="72"/>
        <v>0.80499425263682245</v>
      </c>
      <c r="C1177">
        <f t="shared" si="73"/>
        <v>0.40689045723537809</v>
      </c>
      <c r="Q1177">
        <f t="shared" si="75"/>
        <v>0.19500574736317755</v>
      </c>
    </row>
    <row r="1178" spans="1:17" x14ac:dyDescent="0.3">
      <c r="A1178">
        <f t="shared" si="74"/>
        <v>117.91666666666434</v>
      </c>
      <c r="B1178">
        <f t="shared" si="72"/>
        <v>0.80328690476540499</v>
      </c>
      <c r="C1178">
        <f t="shared" si="73"/>
        <v>0.40357472691481711</v>
      </c>
      <c r="Q1178">
        <f t="shared" si="75"/>
        <v>0.19671309523459501</v>
      </c>
    </row>
    <row r="1179" spans="1:17" x14ac:dyDescent="0.3">
      <c r="A1179">
        <f t="shared" si="74"/>
        <v>117.99999999999767</v>
      </c>
      <c r="B1179">
        <f t="shared" si="72"/>
        <v>0.80156651860837447</v>
      </c>
      <c r="C1179">
        <f t="shared" si="73"/>
        <v>0.40028798521679915</v>
      </c>
      <c r="Q1179">
        <f t="shared" si="75"/>
        <v>0.19843348139162553</v>
      </c>
    </row>
    <row r="1180" spans="1:17" x14ac:dyDescent="0.3">
      <c r="A1180">
        <f t="shared" si="74"/>
        <v>118.083333333331</v>
      </c>
      <c r="B1180">
        <f t="shared" si="72"/>
        <v>0.79983303080232704</v>
      </c>
      <c r="C1180">
        <f t="shared" si="73"/>
        <v>0.39703001183427583</v>
      </c>
      <c r="Q1180">
        <f t="shared" si="75"/>
        <v>0.20016696919767296</v>
      </c>
    </row>
    <row r="1181" spans="1:17" x14ac:dyDescent="0.3">
      <c r="A1181">
        <f t="shared" si="74"/>
        <v>118.16666666666433</v>
      </c>
      <c r="B1181">
        <f t="shared" si="72"/>
        <v>0.79808637840773278</v>
      </c>
      <c r="C1181">
        <f t="shared" si="73"/>
        <v>0.39380058770980969</v>
      </c>
      <c r="Q1181">
        <f t="shared" si="75"/>
        <v>0.20191362159226722</v>
      </c>
    </row>
    <row r="1182" spans="1:17" x14ac:dyDescent="0.3">
      <c r="A1182">
        <f t="shared" si="74"/>
        <v>118.24999999999766</v>
      </c>
      <c r="B1182">
        <f t="shared" si="72"/>
        <v>0.79632649892776131</v>
      </c>
      <c r="C1182">
        <f t="shared" si="73"/>
        <v>0.39059949503650759</v>
      </c>
      <c r="Q1182">
        <f t="shared" si="75"/>
        <v>0.20367350107223869</v>
      </c>
    </row>
    <row r="1183" spans="1:17" x14ac:dyDescent="0.3">
      <c r="A1183">
        <f t="shared" si="74"/>
        <v>118.33333333333098</v>
      </c>
      <c r="B1183">
        <f t="shared" si="72"/>
        <v>0.79455333032743292</v>
      </c>
      <c r="C1183">
        <f t="shared" si="73"/>
        <v>0.38742651725880423</v>
      </c>
      <c r="Q1183">
        <f t="shared" si="75"/>
        <v>0.20544666967256708</v>
      </c>
    </row>
    <row r="1184" spans="1:17" x14ac:dyDescent="0.3">
      <c r="A1184">
        <f t="shared" si="74"/>
        <v>118.41666666666431</v>
      </c>
      <c r="B1184">
        <f t="shared" si="72"/>
        <v>0.79276681105309821</v>
      </c>
      <c r="C1184">
        <f t="shared" si="73"/>
        <v>0.38428143907309609</v>
      </c>
      <c r="Q1184">
        <f t="shared" si="75"/>
        <v>0.20723318894690179</v>
      </c>
    </row>
    <row r="1185" spans="1:17" x14ac:dyDescent="0.3">
      <c r="A1185">
        <f t="shared" si="74"/>
        <v>118.49999999999764</v>
      </c>
      <c r="B1185">
        <f t="shared" si="72"/>
        <v>0.79096688005224103</v>
      </c>
      <c r="C1185">
        <f t="shared" si="73"/>
        <v>0.38116404642822754</v>
      </c>
      <c r="Q1185">
        <f t="shared" si="75"/>
        <v>0.20903311994775897</v>
      </c>
    </row>
    <row r="1186" spans="1:17" x14ac:dyDescent="0.3">
      <c r="A1186">
        <f t="shared" si="74"/>
        <v>118.58333333333097</v>
      </c>
      <c r="B1186">
        <f t="shared" si="72"/>
        <v>0.78915347679361814</v>
      </c>
      <c r="C1186">
        <f t="shared" si="73"/>
        <v>0.37807412652583389</v>
      </c>
      <c r="Q1186">
        <f t="shared" si="75"/>
        <v>0.21084652320638186</v>
      </c>
    </row>
    <row r="1187" spans="1:17" x14ac:dyDescent="0.3">
      <c r="A1187">
        <f t="shared" si="74"/>
        <v>118.6666666666643</v>
      </c>
      <c r="B1187">
        <f t="shared" si="72"/>
        <v>0.78732654128772728</v>
      </c>
      <c r="C1187">
        <f t="shared" si="73"/>
        <v>0.3750114678205404</v>
      </c>
      <c r="Q1187">
        <f t="shared" si="75"/>
        <v>0.21267345871227272</v>
      </c>
    </row>
    <row r="1188" spans="1:17" x14ac:dyDescent="0.3">
      <c r="A1188">
        <f t="shared" si="74"/>
        <v>118.74999999999763</v>
      </c>
      <c r="B1188">
        <f t="shared" si="72"/>
        <v>0.78548601410761087</v>
      </c>
      <c r="C1188">
        <f t="shared" si="73"/>
        <v>0.37197586002002186</v>
      </c>
      <c r="Q1188">
        <f t="shared" si="75"/>
        <v>0.21451398589238913</v>
      </c>
    </row>
    <row r="1189" spans="1:17" x14ac:dyDescent="0.3">
      <c r="A1189">
        <f t="shared" si="74"/>
        <v>118.83333333333096</v>
      </c>
      <c r="B1189">
        <f t="shared" si="72"/>
        <v>0.78363183641000012</v>
      </c>
      <c r="C1189">
        <f t="shared" si="73"/>
        <v>0.3689670940849244</v>
      </c>
      <c r="Q1189">
        <f t="shared" si="75"/>
        <v>0.21636816358999988</v>
      </c>
    </row>
    <row r="1190" spans="1:17" x14ac:dyDescent="0.3">
      <c r="A1190">
        <f t="shared" si="74"/>
        <v>118.91666666666428</v>
      </c>
      <c r="B1190">
        <f t="shared" si="72"/>
        <v>0.78176394995679221</v>
      </c>
      <c r="C1190">
        <f t="shared" si="73"/>
        <v>0.36598496222865068</v>
      </c>
      <c r="Q1190">
        <f t="shared" si="75"/>
        <v>0.21823605004320779</v>
      </c>
    </row>
    <row r="1191" spans="1:17" x14ac:dyDescent="0.3">
      <c r="A1191">
        <f t="shared" si="74"/>
        <v>118.99999999999761</v>
      </c>
      <c r="B1191">
        <f t="shared" si="72"/>
        <v>0.77988229713687418</v>
      </c>
      <c r="C1191">
        <f t="shared" si="73"/>
        <v>0.3630292579170124</v>
      </c>
      <c r="Q1191">
        <f t="shared" si="75"/>
        <v>0.22011770286312582</v>
      </c>
    </row>
    <row r="1192" spans="1:17" x14ac:dyDescent="0.3">
      <c r="A1192">
        <f t="shared" si="74"/>
        <v>119.08333333333094</v>
      </c>
      <c r="B1192">
        <f t="shared" si="72"/>
        <v>0.7779868209882852</v>
      </c>
      <c r="C1192">
        <f t="shared" si="73"/>
        <v>0.36009977586775072</v>
      </c>
      <c r="Q1192">
        <f t="shared" si="75"/>
        <v>0.2220131790117148</v>
      </c>
    </row>
    <row r="1193" spans="1:17" x14ac:dyDescent="0.3">
      <c r="A1193">
        <f t="shared" si="74"/>
        <v>119.16666666666427</v>
      </c>
      <c r="B1193">
        <f t="shared" si="72"/>
        <v>0.77607746522072318</v>
      </c>
      <c r="C1193">
        <f t="shared" si="73"/>
        <v>0.35719631204992747</v>
      </c>
      <c r="Q1193">
        <f t="shared" si="75"/>
        <v>0.22392253477927682</v>
      </c>
    </row>
    <row r="1194" spans="1:17" x14ac:dyDescent="0.3">
      <c r="A1194">
        <f t="shared" si="74"/>
        <v>119.2499999999976</v>
      </c>
      <c r="B1194">
        <f t="shared" si="72"/>
        <v>0.77415417423840083</v>
      </c>
      <c r="C1194">
        <f t="shared" si="73"/>
        <v>0.35431866368319026</v>
      </c>
      <c r="Q1194">
        <f t="shared" si="75"/>
        <v>0.22584582576159917</v>
      </c>
    </row>
    <row r="1195" spans="1:17" x14ac:dyDescent="0.3">
      <c r="A1195">
        <f t="shared" si="74"/>
        <v>119.33333333333093</v>
      </c>
      <c r="B1195">
        <f t="shared" si="72"/>
        <v>0.77221689316324371</v>
      </c>
      <c r="C1195">
        <f t="shared" si="73"/>
        <v>0.35146662923691108</v>
      </c>
      <c r="Q1195">
        <f t="shared" si="75"/>
        <v>0.22778310683675629</v>
      </c>
    </row>
    <row r="1196" spans="1:17" x14ac:dyDescent="0.3">
      <c r="A1196">
        <f t="shared" si="74"/>
        <v>119.41666666666426</v>
      </c>
      <c r="B1196">
        <f t="shared" si="72"/>
        <v>0.77026556785843892</v>
      </c>
      <c r="C1196">
        <f t="shared" si="73"/>
        <v>0.34864000842920334</v>
      </c>
      <c r="Q1196">
        <f t="shared" si="75"/>
        <v>0.22973443214156108</v>
      </c>
    </row>
    <row r="1197" spans="1:17" x14ac:dyDescent="0.3">
      <c r="A1197">
        <f t="shared" si="74"/>
        <v>119.49999999999758</v>
      </c>
      <c r="B1197">
        <f t="shared" si="72"/>
        <v>0.76830014495233578</v>
      </c>
      <c r="C1197">
        <f t="shared" si="73"/>
        <v>0.34583860222581836</v>
      </c>
      <c r="Q1197">
        <f t="shared" si="75"/>
        <v>0.23169985504766422</v>
      </c>
    </row>
    <row r="1198" spans="1:17" x14ac:dyDescent="0.3">
      <c r="A1198">
        <f t="shared" si="74"/>
        <v>119.58333333333091</v>
      </c>
      <c r="B1198">
        <f t="shared" si="72"/>
        <v>0.76632057186269154</v>
      </c>
      <c r="C1198">
        <f t="shared" si="73"/>
        <v>0.34306221283892208</v>
      </c>
      <c r="Q1198">
        <f t="shared" si="75"/>
        <v>0.23367942813730846</v>
      </c>
    </row>
    <row r="1199" spans="1:17" x14ac:dyDescent="0.3">
      <c r="A1199">
        <f t="shared" si="74"/>
        <v>119.66666666666424</v>
      </c>
      <c r="B1199">
        <f t="shared" si="72"/>
        <v>0.76432679682127491</v>
      </c>
      <c r="C1199">
        <f t="shared" si="73"/>
        <v>0.34031064372575703</v>
      </c>
      <c r="Q1199">
        <f t="shared" si="75"/>
        <v>0.23567320317872509</v>
      </c>
    </row>
    <row r="1200" spans="1:17" x14ac:dyDescent="0.3">
      <c r="A1200">
        <f t="shared" si="74"/>
        <v>119.74999999999757</v>
      </c>
      <c r="B1200">
        <f t="shared" si="72"/>
        <v>0.76231876889881811</v>
      </c>
      <c r="C1200">
        <f t="shared" si="73"/>
        <v>0.33758369958718865</v>
      </c>
      <c r="Q1200">
        <f t="shared" si="75"/>
        <v>0.23768123110118189</v>
      </c>
    </row>
    <row r="1201" spans="1:17" x14ac:dyDescent="0.3">
      <c r="A1201">
        <f t="shared" si="74"/>
        <v>119.8333333333309</v>
      </c>
      <c r="B1201">
        <f t="shared" si="72"/>
        <v>0.7602964380303221</v>
      </c>
      <c r="C1201">
        <f t="shared" si="73"/>
        <v>0.33488118636613995</v>
      </c>
      <c r="Q1201">
        <f t="shared" si="75"/>
        <v>0.2397035619696779</v>
      </c>
    </row>
    <row r="1202" spans="1:17" x14ac:dyDescent="0.3">
      <c r="A1202">
        <f t="shared" si="74"/>
        <v>119.91666666666423</v>
      </c>
      <c r="B1202">
        <f t="shared" si="72"/>
        <v>0.75825975504071896</v>
      </c>
      <c r="C1202">
        <f t="shared" si="73"/>
        <v>0.33220291124591611</v>
      </c>
      <c r="Q1202">
        <f t="shared" si="75"/>
        <v>0.24174024495928104</v>
      </c>
    </row>
    <row r="1203" spans="1:17" x14ac:dyDescent="0.3">
      <c r="A1203">
        <f t="shared" si="74"/>
        <v>119.99999999999756</v>
      </c>
      <c r="B1203">
        <f t="shared" si="72"/>
        <v>0.75620867167088346</v>
      </c>
      <c r="C1203">
        <f t="shared" si="73"/>
        <v>0.32954868264842052</v>
      </c>
      <c r="Q1203">
        <f t="shared" si="75"/>
        <v>0.24379132832911654</v>
      </c>
    </row>
    <row r="1204" spans="1:17" x14ac:dyDescent="0.3">
      <c r="A1204">
        <f t="shared" si="74"/>
        <v>120.08333333333088</v>
      </c>
      <c r="B1204">
        <f t="shared" si="72"/>
        <v>0.75414314060400389</v>
      </c>
      <c r="C1204">
        <f t="shared" si="73"/>
        <v>0.3269183102322652</v>
      </c>
      <c r="Q1204">
        <f t="shared" si="75"/>
        <v>0.24585685939599611</v>
      </c>
    </row>
    <row r="1205" spans="1:17" x14ac:dyDescent="0.3">
      <c r="A1205">
        <f t="shared" si="74"/>
        <v>120.16666666666421</v>
      </c>
      <c r="B1205">
        <f t="shared" si="72"/>
        <v>0.75206311549230442</v>
      </c>
      <c r="C1205">
        <f t="shared" si="73"/>
        <v>0.32431160489077676</v>
      </c>
      <c r="Q1205">
        <f t="shared" si="75"/>
        <v>0.24793688450769558</v>
      </c>
    </row>
    <row r="1206" spans="1:17" x14ac:dyDescent="0.3">
      <c r="A1206">
        <f t="shared" si="74"/>
        <v>120.24999999999754</v>
      </c>
      <c r="B1206">
        <f t="shared" si="72"/>
        <v>0.74996855098412085</v>
      </c>
      <c r="C1206">
        <f t="shared" si="73"/>
        <v>0.32172837874990023</v>
      </c>
      <c r="Q1206">
        <f t="shared" si="75"/>
        <v>0.25003144901587915</v>
      </c>
    </row>
    <row r="1207" spans="1:17" x14ac:dyDescent="0.3">
      <c r="A1207">
        <f t="shared" si="74"/>
        <v>120.33333333333087</v>
      </c>
      <c r="B1207">
        <f t="shared" si="72"/>
        <v>0.74785940275133567</v>
      </c>
      <c r="C1207">
        <f t="shared" si="73"/>
        <v>0.31916844516600346</v>
      </c>
      <c r="Q1207">
        <f t="shared" si="75"/>
        <v>0.25214059724866433</v>
      </c>
    </row>
    <row r="1208" spans="1:17" x14ac:dyDescent="0.3">
      <c r="A1208">
        <f t="shared" si="74"/>
        <v>120.4166666666642</v>
      </c>
      <c r="B1208">
        <f t="shared" si="72"/>
        <v>0.74573562751716016</v>
      </c>
      <c r="C1208">
        <f t="shared" si="73"/>
        <v>0.31663161872358242</v>
      </c>
      <c r="Q1208">
        <f t="shared" si="75"/>
        <v>0.25426437248283984</v>
      </c>
    </row>
    <row r="1209" spans="1:17" x14ac:dyDescent="0.3">
      <c r="A1209">
        <f t="shared" si="74"/>
        <v>120.49999999999753</v>
      </c>
      <c r="B1209">
        <f t="shared" si="72"/>
        <v>0.74359718308427591</v>
      </c>
      <c r="C1209">
        <f t="shared" si="73"/>
        <v>0.31411771523287124</v>
      </c>
      <c r="Q1209">
        <f t="shared" si="75"/>
        <v>0.25640281691572409</v>
      </c>
    </row>
    <row r="1210" spans="1:17" x14ac:dyDescent="0.3">
      <c r="A1210">
        <f t="shared" si="74"/>
        <v>120.58333333333086</v>
      </c>
      <c r="B1210">
        <f t="shared" si="72"/>
        <v>0.7414440283633249</v>
      </c>
      <c r="C1210">
        <f t="shared" si="73"/>
        <v>0.31162655172735743</v>
      </c>
      <c r="Q1210">
        <f t="shared" si="75"/>
        <v>0.2585559716366751</v>
      </c>
    </row>
    <row r="1211" spans="1:17" x14ac:dyDescent="0.3">
      <c r="A1211">
        <f t="shared" si="74"/>
        <v>120.66666666666418</v>
      </c>
      <c r="B1211">
        <f t="shared" si="72"/>
        <v>0.73927612340175131</v>
      </c>
      <c r="C1211">
        <f t="shared" si="73"/>
        <v>0.30915794646120476</v>
      </c>
      <c r="Q1211">
        <f t="shared" si="75"/>
        <v>0.26072387659824869</v>
      </c>
    </row>
    <row r="1212" spans="1:17" x14ac:dyDescent="0.3">
      <c r="A1212">
        <f t="shared" si="74"/>
        <v>120.74999999999751</v>
      </c>
      <c r="B1212">
        <f t="shared" si="72"/>
        <v>0.73709342941299694</v>
      </c>
      <c r="C1212">
        <f t="shared" si="73"/>
        <v>0.30671171890658644</v>
      </c>
      <c r="Q1212">
        <f t="shared" si="75"/>
        <v>0.26290657058700306</v>
      </c>
    </row>
    <row r="1213" spans="1:17" x14ac:dyDescent="0.3">
      <c r="A1213">
        <f t="shared" si="74"/>
        <v>120.83333333333084</v>
      </c>
      <c r="B1213">
        <f t="shared" si="72"/>
        <v>0.7348959088060405</v>
      </c>
      <c r="C1213">
        <f t="shared" si="73"/>
        <v>0.30428768975092868</v>
      </c>
      <c r="Q1213">
        <f t="shared" si="75"/>
        <v>0.2651040911939595</v>
      </c>
    </row>
    <row r="1214" spans="1:17" x14ac:dyDescent="0.3">
      <c r="A1214">
        <f t="shared" si="74"/>
        <v>120.91666666666417</v>
      </c>
      <c r="B1214">
        <f t="shared" si="72"/>
        <v>0.73268352521529001</v>
      </c>
      <c r="C1214">
        <f t="shared" si="73"/>
        <v>0.30188568089406875</v>
      </c>
      <c r="Q1214">
        <f t="shared" si="75"/>
        <v>0.26731647478470999</v>
      </c>
    </row>
    <row r="1215" spans="1:17" x14ac:dyDescent="0.3">
      <c r="A1215">
        <f t="shared" si="74"/>
        <v>120.9999999999975</v>
      </c>
      <c r="B1215">
        <f t="shared" si="72"/>
        <v>0.73045624353081628</v>
      </c>
      <c r="C1215">
        <f t="shared" si="73"/>
        <v>0.29950551544532716</v>
      </c>
      <c r="Q1215">
        <f t="shared" si="75"/>
        <v>0.26954375646918372</v>
      </c>
    </row>
    <row r="1216" spans="1:17" x14ac:dyDescent="0.3">
      <c r="A1216">
        <f t="shared" si="74"/>
        <v>121.08333333333083</v>
      </c>
      <c r="B1216">
        <f t="shared" si="72"/>
        <v>0.72821402992893114</v>
      </c>
      <c r="C1216">
        <f t="shared" si="73"/>
        <v>0.2971470177204974</v>
      </c>
      <c r="Q1216">
        <f t="shared" si="75"/>
        <v>0.27178597007106886</v>
      </c>
    </row>
    <row r="1217" spans="1:17" x14ac:dyDescent="0.3">
      <c r="A1217">
        <f t="shared" si="74"/>
        <v>121.16666666666416</v>
      </c>
      <c r="B1217">
        <f t="shared" si="72"/>
        <v>0.72595685190311021</v>
      </c>
      <c r="C1217">
        <f t="shared" si="73"/>
        <v>0.29481001323875494</v>
      </c>
      <c r="Q1217">
        <f t="shared" si="75"/>
        <v>0.27404314809688979</v>
      </c>
    </row>
    <row r="1218" spans="1:17" x14ac:dyDescent="0.3">
      <c r="A1218">
        <f t="shared" si="74"/>
        <v>121.24999999999748</v>
      </c>
      <c r="B1218">
        <f t="shared" si="72"/>
        <v>0.72368467829524863</v>
      </c>
      <c r="C1218">
        <f t="shared" si="73"/>
        <v>0.29249432871948561</v>
      </c>
      <c r="Q1218">
        <f t="shared" si="75"/>
        <v>0.27631532170475137</v>
      </c>
    </row>
    <row r="1219" spans="1:17" x14ac:dyDescent="0.3">
      <c r="A1219">
        <f t="shared" si="74"/>
        <v>121.33333333333081</v>
      </c>
      <c r="B1219">
        <f t="shared" ref="B1219:B1282" si="76">EXP(-(conA*cont+conB*conC^A1219/LN(conC)*(conC^cont-1)))</f>
        <v>0.72139747932725939</v>
      </c>
      <c r="C1219">
        <f t="shared" ref="C1219:C1282" si="77">cont+nu^cont*B1219*C1220</f>
        <v>0.29019979207903784</v>
      </c>
      <c r="Q1219">
        <f t="shared" si="75"/>
        <v>0.27860252067274061</v>
      </c>
    </row>
    <row r="1220" spans="1:17" x14ac:dyDescent="0.3">
      <c r="A1220">
        <f t="shared" ref="A1220:A1283" si="78">A1219+1/12</f>
        <v>121.41666666666414</v>
      </c>
      <c r="B1220">
        <f t="shared" si="76"/>
        <v>0.71909522663300107</v>
      </c>
      <c r="C1220">
        <f t="shared" si="77"/>
        <v>0.2879262324273979</v>
      </c>
      <c r="Q1220">
        <f t="shared" ref="Q1220:Q1283" si="79">1-B1220</f>
        <v>0.28090477336699893</v>
      </c>
    </row>
    <row r="1221" spans="1:17" x14ac:dyDescent="0.3">
      <c r="A1221">
        <f t="shared" si="78"/>
        <v>121.49999999999747</v>
      </c>
      <c r="B1221">
        <f t="shared" si="76"/>
        <v>0.7167778932905341</v>
      </c>
      <c r="C1221">
        <f t="shared" si="77"/>
        <v>0.28567348006479137</v>
      </c>
      <c r="Q1221">
        <f t="shared" si="79"/>
        <v>0.2832221067094659</v>
      </c>
    </row>
    <row r="1222" spans="1:17" x14ac:dyDescent="0.3">
      <c r="A1222">
        <f t="shared" si="78"/>
        <v>121.5833333333308</v>
      </c>
      <c r="B1222">
        <f t="shared" si="76"/>
        <v>0.71444545385470992</v>
      </c>
      <c r="C1222">
        <f t="shared" si="77"/>
        <v>0.28344136647821278</v>
      </c>
      <c r="Q1222">
        <f t="shared" si="79"/>
        <v>0.28555454614529008</v>
      </c>
    </row>
    <row r="1223" spans="1:17" x14ac:dyDescent="0.3">
      <c r="A1223">
        <f t="shared" si="78"/>
        <v>121.66666666666413</v>
      </c>
      <c r="B1223">
        <f t="shared" si="76"/>
        <v>0.71209788439007426</v>
      </c>
      <c r="C1223">
        <f t="shared" si="77"/>
        <v>0.2812297243378834</v>
      </c>
      <c r="Q1223">
        <f t="shared" si="79"/>
        <v>0.28790211560992574</v>
      </c>
    </row>
    <row r="1224" spans="1:17" x14ac:dyDescent="0.3">
      <c r="A1224">
        <f t="shared" si="78"/>
        <v>121.74999999999746</v>
      </c>
      <c r="B1224">
        <f t="shared" si="76"/>
        <v>0.70973516250409763</v>
      </c>
      <c r="C1224">
        <f t="shared" si="77"/>
        <v>0.27903838749364146</v>
      </c>
      <c r="Q1224">
        <f t="shared" si="79"/>
        <v>0.29026483749590237</v>
      </c>
    </row>
    <row r="1225" spans="1:17" x14ac:dyDescent="0.3">
      <c r="A1225">
        <f t="shared" si="78"/>
        <v>121.83333333333078</v>
      </c>
      <c r="B1225">
        <f t="shared" si="76"/>
        <v>0.70735726738071369</v>
      </c>
      <c r="C1225">
        <f t="shared" si="77"/>
        <v>0.27686719097126367</v>
      </c>
      <c r="Q1225">
        <f t="shared" si="79"/>
        <v>0.29264273261928631</v>
      </c>
    </row>
    <row r="1226" spans="1:17" x14ac:dyDescent="0.3">
      <c r="A1226">
        <f t="shared" si="78"/>
        <v>121.91666666666411</v>
      </c>
      <c r="B1226">
        <f t="shared" si="76"/>
        <v>0.70496417981416915</v>
      </c>
      <c r="C1226">
        <f t="shared" si="77"/>
        <v>0.27471597096872141</v>
      </c>
      <c r="Q1226">
        <f t="shared" si="79"/>
        <v>0.29503582018583085</v>
      </c>
    </row>
    <row r="1227" spans="1:17" x14ac:dyDescent="0.3">
      <c r="A1227">
        <f t="shared" si="78"/>
        <v>121.99999999999744</v>
      </c>
      <c r="B1227">
        <f t="shared" si="76"/>
        <v>0.70255588224318133</v>
      </c>
      <c r="C1227">
        <f t="shared" si="77"/>
        <v>0.27258456485237359</v>
      </c>
      <c r="Q1227">
        <f t="shared" si="79"/>
        <v>0.29744411775681867</v>
      </c>
    </row>
    <row r="1228" spans="1:17" x14ac:dyDescent="0.3">
      <c r="A1228">
        <f t="shared" si="78"/>
        <v>122.08333333333077</v>
      </c>
      <c r="B1228">
        <f t="shared" si="76"/>
        <v>0.70013235878539193</v>
      </c>
      <c r="C1228">
        <f t="shared" si="77"/>
        <v>0.27047281115309596</v>
      </c>
      <c r="Q1228">
        <f t="shared" si="79"/>
        <v>0.29986764121460807</v>
      </c>
    </row>
    <row r="1229" spans="1:17" x14ac:dyDescent="0.3">
      <c r="A1229">
        <f t="shared" si="78"/>
        <v>122.1666666666641</v>
      </c>
      <c r="B1229">
        <f t="shared" si="76"/>
        <v>0.69769359527211339</v>
      </c>
      <c r="C1229">
        <f t="shared" si="77"/>
        <v>0.26838054956234969</v>
      </c>
      <c r="Q1229">
        <f t="shared" si="79"/>
        <v>0.30230640472788661</v>
      </c>
    </row>
    <row r="1230" spans="1:17" x14ac:dyDescent="0.3">
      <c r="A1230">
        <f t="shared" si="78"/>
        <v>122.24999999999743</v>
      </c>
      <c r="B1230">
        <f t="shared" si="76"/>
        <v>0.6952395792833701</v>
      </c>
      <c r="C1230">
        <f t="shared" si="77"/>
        <v>0.26630762092819132</v>
      </c>
      <c r="Q1230">
        <f t="shared" si="79"/>
        <v>0.3047604207166299</v>
      </c>
    </row>
    <row r="1231" spans="1:17" x14ac:dyDescent="0.3">
      <c r="A1231">
        <f t="shared" si="78"/>
        <v>122.33333333333076</v>
      </c>
      <c r="B1231">
        <f t="shared" si="76"/>
        <v>0.6927703001832124</v>
      </c>
      <c r="C1231">
        <f t="shared" si="77"/>
        <v>0.26425386725122368</v>
      </c>
      <c r="Q1231">
        <f t="shared" si="79"/>
        <v>0.3072296998167876</v>
      </c>
    </row>
    <row r="1232" spans="1:17" x14ac:dyDescent="0.3">
      <c r="A1232">
        <f t="shared" si="78"/>
        <v>122.41666666666409</v>
      </c>
      <c r="B1232">
        <f t="shared" si="76"/>
        <v>0.69028574915531338</v>
      </c>
      <c r="C1232">
        <f t="shared" si="77"/>
        <v>0.26221913168049177</v>
      </c>
      <c r="Q1232">
        <f t="shared" si="79"/>
        <v>0.30971425084468662</v>
      </c>
    </row>
    <row r="1233" spans="1:17" x14ac:dyDescent="0.3">
      <c r="A1233">
        <f t="shared" si="78"/>
        <v>122.49999999999741</v>
      </c>
      <c r="B1233">
        <f t="shared" si="76"/>
        <v>0.68778591923883103</v>
      </c>
      <c r="C1233">
        <f t="shared" si="77"/>
        <v>0.26020325850932274</v>
      </c>
      <c r="Q1233">
        <f t="shared" si="79"/>
        <v>0.31221408076116897</v>
      </c>
    </row>
    <row r="1234" spans="1:17" x14ac:dyDescent="0.3">
      <c r="A1234">
        <f t="shared" si="78"/>
        <v>122.58333333333074</v>
      </c>
      <c r="B1234">
        <f t="shared" si="76"/>
        <v>0.68527080536452833</v>
      </c>
      <c r="C1234">
        <f t="shared" si="77"/>
        <v>0.25820609317111276</v>
      </c>
      <c r="Q1234">
        <f t="shared" si="79"/>
        <v>0.31472919463547167</v>
      </c>
    </row>
    <row r="1235" spans="1:17" x14ac:dyDescent="0.3">
      <c r="A1235">
        <f t="shared" si="78"/>
        <v>122.66666666666407</v>
      </c>
      <c r="B1235">
        <f t="shared" si="76"/>
        <v>0.68274040439115447</v>
      </c>
      <c r="C1235">
        <f t="shared" si="77"/>
        <v>0.25622748223506259</v>
      </c>
      <c r="Q1235">
        <f t="shared" si="79"/>
        <v>0.31725959560884553</v>
      </c>
    </row>
    <row r="1236" spans="1:17" x14ac:dyDescent="0.3">
      <c r="A1236">
        <f t="shared" si="78"/>
        <v>122.7499999999974</v>
      </c>
      <c r="B1236">
        <f t="shared" si="76"/>
        <v>0.68019471514206231</v>
      </c>
      <c r="C1236">
        <f t="shared" si="77"/>
        <v>0.25426727340186184</v>
      </c>
      <c r="Q1236">
        <f t="shared" si="79"/>
        <v>0.31980528485793769</v>
      </c>
    </row>
    <row r="1237" spans="1:17" x14ac:dyDescent="0.3">
      <c r="A1237">
        <f t="shared" si="78"/>
        <v>122.83333333333073</v>
      </c>
      <c r="B1237">
        <f t="shared" si="76"/>
        <v>0.67763373844207131</v>
      </c>
      <c r="C1237">
        <f t="shared" si="77"/>
        <v>0.25232531549932502</v>
      </c>
      <c r="Q1237">
        <f t="shared" si="79"/>
        <v>0.32236626155792869</v>
      </c>
    </row>
    <row r="1238" spans="1:17" x14ac:dyDescent="0.3">
      <c r="A1238">
        <f t="shared" si="78"/>
        <v>122.91666666666406</v>
      </c>
      <c r="B1238">
        <f t="shared" si="76"/>
        <v>0.675057477154553</v>
      </c>
      <c r="C1238">
        <f t="shared" si="77"/>
        <v>0.25040145847797901</v>
      </c>
      <c r="Q1238">
        <f t="shared" si="79"/>
        <v>0.324942522845447</v>
      </c>
    </row>
    <row r="1239" spans="1:17" x14ac:dyDescent="0.3">
      <c r="A1239">
        <f t="shared" si="78"/>
        <v>122.99999999999739</v>
      </c>
      <c r="B1239">
        <f t="shared" si="76"/>
        <v>0.67246593621873574</v>
      </c>
      <c r="C1239">
        <f t="shared" si="77"/>
        <v>0.24849555340660462</v>
      </c>
      <c r="Q1239">
        <f t="shared" si="79"/>
        <v>0.32753406378126426</v>
      </c>
    </row>
    <row r="1240" spans="1:17" x14ac:dyDescent="0.3">
      <c r="A1240">
        <f t="shared" si="78"/>
        <v>123.08333333333071</v>
      </c>
      <c r="B1240">
        <f t="shared" si="76"/>
        <v>0.66985912268722425</v>
      </c>
      <c r="C1240">
        <f t="shared" si="77"/>
        <v>0.24660745246773375</v>
      </c>
      <c r="Q1240">
        <f t="shared" si="79"/>
        <v>0.33014087731277575</v>
      </c>
    </row>
    <row r="1241" spans="1:17" x14ac:dyDescent="0.3">
      <c r="A1241">
        <f t="shared" si="78"/>
        <v>123.16666666666404</v>
      </c>
      <c r="B1241">
        <f t="shared" si="76"/>
        <v>0.66723704576371023</v>
      </c>
      <c r="C1241">
        <f t="shared" si="77"/>
        <v>0.24473700895310174</v>
      </c>
      <c r="Q1241">
        <f t="shared" si="79"/>
        <v>0.33276295423628977</v>
      </c>
    </row>
    <row r="1242" spans="1:17" x14ac:dyDescent="0.3">
      <c r="A1242">
        <f t="shared" si="78"/>
        <v>123.24999999999737</v>
      </c>
      <c r="B1242">
        <f t="shared" si="76"/>
        <v>0.66459971684088048</v>
      </c>
      <c r="C1242">
        <f t="shared" si="77"/>
        <v>0.24288407725905881</v>
      </c>
      <c r="Q1242">
        <f t="shared" si="79"/>
        <v>0.33540028315911952</v>
      </c>
    </row>
    <row r="1243" spans="1:17" x14ac:dyDescent="0.3">
      <c r="A1243">
        <f t="shared" si="78"/>
        <v>123.3333333333307</v>
      </c>
      <c r="B1243">
        <f t="shared" si="76"/>
        <v>0.66194714953849709</v>
      </c>
      <c r="C1243">
        <f t="shared" si="77"/>
        <v>0.24104851288193907</v>
      </c>
      <c r="Q1243">
        <f t="shared" si="79"/>
        <v>0.33805285046150291</v>
      </c>
    </row>
    <row r="1244" spans="1:17" x14ac:dyDescent="0.3">
      <c r="A1244">
        <f t="shared" si="78"/>
        <v>123.41666666666403</v>
      </c>
      <c r="B1244">
        <f t="shared" si="76"/>
        <v>0.6592793597416452</v>
      </c>
      <c r="C1244">
        <f t="shared" si="77"/>
        <v>0.23923017241339056</v>
      </c>
      <c r="Q1244">
        <f t="shared" si="79"/>
        <v>0.3407206402583548</v>
      </c>
    </row>
    <row r="1245" spans="1:17" x14ac:dyDescent="0.3">
      <c r="A1245">
        <f t="shared" si="78"/>
        <v>123.49999999999736</v>
      </c>
      <c r="B1245">
        <f t="shared" si="76"/>
        <v>0.65659636563914048</v>
      </c>
      <c r="C1245">
        <f t="shared" si="77"/>
        <v>0.23742891353566686</v>
      </c>
      <c r="Q1245">
        <f t="shared" si="79"/>
        <v>0.34340363436085952</v>
      </c>
    </row>
    <row r="1246" spans="1:17" x14ac:dyDescent="0.3">
      <c r="A1246">
        <f t="shared" si="78"/>
        <v>123.58333333333069</v>
      </c>
      <c r="B1246">
        <f t="shared" si="76"/>
        <v>0.65389818776207198</v>
      </c>
      <c r="C1246">
        <f t="shared" si="77"/>
        <v>0.23564459501688062</v>
      </c>
      <c r="Q1246">
        <f t="shared" si="79"/>
        <v>0.34610181223792802</v>
      </c>
    </row>
    <row r="1247" spans="1:17" x14ac:dyDescent="0.3">
      <c r="A1247">
        <f t="shared" si="78"/>
        <v>123.66666666666401</v>
      </c>
      <c r="B1247">
        <f t="shared" si="76"/>
        <v>0.65118484902248275</v>
      </c>
      <c r="C1247">
        <f t="shared" si="77"/>
        <v>0.2338770767062221</v>
      </c>
      <c r="Q1247">
        <f t="shared" si="79"/>
        <v>0.34881515097751725</v>
      </c>
    </row>
    <row r="1248" spans="1:17" x14ac:dyDescent="0.3">
      <c r="A1248">
        <f t="shared" si="78"/>
        <v>123.74999999999734</v>
      </c>
      <c r="B1248">
        <f t="shared" si="76"/>
        <v>0.64845637475216233</v>
      </c>
      <c r="C1248">
        <f t="shared" si="77"/>
        <v>0.23212621952914148</v>
      </c>
      <c r="Q1248">
        <f t="shared" si="79"/>
        <v>0.35154362524783767</v>
      </c>
    </row>
    <row r="1249" spans="1:17" x14ac:dyDescent="0.3">
      <c r="A1249">
        <f t="shared" si="78"/>
        <v>123.83333333333067</v>
      </c>
      <c r="B1249">
        <f t="shared" si="76"/>
        <v>0.64571279274154247</v>
      </c>
      <c r="C1249">
        <f t="shared" si="77"/>
        <v>0.23039188548249828</v>
      </c>
      <c r="Q1249">
        <f t="shared" si="79"/>
        <v>0.35428720725845753</v>
      </c>
    </row>
    <row r="1250" spans="1:17" x14ac:dyDescent="0.3">
      <c r="A1250">
        <f t="shared" si="78"/>
        <v>123.916666666664</v>
      </c>
      <c r="B1250">
        <f t="shared" si="76"/>
        <v>0.64295413327868811</v>
      </c>
      <c r="C1250">
        <f t="shared" si="77"/>
        <v>0.22867393762967808</v>
      </c>
      <c r="Q1250">
        <f t="shared" si="79"/>
        <v>0.35704586672131189</v>
      </c>
    </row>
    <row r="1251" spans="1:17" x14ac:dyDescent="0.3">
      <c r="A1251">
        <f t="shared" si="78"/>
        <v>123.99999999999733</v>
      </c>
      <c r="B1251">
        <f t="shared" si="76"/>
        <v>0.64018042918835361</v>
      </c>
      <c r="C1251">
        <f t="shared" si="77"/>
        <v>0.22697224009567696</v>
      </c>
      <c r="Q1251">
        <f t="shared" si="79"/>
        <v>0.35981957081164639</v>
      </c>
    </row>
    <row r="1252" spans="1:17" x14ac:dyDescent="0.3">
      <c r="A1252">
        <f t="shared" si="78"/>
        <v>124.08333333333066</v>
      </c>
      <c r="B1252">
        <f t="shared" si="76"/>
        <v>0.6373917158711081</v>
      </c>
      <c r="C1252">
        <f t="shared" si="77"/>
        <v>0.2252866580621567</v>
      </c>
      <c r="Q1252">
        <f t="shared" si="79"/>
        <v>0.3626082841288919</v>
      </c>
    </row>
    <row r="1253" spans="1:17" x14ac:dyDescent="0.3">
      <c r="A1253">
        <f t="shared" si="78"/>
        <v>124.16666666666399</v>
      </c>
      <c r="B1253">
        <f t="shared" si="76"/>
        <v>0.63458803134249853</v>
      </c>
      <c r="C1253">
        <f t="shared" si="77"/>
        <v>0.22361705776246932</v>
      </c>
      <c r="Q1253">
        <f t="shared" si="79"/>
        <v>0.36541196865750147</v>
      </c>
    </row>
    <row r="1254" spans="1:17" x14ac:dyDescent="0.3">
      <c r="A1254">
        <f t="shared" si="78"/>
        <v>124.24999999999731</v>
      </c>
      <c r="B1254">
        <f t="shared" si="76"/>
        <v>0.6317694162722407</v>
      </c>
      <c r="C1254">
        <f t="shared" si="77"/>
        <v>0.22196330647665397</v>
      </c>
      <c r="Q1254">
        <f t="shared" si="79"/>
        <v>0.3682305837277593</v>
      </c>
    </row>
    <row r="1255" spans="1:17" x14ac:dyDescent="0.3">
      <c r="A1255">
        <f t="shared" si="78"/>
        <v>124.33333333333064</v>
      </c>
      <c r="B1255">
        <f t="shared" si="76"/>
        <v>0.62893591402342641</v>
      </c>
      <c r="C1255">
        <f t="shared" si="77"/>
        <v>0.22032527252640677</v>
      </c>
      <c r="Q1255">
        <f t="shared" si="79"/>
        <v>0.37106408597657359</v>
      </c>
    </row>
    <row r="1256" spans="1:17" x14ac:dyDescent="0.3">
      <c r="A1256">
        <f t="shared" si="78"/>
        <v>124.41666666666397</v>
      </c>
      <c r="B1256">
        <f t="shared" si="76"/>
        <v>0.62608757069171939</v>
      </c>
      <c r="C1256">
        <f t="shared" si="77"/>
        <v>0.21870282527002366</v>
      </c>
      <c r="Q1256">
        <f t="shared" si="79"/>
        <v>0.37391242930828061</v>
      </c>
    </row>
    <row r="1257" spans="1:17" x14ac:dyDescent="0.3">
      <c r="A1257">
        <f t="shared" si="78"/>
        <v>124.4999999999973</v>
      </c>
      <c r="B1257">
        <f t="shared" si="76"/>
        <v>0.62322443514452763</v>
      </c>
      <c r="C1257">
        <f t="shared" si="77"/>
        <v>0.21709583509731806</v>
      </c>
      <c r="Q1257">
        <f t="shared" si="79"/>
        <v>0.37677556485547237</v>
      </c>
    </row>
    <row r="1258" spans="1:17" x14ac:dyDescent="0.3">
      <c r="A1258">
        <f t="shared" si="78"/>
        <v>124.58333333333063</v>
      </c>
      <c r="B1258">
        <f t="shared" si="76"/>
        <v>0.62034655906013914</v>
      </c>
      <c r="C1258">
        <f t="shared" si="77"/>
        <v>0.21550417342451494</v>
      </c>
      <c r="Q1258">
        <f t="shared" si="79"/>
        <v>0.37965344093986086</v>
      </c>
    </row>
    <row r="1259" spans="1:17" x14ac:dyDescent="0.3">
      <c r="A1259">
        <f t="shared" si="78"/>
        <v>124.66666666666396</v>
      </c>
      <c r="B1259">
        <f t="shared" si="76"/>
        <v>0.6174539969667886</v>
      </c>
      <c r="C1259">
        <f t="shared" si="77"/>
        <v>0.21392771268912036</v>
      </c>
      <c r="Q1259">
        <f t="shared" si="79"/>
        <v>0.3825460030332114</v>
      </c>
    </row>
    <row r="1260" spans="1:17" x14ac:dyDescent="0.3">
      <c r="A1260">
        <f t="shared" si="78"/>
        <v>124.74999999999729</v>
      </c>
      <c r="B1260">
        <f t="shared" si="76"/>
        <v>0.61454680628165148</v>
      </c>
      <c r="C1260">
        <f t="shared" si="77"/>
        <v>0.21236632634476926</v>
      </c>
      <c r="Q1260">
        <f t="shared" si="79"/>
        <v>0.38545319371834852</v>
      </c>
    </row>
    <row r="1261" spans="1:17" x14ac:dyDescent="0.3">
      <c r="A1261">
        <f t="shared" si="78"/>
        <v>124.83333333333061</v>
      </c>
      <c r="B1261">
        <f t="shared" si="76"/>
        <v>0.61162504734973278</v>
      </c>
      <c r="C1261">
        <f t="shared" si="77"/>
        <v>0.21081988885605146</v>
      </c>
      <c r="Q1261">
        <f t="shared" si="79"/>
        <v>0.38837495265026722</v>
      </c>
    </row>
    <row r="1262" spans="1:17" x14ac:dyDescent="0.3">
      <c r="A1262">
        <f t="shared" si="78"/>
        <v>124.91666666666394</v>
      </c>
      <c r="B1262">
        <f t="shared" si="76"/>
        <v>0.60868878348263555</v>
      </c>
      <c r="C1262">
        <f t="shared" si="77"/>
        <v>0.20928827569331648</v>
      </c>
      <c r="Q1262">
        <f t="shared" si="79"/>
        <v>0.39131121651736445</v>
      </c>
    </row>
    <row r="1263" spans="1:17" x14ac:dyDescent="0.3">
      <c r="A1263">
        <f t="shared" si="78"/>
        <v>124.99999999999727</v>
      </c>
      <c r="B1263">
        <f t="shared" si="76"/>
        <v>0.60573808099719195</v>
      </c>
      <c r="C1263">
        <f t="shared" si="77"/>
        <v>0.20777136332745949</v>
      </c>
      <c r="Q1263">
        <f t="shared" si="79"/>
        <v>0.39426191900280805</v>
      </c>
    </row>
    <row r="1264" spans="1:17" x14ac:dyDescent="0.3">
      <c r="A1264">
        <f t="shared" si="78"/>
        <v>125.0833333333306</v>
      </c>
      <c r="B1264">
        <f t="shared" si="76"/>
        <v>0.60277300925392296</v>
      </c>
      <c r="C1264">
        <f t="shared" si="77"/>
        <v>0.20626902922468698</v>
      </c>
      <c r="Q1264">
        <f t="shared" si="79"/>
        <v>0.39722699074607704</v>
      </c>
    </row>
    <row r="1265" spans="1:17" x14ac:dyDescent="0.3">
      <c r="A1265">
        <f t="shared" si="78"/>
        <v>125.16666666666393</v>
      </c>
      <c r="B1265">
        <f t="shared" si="76"/>
        <v>0.59979364069532082</v>
      </c>
      <c r="C1265">
        <f t="shared" si="77"/>
        <v>0.20478115184126525</v>
      </c>
      <c r="Q1265">
        <f t="shared" si="79"/>
        <v>0.40020635930467918</v>
      </c>
    </row>
    <row r="1266" spans="1:17" x14ac:dyDescent="0.3">
      <c r="A1266">
        <f t="shared" si="78"/>
        <v>125.24999999999726</v>
      </c>
      <c r="B1266">
        <f t="shared" si="76"/>
        <v>0.59680005088391697</v>
      </c>
      <c r="C1266">
        <f t="shared" si="77"/>
        <v>0.20330761061825076</v>
      </c>
      <c r="Q1266">
        <f t="shared" si="79"/>
        <v>0.40319994911608303</v>
      </c>
    </row>
    <row r="1267" spans="1:17" x14ac:dyDescent="0.3">
      <c r="A1267">
        <f t="shared" si="78"/>
        <v>125.33333333333059</v>
      </c>
      <c r="B1267">
        <f t="shared" si="76"/>
        <v>0.59379231854011782</v>
      </c>
      <c r="C1267">
        <f t="shared" si="77"/>
        <v>0.20184828597620394</v>
      </c>
      <c r="Q1267">
        <f t="shared" si="79"/>
        <v>0.40620768145988218</v>
      </c>
    </row>
    <row r="1268" spans="1:17" x14ac:dyDescent="0.3">
      <c r="A1268">
        <f t="shared" si="78"/>
        <v>125.41666666666391</v>
      </c>
      <c r="B1268">
        <f t="shared" si="76"/>
        <v>0.59077052557979048</v>
      </c>
      <c r="C1268">
        <f t="shared" si="77"/>
        <v>0.20040305930988755</v>
      </c>
      <c r="Q1268">
        <f t="shared" si="79"/>
        <v>0.40922947442020952</v>
      </c>
    </row>
    <row r="1269" spans="1:17" x14ac:dyDescent="0.3">
      <c r="A1269">
        <f t="shared" si="78"/>
        <v>125.49999999999724</v>
      </c>
      <c r="B1269">
        <f t="shared" si="76"/>
        <v>0.58773475715155787</v>
      </c>
      <c r="C1269">
        <f t="shared" si="77"/>
        <v>0.19897181298294891</v>
      </c>
      <c r="Q1269">
        <f t="shared" si="79"/>
        <v>0.41226524284844213</v>
      </c>
    </row>
    <row r="1270" spans="1:17" x14ac:dyDescent="0.3">
      <c r="A1270">
        <f t="shared" si="78"/>
        <v>125.58333333333057</v>
      </c>
      <c r="B1270">
        <f t="shared" si="76"/>
        <v>0.5846851016737985</v>
      </c>
      <c r="C1270">
        <f t="shared" si="77"/>
        <v>0.19755443032258865</v>
      </c>
      <c r="Q1270">
        <f t="shared" si="79"/>
        <v>0.4153148983262015</v>
      </c>
    </row>
    <row r="1271" spans="1:17" x14ac:dyDescent="0.3">
      <c r="A1271">
        <f t="shared" si="78"/>
        <v>125.6666666666639</v>
      </c>
      <c r="B1271">
        <f t="shared" si="76"/>
        <v>0.58162165087130602</v>
      </c>
      <c r="C1271">
        <f t="shared" si="77"/>
        <v>0.19615079561421478</v>
      </c>
      <c r="Q1271">
        <f t="shared" si="79"/>
        <v>0.41837834912869398</v>
      </c>
    </row>
    <row r="1272" spans="1:17" x14ac:dyDescent="0.3">
      <c r="A1272">
        <f t="shared" si="78"/>
        <v>125.74999999999723</v>
      </c>
      <c r="B1272">
        <f t="shared" si="76"/>
        <v>0.57854449981159306</v>
      </c>
      <c r="C1272">
        <f t="shared" si="77"/>
        <v>0.19476079409608388</v>
      </c>
      <c r="Q1272">
        <f t="shared" si="79"/>
        <v>0.42145550018840694</v>
      </c>
    </row>
    <row r="1273" spans="1:17" x14ac:dyDescent="0.3">
      <c r="A1273">
        <f t="shared" si="78"/>
        <v>125.83333333333056</v>
      </c>
      <c r="B1273">
        <f t="shared" si="76"/>
        <v>0.57545374694081253</v>
      </c>
      <c r="C1273">
        <f t="shared" si="77"/>
        <v>0.19338431195393019</v>
      </c>
      <c r="Q1273">
        <f t="shared" si="79"/>
        <v>0.42454625305918747</v>
      </c>
    </row>
    <row r="1274" spans="1:17" x14ac:dyDescent="0.3">
      <c r="A1274">
        <f t="shared" si="78"/>
        <v>125.91666666666389</v>
      </c>
      <c r="B1274">
        <f t="shared" si="76"/>
        <v>0.57234949411925984</v>
      </c>
      <c r="C1274">
        <f t="shared" si="77"/>
        <v>0.19202123631558188</v>
      </c>
      <c r="Q1274">
        <f t="shared" si="79"/>
        <v>0.42765050588074016</v>
      </c>
    </row>
    <row r="1275" spans="1:17" x14ac:dyDescent="0.3">
      <c r="A1275">
        <f t="shared" si="78"/>
        <v>125.99999999999721</v>
      </c>
      <c r="B1275">
        <f t="shared" si="76"/>
        <v>0.56923184665644033</v>
      </c>
      <c r="C1275">
        <f t="shared" si="77"/>
        <v>0.19067145524556703</v>
      </c>
      <c r="Q1275">
        <f t="shared" si="79"/>
        <v>0.43076815334355967</v>
      </c>
    </row>
    <row r="1276" spans="1:17" x14ac:dyDescent="0.3">
      <c r="A1276">
        <f t="shared" si="78"/>
        <v>126.08333333333054</v>
      </c>
      <c r="B1276">
        <f t="shared" si="76"/>
        <v>0.56610091334566193</v>
      </c>
      <c r="C1276">
        <f t="shared" si="77"/>
        <v>0.1893348577397081</v>
      </c>
      <c r="Q1276">
        <f t="shared" si="79"/>
        <v>0.43389908665433807</v>
      </c>
    </row>
    <row r="1277" spans="1:17" x14ac:dyDescent="0.3">
      <c r="A1277">
        <f t="shared" si="78"/>
        <v>126.16666666666387</v>
      </c>
      <c r="B1277">
        <f t="shared" si="76"/>
        <v>0.56295680649812652</v>
      </c>
      <c r="C1277">
        <f t="shared" si="77"/>
        <v>0.18801133371970627</v>
      </c>
      <c r="Q1277">
        <f t="shared" si="79"/>
        <v>0.43704319350187348</v>
      </c>
    </row>
    <row r="1278" spans="1:17" x14ac:dyDescent="0.3">
      <c r="A1278">
        <f t="shared" si="78"/>
        <v>126.2499999999972</v>
      </c>
      <c r="B1278">
        <f t="shared" si="76"/>
        <v>0.55979964197649834</v>
      </c>
      <c r="C1278">
        <f t="shared" si="77"/>
        <v>0.18670077402771679</v>
      </c>
      <c r="Q1278">
        <f t="shared" si="79"/>
        <v>0.44020035802350166</v>
      </c>
    </row>
    <row r="1279" spans="1:17" x14ac:dyDescent="0.3">
      <c r="A1279">
        <f t="shared" si="78"/>
        <v>126.33333333333053</v>
      </c>
      <c r="B1279">
        <f t="shared" si="76"/>
        <v>0.5566295392279027</v>
      </c>
      <c r="C1279">
        <f t="shared" si="77"/>
        <v>0.1854030704209142</v>
      </c>
      <c r="Q1279">
        <f t="shared" si="79"/>
        <v>0.4433704607720973</v>
      </c>
    </row>
    <row r="1280" spans="1:17" x14ac:dyDescent="0.3">
      <c r="A1280">
        <f t="shared" si="78"/>
        <v>126.41666666666386</v>
      </c>
      <c r="B1280">
        <f t="shared" si="76"/>
        <v>0.55344662131633982</v>
      </c>
      <c r="C1280">
        <f t="shared" si="77"/>
        <v>0.1841181155660499</v>
      </c>
      <c r="Q1280">
        <f t="shared" si="79"/>
        <v>0.44655337868366018</v>
      </c>
    </row>
    <row r="1281" spans="1:17" x14ac:dyDescent="0.3">
      <c r="A1281">
        <f t="shared" si="78"/>
        <v>126.49999999999719</v>
      </c>
      <c r="B1281">
        <f t="shared" si="76"/>
        <v>0.5502510149544716</v>
      </c>
      <c r="C1281">
        <f t="shared" si="77"/>
        <v>0.18284580303400075</v>
      </c>
      <c r="Q1281">
        <f t="shared" si="79"/>
        <v>0.4497489850455284</v>
      </c>
    </row>
    <row r="1282" spans="1:17" x14ac:dyDescent="0.3">
      <c r="A1282">
        <f t="shared" si="78"/>
        <v>126.58333333333051</v>
      </c>
      <c r="B1282">
        <f t="shared" si="76"/>
        <v>0.54704285053474877</v>
      </c>
      <c r="C1282">
        <f t="shared" si="77"/>
        <v>0.18158602729431006</v>
      </c>
      <c r="Q1282">
        <f t="shared" si="79"/>
        <v>0.45295714946525123</v>
      </c>
    </row>
    <row r="1283" spans="1:17" x14ac:dyDescent="0.3">
      <c r="A1283">
        <f t="shared" si="78"/>
        <v>126.66666666666384</v>
      </c>
      <c r="B1283">
        <f t="shared" ref="B1283:B1346" si="80">EXP(-(conA*cont+conB*conC^A1283/LN(conC)*(conC^cont-1)))</f>
        <v>0.54382226215985496</v>
      </c>
      <c r="C1283">
        <f t="shared" ref="C1283:C1345" si="81">cont+nu^cont*B1283*C1284</f>
        <v>0.18033868370972178</v>
      </c>
      <c r="Q1283">
        <f t="shared" si="79"/>
        <v>0.45617773784014504</v>
      </c>
    </row>
    <row r="1284" spans="1:17" x14ac:dyDescent="0.3">
      <c r="A1284">
        <f t="shared" ref="A1284:A1347" si="82">A1283+1/12</f>
        <v>126.74999999999717</v>
      </c>
      <c r="B1284">
        <f t="shared" si="80"/>
        <v>0.54058938767242271</v>
      </c>
      <c r="C1284">
        <f t="shared" si="81"/>
        <v>0.17910366853070725</v>
      </c>
      <c r="Q1284">
        <f t="shared" ref="Q1284:Q1347" si="83">1-B1284</f>
        <v>0.45941061232757729</v>
      </c>
    </row>
    <row r="1285" spans="1:17" x14ac:dyDescent="0.3">
      <c r="A1285">
        <f t="shared" si="82"/>
        <v>126.8333333333305</v>
      </c>
      <c r="B1285">
        <f t="shared" si="80"/>
        <v>0.53734436868398927</v>
      </c>
      <c r="C1285">
        <f t="shared" si="81"/>
        <v>0.17788087888998524</v>
      </c>
      <c r="Q1285">
        <f t="shared" si="83"/>
        <v>0.46265563131601073</v>
      </c>
    </row>
    <row r="1286" spans="1:17" x14ac:dyDescent="0.3">
      <c r="A1286">
        <f t="shared" si="82"/>
        <v>126.91666666666383</v>
      </c>
      <c r="B1286">
        <f t="shared" si="80"/>
        <v>0.53408735060316814</v>
      </c>
      <c r="C1286">
        <f t="shared" si="81"/>
        <v>0.17667021279703693</v>
      </c>
      <c r="Q1286">
        <f t="shared" si="83"/>
        <v>0.46591264939683186</v>
      </c>
    </row>
    <row r="1287" spans="1:17" x14ac:dyDescent="0.3">
      <c r="A1287">
        <f t="shared" si="82"/>
        <v>126.99999999999716</v>
      </c>
      <c r="B1287">
        <f t="shared" si="80"/>
        <v>0.53081848266298182</v>
      </c>
      <c r="C1287">
        <f t="shared" si="81"/>
        <v>0.17547156913261347</v>
      </c>
      <c r="Q1287">
        <f t="shared" si="83"/>
        <v>0.46918151733701818</v>
      </c>
    </row>
    <row r="1288" spans="1:17" x14ac:dyDescent="0.3">
      <c r="A1288">
        <f t="shared" si="82"/>
        <v>127.08333333333049</v>
      </c>
      <c r="B1288">
        <f t="shared" si="80"/>
        <v>0.52753791794733917</v>
      </c>
      <c r="C1288">
        <f t="shared" si="81"/>
        <v>0.17428484764323954</v>
      </c>
      <c r="Q1288">
        <f t="shared" si="83"/>
        <v>0.47246208205266083</v>
      </c>
    </row>
    <row r="1289" spans="1:17" x14ac:dyDescent="0.3">
      <c r="A1289">
        <f t="shared" si="82"/>
        <v>127.16666666666382</v>
      </c>
      <c r="B1289">
        <f t="shared" si="80"/>
        <v>0.5242458134166067</v>
      </c>
      <c r="C1289">
        <f t="shared" si="81"/>
        <v>0.17310994893571069</v>
      </c>
      <c r="Q1289">
        <f t="shared" si="83"/>
        <v>0.4757541865833933</v>
      </c>
    </row>
    <row r="1290" spans="1:17" x14ac:dyDescent="0.3">
      <c r="A1290">
        <f t="shared" si="82"/>
        <v>127.24999999999714</v>
      </c>
      <c r="B1290">
        <f t="shared" si="80"/>
        <v>0.52094232993224165</v>
      </c>
      <c r="C1290">
        <f t="shared" si="81"/>
        <v>0.17194677447158607</v>
      </c>
      <c r="Q1290">
        <f t="shared" si="83"/>
        <v>0.47905767006775835</v>
      </c>
    </row>
    <row r="1291" spans="1:17" x14ac:dyDescent="0.3">
      <c r="A1291">
        <f t="shared" si="82"/>
        <v>127.33333333333047</v>
      </c>
      <c r="B1291">
        <f t="shared" si="80"/>
        <v>0.5176276322804545</v>
      </c>
      <c r="C1291">
        <f t="shared" si="81"/>
        <v>0.17079522656167684</v>
      </c>
      <c r="Q1291">
        <f t="shared" si="83"/>
        <v>0.4823723677195455</v>
      </c>
    </row>
    <row r="1292" spans="1:17" x14ac:dyDescent="0.3">
      <c r="A1292">
        <f t="shared" si="82"/>
        <v>127.4166666666638</v>
      </c>
      <c r="B1292">
        <f t="shared" si="80"/>
        <v>0.51430188919484954</v>
      </c>
      <c r="C1292">
        <f t="shared" si="81"/>
        <v>0.16965520836052944</v>
      </c>
      <c r="Q1292">
        <f t="shared" si="83"/>
        <v>0.48569811080515046</v>
      </c>
    </row>
    <row r="1293" spans="1:17" x14ac:dyDescent="0.3">
      <c r="A1293">
        <f t="shared" si="82"/>
        <v>127.49999999999713</v>
      </c>
      <c r="B1293">
        <f t="shared" si="80"/>
        <v>0.51096527337802167</v>
      </c>
      <c r="C1293">
        <f t="shared" si="81"/>
        <v>0.16852662386090556</v>
      </c>
      <c r="Q1293">
        <f t="shared" si="83"/>
        <v>0.48903472662197833</v>
      </c>
    </row>
    <row r="1294" spans="1:17" x14ac:dyDescent="0.3">
      <c r="A1294">
        <f t="shared" si="82"/>
        <v>127.58333333333046</v>
      </c>
      <c r="B1294">
        <f t="shared" si="80"/>
        <v>0.50761796152205463</v>
      </c>
      <c r="C1294">
        <f t="shared" si="81"/>
        <v>0.16740937788825722</v>
      </c>
      <c r="Q1294">
        <f t="shared" si="83"/>
        <v>0.49238203847794537</v>
      </c>
    </row>
    <row r="1295" spans="1:17" x14ac:dyDescent="0.3">
      <c r="A1295">
        <f t="shared" si="82"/>
        <v>127.66666666666379</v>
      </c>
      <c r="B1295">
        <f t="shared" si="80"/>
        <v>0.50426013432788908</v>
      </c>
      <c r="C1295">
        <f t="shared" si="81"/>
        <v>0.16630337609519835</v>
      </c>
      <c r="Q1295">
        <f t="shared" si="83"/>
        <v>0.49573986567211092</v>
      </c>
    </row>
    <row r="1296" spans="1:17" x14ac:dyDescent="0.3">
      <c r="A1296">
        <f t="shared" si="82"/>
        <v>127.74999999999712</v>
      </c>
      <c r="B1296">
        <f t="shared" si="80"/>
        <v>0.5008919765235238</v>
      </c>
      <c r="C1296">
        <f t="shared" si="81"/>
        <v>0.16520852495597321</v>
      </c>
      <c r="Q1296">
        <f t="shared" si="83"/>
        <v>0.4991080234764762</v>
      </c>
    </row>
    <row r="1297" spans="1:17" x14ac:dyDescent="0.3">
      <c r="A1297">
        <f t="shared" si="82"/>
        <v>127.83333333333044</v>
      </c>
      <c r="B1297">
        <f t="shared" si="80"/>
        <v>0.4975136768809964</v>
      </c>
      <c r="C1297">
        <f t="shared" si="81"/>
        <v>0.16412473176092007</v>
      </c>
      <c r="Q1297">
        <f t="shared" si="83"/>
        <v>0.50248632311900354</v>
      </c>
    </row>
    <row r="1298" spans="1:17" x14ac:dyDescent="0.3">
      <c r="A1298">
        <f t="shared" si="82"/>
        <v>127.91666666666377</v>
      </c>
      <c r="B1298">
        <f t="shared" si="80"/>
        <v>0.49412542823212019</v>
      </c>
      <c r="C1298">
        <f t="shared" si="81"/>
        <v>0.163051904610933</v>
      </c>
      <c r="Q1298">
        <f t="shared" si="83"/>
        <v>0.50587457176787987</v>
      </c>
    </row>
    <row r="1299" spans="1:17" x14ac:dyDescent="0.3">
      <c r="A1299">
        <f t="shared" si="82"/>
        <v>127.9999999999971</v>
      </c>
      <c r="B1299">
        <f t="shared" si="80"/>
        <v>0.49072742748291953</v>
      </c>
      <c r="C1299">
        <f t="shared" si="81"/>
        <v>0.16198995241191888</v>
      </c>
      <c r="Q1299">
        <f t="shared" si="83"/>
        <v>0.50927257251708047</v>
      </c>
    </row>
    <row r="1300" spans="1:17" x14ac:dyDescent="0.3">
      <c r="A1300">
        <f t="shared" si="82"/>
        <v>128.08333333333044</v>
      </c>
      <c r="B1300">
        <f t="shared" si="80"/>
        <v>0.48731987562672935</v>
      </c>
      <c r="C1300">
        <f t="shared" si="81"/>
        <v>0.16093878486925189</v>
      </c>
      <c r="Q1300">
        <f t="shared" si="83"/>
        <v>0.5126801243732706</v>
      </c>
    </row>
    <row r="1301" spans="1:17" x14ac:dyDescent="0.3">
      <c r="A1301">
        <f t="shared" si="82"/>
        <v>128.16666666666379</v>
      </c>
      <c r="B1301">
        <f t="shared" si="80"/>
        <v>0.48390297775592378</v>
      </c>
      <c r="C1301">
        <f t="shared" si="81"/>
        <v>0.15989831248222508</v>
      </c>
      <c r="Q1301">
        <f t="shared" si="83"/>
        <v>0.51609702224407616</v>
      </c>
    </row>
    <row r="1302" spans="1:17" x14ac:dyDescent="0.3">
      <c r="A1302">
        <f t="shared" si="82"/>
        <v>128.24999999999713</v>
      </c>
      <c r="B1302">
        <f t="shared" si="80"/>
        <v>0.48047694307221145</v>
      </c>
      <c r="C1302">
        <f t="shared" si="81"/>
        <v>0.15886844653849766</v>
      </c>
      <c r="Q1302">
        <f t="shared" si="83"/>
        <v>0.51952305692778855</v>
      </c>
    </row>
    <row r="1303" spans="1:17" x14ac:dyDescent="0.3">
      <c r="A1303">
        <f t="shared" si="82"/>
        <v>128.33333333333047</v>
      </c>
      <c r="B1303">
        <f t="shared" si="80"/>
        <v>0.47704198489547933</v>
      </c>
      <c r="C1303">
        <f t="shared" si="81"/>
        <v>0.15784909910854045</v>
      </c>
      <c r="Q1303">
        <f t="shared" si="83"/>
        <v>0.52295801510452067</v>
      </c>
    </row>
    <row r="1304" spans="1:17" x14ac:dyDescent="0.3">
      <c r="A1304">
        <f t="shared" si="82"/>
        <v>128.41666666666382</v>
      </c>
      <c r="B1304">
        <f t="shared" si="80"/>
        <v>0.47359832067111945</v>
      </c>
      <c r="C1304">
        <f t="shared" si="81"/>
        <v>0.15684018304007705</v>
      </c>
      <c r="Q1304">
        <f t="shared" si="83"/>
        <v>0.5264016793288806</v>
      </c>
    </row>
    <row r="1305" spans="1:17" x14ac:dyDescent="0.3">
      <c r="A1305">
        <f t="shared" si="82"/>
        <v>128.49999999999716</v>
      </c>
      <c r="B1305">
        <f t="shared" si="80"/>
        <v>0.47014617197581449</v>
      </c>
      <c r="C1305">
        <f t="shared" si="81"/>
        <v>0.15584161195252272</v>
      </c>
      <c r="Q1305">
        <f t="shared" si="83"/>
        <v>0.52985382802418557</v>
      </c>
    </row>
    <row r="1306" spans="1:17" x14ac:dyDescent="0.3">
      <c r="A1306">
        <f t="shared" si="82"/>
        <v>128.5833333333305</v>
      </c>
      <c r="B1306">
        <f t="shared" si="80"/>
        <v>0.46668576452172084</v>
      </c>
      <c r="C1306">
        <f t="shared" si="81"/>
        <v>0.15485330023141919</v>
      </c>
      <c r="Q1306">
        <f t="shared" si="83"/>
        <v>0.53331423547827916</v>
      </c>
    </row>
    <row r="1307" spans="1:17" x14ac:dyDescent="0.3">
      <c r="A1307">
        <f t="shared" si="82"/>
        <v>128.66666666666384</v>
      </c>
      <c r="B1307">
        <f t="shared" si="80"/>
        <v>0.463217328159023</v>
      </c>
      <c r="C1307">
        <f t="shared" si="81"/>
        <v>0.15387516302286694</v>
      </c>
      <c r="Q1307">
        <f t="shared" si="83"/>
        <v>0.53678267184097694</v>
      </c>
    </row>
    <row r="1308" spans="1:17" x14ac:dyDescent="0.3">
      <c r="A1308">
        <f t="shared" si="82"/>
        <v>128.74999999999719</v>
      </c>
      <c r="B1308">
        <f t="shared" si="80"/>
        <v>0.45974109687679976</v>
      </c>
      <c r="C1308">
        <f t="shared" si="81"/>
        <v>0.1529071162279535</v>
      </c>
      <c r="Q1308">
        <f t="shared" si="83"/>
        <v>0.54025890312320024</v>
      </c>
    </row>
    <row r="1309" spans="1:17" x14ac:dyDescent="0.3">
      <c r="A1309">
        <f t="shared" si="82"/>
        <v>128.83333333333053</v>
      </c>
      <c r="B1309">
        <f t="shared" si="80"/>
        <v>0.45625730880216575</v>
      </c>
      <c r="C1309">
        <f t="shared" si="81"/>
        <v>0.15194907649717831</v>
      </c>
      <c r="Q1309">
        <f t="shared" si="83"/>
        <v>0.54374269119783425</v>
      </c>
    </row>
    <row r="1310" spans="1:17" x14ac:dyDescent="0.3">
      <c r="A1310">
        <f t="shared" si="82"/>
        <v>128.91666666666387</v>
      </c>
      <c r="B1310">
        <f t="shared" si="80"/>
        <v>0.45276620619764951</v>
      </c>
      <c r="C1310">
        <f t="shared" si="81"/>
        <v>0.15100096122487472</v>
      </c>
      <c r="Q1310">
        <f t="shared" si="83"/>
        <v>0.54723379380235049</v>
      </c>
    </row>
    <row r="1311" spans="1:17" x14ac:dyDescent="0.3">
      <c r="A1311">
        <f t="shared" si="82"/>
        <v>128.99999999999721</v>
      </c>
      <c r="B1311">
        <f t="shared" si="80"/>
        <v>0.44926803545674687</v>
      </c>
      <c r="C1311">
        <f t="shared" si="81"/>
        <v>0.15006268854362675</v>
      </c>
      <c r="Q1311">
        <f t="shared" si="83"/>
        <v>0.55073196454325313</v>
      </c>
    </row>
    <row r="1312" spans="1:17" x14ac:dyDescent="0.3">
      <c r="A1312">
        <f t="shared" si="82"/>
        <v>129.08333333333056</v>
      </c>
      <c r="B1312">
        <f t="shared" si="80"/>
        <v>0.44576304709762848</v>
      </c>
      <c r="C1312">
        <f t="shared" si="81"/>
        <v>0.14913417731868372</v>
      </c>
      <c r="Q1312">
        <f t="shared" si="83"/>
        <v>0.55423695290237152</v>
      </c>
    </row>
    <row r="1313" spans="1:17" x14ac:dyDescent="0.3">
      <c r="A1313">
        <f t="shared" si="82"/>
        <v>129.1666666666639</v>
      </c>
      <c r="B1313">
        <f t="shared" si="80"/>
        <v>0.44225149575493256</v>
      </c>
      <c r="C1313">
        <f t="shared" si="81"/>
        <v>0.14821534714236911</v>
      </c>
      <c r="Q1313">
        <f t="shared" si="83"/>
        <v>0.55774850424506739</v>
      </c>
    </row>
    <row r="1314" spans="1:17" x14ac:dyDescent="0.3">
      <c r="A1314">
        <f t="shared" si="82"/>
        <v>129.24999999999724</v>
      </c>
      <c r="B1314">
        <f t="shared" si="80"/>
        <v>0.43873364016962291</v>
      </c>
      <c r="C1314">
        <f t="shared" si="81"/>
        <v>0.14730611832848636</v>
      </c>
      <c r="Q1314">
        <f t="shared" si="83"/>
        <v>0.56126635983037709</v>
      </c>
    </row>
    <row r="1315" spans="1:17" x14ac:dyDescent="0.3">
      <c r="A1315">
        <f t="shared" si="82"/>
        <v>129.33333333333059</v>
      </c>
      <c r="B1315">
        <f t="shared" si="80"/>
        <v>0.43520974317684447</v>
      </c>
      <c r="C1315">
        <f t="shared" si="81"/>
        <v>0.14640641190671888</v>
      </c>
      <c r="Q1315">
        <f t="shared" si="83"/>
        <v>0.56479025682315553</v>
      </c>
    </row>
    <row r="1316" spans="1:17" x14ac:dyDescent="0.3">
      <c r="A1316">
        <f t="shared" si="82"/>
        <v>129.41666666666393</v>
      </c>
      <c r="B1316">
        <f t="shared" si="80"/>
        <v>0.43168007169175576</v>
      </c>
      <c r="C1316">
        <f t="shared" si="81"/>
        <v>0.14551614961702633</v>
      </c>
      <c r="Q1316">
        <f t="shared" si="83"/>
        <v>0.56831992830824429</v>
      </c>
    </row>
    <row r="1317" spans="1:17" x14ac:dyDescent="0.3">
      <c r="A1317">
        <f t="shared" si="82"/>
        <v>129.49999999999727</v>
      </c>
      <c r="B1317">
        <f t="shared" si="80"/>
        <v>0.42814489669327149</v>
      </c>
      <c r="C1317">
        <f t="shared" si="81"/>
        <v>0.14463525390403381</v>
      </c>
      <c r="Q1317">
        <f t="shared" si="83"/>
        <v>0.57185510330672851</v>
      </c>
    </row>
    <row r="1318" spans="1:17" x14ac:dyDescent="0.3">
      <c r="A1318">
        <f t="shared" si="82"/>
        <v>129.58333333333061</v>
      </c>
      <c r="B1318">
        <f t="shared" si="80"/>
        <v>0.42460449320569355</v>
      </c>
      <c r="C1318">
        <f t="shared" si="81"/>
        <v>0.14376364791141558</v>
      </c>
      <c r="Q1318">
        <f t="shared" si="83"/>
        <v>0.5753955067943064</v>
      </c>
    </row>
    <row r="1319" spans="1:17" x14ac:dyDescent="0.3">
      <c r="A1319">
        <f t="shared" si="82"/>
        <v>129.66666666666396</v>
      </c>
      <c r="B1319">
        <f t="shared" si="80"/>
        <v>0.42105914027816937</v>
      </c>
      <c r="C1319">
        <f t="shared" si="81"/>
        <v>0.14290125547626809</v>
      </c>
      <c r="Q1319">
        <f t="shared" si="83"/>
        <v>0.57894085972183063</v>
      </c>
    </row>
    <row r="1320" spans="1:17" x14ac:dyDescent="0.3">
      <c r="A1320">
        <f t="shared" si="82"/>
        <v>129.7499999999973</v>
      </c>
      <c r="B1320">
        <f t="shared" si="80"/>
        <v>0.41750912096194343</v>
      </c>
      <c r="C1320">
        <f t="shared" si="81"/>
        <v>0.14204800112346783</v>
      </c>
      <c r="Q1320">
        <f t="shared" si="83"/>
        <v>0.58249087903805652</v>
      </c>
    </row>
    <row r="1321" spans="1:17" x14ac:dyDescent="0.3">
      <c r="A1321">
        <f t="shared" si="82"/>
        <v>129.83333333333064</v>
      </c>
      <c r="B1321">
        <f t="shared" si="80"/>
        <v>0.41395472228536256</v>
      </c>
      <c r="C1321">
        <f t="shared" si="81"/>
        <v>0.14120381005999877</v>
      </c>
      <c r="Q1321">
        <f t="shared" si="83"/>
        <v>0.58604527771463744</v>
      </c>
    </row>
    <row r="1322" spans="1:17" x14ac:dyDescent="0.3">
      <c r="A1322">
        <f t="shared" si="82"/>
        <v>129.91666666666399</v>
      </c>
      <c r="B1322">
        <f t="shared" si="80"/>
        <v>0.41039623522658009</v>
      </c>
      <c r="C1322">
        <f t="shared" si="81"/>
        <v>0.14036860816921098</v>
      </c>
      <c r="Q1322">
        <f t="shared" si="83"/>
        <v>0.58960376477341991</v>
      </c>
    </row>
    <row r="1323" spans="1:17" x14ac:dyDescent="0.3">
      <c r="A1323">
        <f t="shared" si="82"/>
        <v>129.99999999999733</v>
      </c>
      <c r="B1323">
        <f t="shared" si="80"/>
        <v>0.40683395468393535</v>
      </c>
      <c r="C1323">
        <f t="shared" si="81"/>
        <v>0.13954232200491781</v>
      </c>
      <c r="Q1323">
        <f t="shared" si="83"/>
        <v>0.59316604531606465</v>
      </c>
    </row>
    <row r="1324" spans="1:17" x14ac:dyDescent="0.3">
      <c r="A1324">
        <f t="shared" si="82"/>
        <v>130.08333333333067</v>
      </c>
      <c r="B1324">
        <f t="shared" si="80"/>
        <v>0.40326817944394666</v>
      </c>
      <c r="C1324">
        <f t="shared" si="81"/>
        <v>0.13872487878508624</v>
      </c>
      <c r="Q1324">
        <f t="shared" si="83"/>
        <v>0.59673182055605334</v>
      </c>
    </row>
    <row r="1325" spans="1:17" x14ac:dyDescent="0.3">
      <c r="A1325">
        <f t="shared" si="82"/>
        <v>130.16666666666401</v>
      </c>
      <c r="B1325">
        <f t="shared" si="80"/>
        <v>0.39969921214689919</v>
      </c>
      <c r="C1325">
        <f t="shared" si="81"/>
        <v>0.13791620638449509</v>
      </c>
      <c r="Q1325">
        <f t="shared" si="83"/>
        <v>0.60030078785310081</v>
      </c>
    </row>
    <row r="1326" spans="1:17" x14ac:dyDescent="0.3">
      <c r="A1326">
        <f t="shared" si="82"/>
        <v>130.24999999999736</v>
      </c>
      <c r="B1326">
        <f t="shared" si="80"/>
        <v>0.39612735924996639</v>
      </c>
      <c r="C1326">
        <f t="shared" si="81"/>
        <v>0.13711623332471592</v>
      </c>
      <c r="Q1326">
        <f t="shared" si="83"/>
        <v>0.60387264075003366</v>
      </c>
    </row>
    <row r="1327" spans="1:17" x14ac:dyDescent="0.3">
      <c r="A1327">
        <f t="shared" si="82"/>
        <v>130.3333333333307</v>
      </c>
      <c r="B1327">
        <f t="shared" si="80"/>
        <v>0.39255293098784605</v>
      </c>
      <c r="C1327">
        <f t="shared" si="81"/>
        <v>0.13632488875708892</v>
      </c>
      <c r="Q1327">
        <f t="shared" si="83"/>
        <v>0.60744706901215395</v>
      </c>
    </row>
    <row r="1328" spans="1:17" x14ac:dyDescent="0.3">
      <c r="A1328">
        <f t="shared" si="82"/>
        <v>130.41666666666404</v>
      </c>
      <c r="B1328">
        <f t="shared" si="80"/>
        <v>0.38897624133085384</v>
      </c>
      <c r="C1328">
        <f t="shared" si="81"/>
        <v>0.13554210242716905</v>
      </c>
      <c r="Q1328">
        <f t="shared" si="83"/>
        <v>0.61102375866914616</v>
      </c>
    </row>
    <row r="1329" spans="1:17" x14ac:dyDescent="0.3">
      <c r="A1329">
        <f t="shared" si="82"/>
        <v>130.49999999999739</v>
      </c>
      <c r="B1329">
        <f t="shared" si="80"/>
        <v>0.38539760794045541</v>
      </c>
      <c r="C1329">
        <f t="shared" si="81"/>
        <v>0.1347678045897088</v>
      </c>
      <c r="Q1329">
        <f t="shared" si="83"/>
        <v>0.61460239205954459</v>
      </c>
    </row>
    <row r="1330" spans="1:17" x14ac:dyDescent="0.3">
      <c r="A1330">
        <f t="shared" si="82"/>
        <v>130.58333333333073</v>
      </c>
      <c r="B1330">
        <f t="shared" si="80"/>
        <v>0.38181735212218115</v>
      </c>
      <c r="C1330">
        <f t="shared" si="81"/>
        <v>0.1340019257903633</v>
      </c>
      <c r="Q1330">
        <f t="shared" si="83"/>
        <v>0.61818264787781885</v>
      </c>
    </row>
    <row r="1331" spans="1:17" x14ac:dyDescent="0.3">
      <c r="A1331">
        <f t="shared" si="82"/>
        <v>130.66666666666407</v>
      </c>
      <c r="B1331">
        <f t="shared" si="80"/>
        <v>0.37823579877590818</v>
      </c>
      <c r="C1331">
        <f t="shared" si="81"/>
        <v>0.13324439628496293</v>
      </c>
      <c r="Q1331">
        <f t="shared" si="83"/>
        <v>0.62176420122409182</v>
      </c>
    </row>
    <row r="1332" spans="1:17" x14ac:dyDescent="0.3">
      <c r="A1332">
        <f t="shared" si="82"/>
        <v>130.74999999999741</v>
      </c>
      <c r="B1332">
        <f t="shared" si="80"/>
        <v>0.37465327634345769</v>
      </c>
      <c r="C1332">
        <f t="shared" si="81"/>
        <v>0.13249514446399369</v>
      </c>
      <c r="Q1332">
        <f t="shared" si="83"/>
        <v>0.62534672365654231</v>
      </c>
    </row>
    <row r="1333" spans="1:17" x14ac:dyDescent="0.3">
      <c r="A1333">
        <f t="shared" si="82"/>
        <v>130.83333333333076</v>
      </c>
      <c r="B1333">
        <f t="shared" si="80"/>
        <v>0.37107011675348256</v>
      </c>
      <c r="C1333">
        <f t="shared" si="81"/>
        <v>0.13175409252095546</v>
      </c>
      <c r="Q1333">
        <f t="shared" si="83"/>
        <v>0.62892988324651744</v>
      </c>
    </row>
    <row r="1334" spans="1:17" x14ac:dyDescent="0.3">
      <c r="A1334">
        <f t="shared" si="82"/>
        <v>130.9166666666641</v>
      </c>
      <c r="B1334">
        <f t="shared" si="80"/>
        <v>0.36748665536361796</v>
      </c>
      <c r="C1334">
        <f t="shared" si="81"/>
        <v>0.13102114441230989</v>
      </c>
      <c r="Q1334">
        <f t="shared" si="83"/>
        <v>0.63251334463638198</v>
      </c>
    </row>
    <row r="1335" spans="1:17" x14ac:dyDescent="0.3">
      <c r="A1335">
        <f t="shared" si="82"/>
        <v>130.99999999999744</v>
      </c>
      <c r="B1335">
        <f t="shared" si="80"/>
        <v>0.36390323089984833</v>
      </c>
      <c r="C1335">
        <f t="shared" si="81"/>
        <v>0.13029615205184941</v>
      </c>
      <c r="Q1335">
        <f t="shared" si="83"/>
        <v>0.63609676910015167</v>
      </c>
    </row>
    <row r="1336" spans="1:17" x14ac:dyDescent="0.3">
      <c r="A1336">
        <f t="shared" si="82"/>
        <v>131.08333333333078</v>
      </c>
      <c r="B1336">
        <f t="shared" si="80"/>
        <v>0.36032018539308253</v>
      </c>
      <c r="C1336">
        <f t="shared" si="81"/>
        <v>0.12957881945319105</v>
      </c>
      <c r="Q1336">
        <f t="shared" si="83"/>
        <v>0.63967981460691747</v>
      </c>
    </row>
    <row r="1337" spans="1:17" x14ac:dyDescent="0.3">
      <c r="A1337">
        <f t="shared" si="82"/>
        <v>131.16666666666413</v>
      </c>
      <c r="B1337">
        <f t="shared" si="80"/>
        <v>0.35673786411288605</v>
      </c>
      <c r="C1337">
        <f t="shared" si="81"/>
        <v>0.12886842823998076</v>
      </c>
      <c r="Q1337">
        <f t="shared" si="83"/>
        <v>0.64326213588711401</v>
      </c>
    </row>
    <row r="1338" spans="1:17" x14ac:dyDescent="0.3">
      <c r="A1338">
        <f t="shared" si="82"/>
        <v>131.24999999999747</v>
      </c>
      <c r="B1338">
        <f t="shared" si="80"/>
        <v>0.35315661549836613</v>
      </c>
      <c r="C1338">
        <f t="shared" si="81"/>
        <v>0.12816304384591334</v>
      </c>
      <c r="Q1338">
        <f t="shared" si="83"/>
        <v>0.64684338450163392</v>
      </c>
    </row>
    <row r="1339" spans="1:17" x14ac:dyDescent="0.3">
      <c r="A1339">
        <f t="shared" si="82"/>
        <v>131.33333333333081</v>
      </c>
      <c r="B1339">
        <f t="shared" si="80"/>
        <v>0.3495767910861638</v>
      </c>
      <c r="C1339">
        <f t="shared" si="81"/>
        <v>0.12745719696875291</v>
      </c>
      <c r="Q1339">
        <f t="shared" si="83"/>
        <v>0.6504232089138362</v>
      </c>
    </row>
    <row r="1340" spans="1:17" x14ac:dyDescent="0.3">
      <c r="A1340">
        <f t="shared" si="82"/>
        <v>131.41666666666416</v>
      </c>
      <c r="B1340">
        <f t="shared" si="80"/>
        <v>0.34599874543554909</v>
      </c>
      <c r="C1340">
        <f t="shared" si="81"/>
        <v>0.12673504319330831</v>
      </c>
      <c r="Q1340">
        <f t="shared" si="83"/>
        <v>0.65400125456445091</v>
      </c>
    </row>
    <row r="1341" spans="1:17" x14ac:dyDescent="0.3">
      <c r="A1341">
        <f t="shared" si="82"/>
        <v>131.4999999999975</v>
      </c>
      <c r="B1341">
        <f t="shared" si="80"/>
        <v>0.34242283605057866</v>
      </c>
      <c r="C1341">
        <f t="shared" si="81"/>
        <v>0.12594997633158789</v>
      </c>
      <c r="Q1341">
        <f t="shared" si="83"/>
        <v>0.65757716394942134</v>
      </c>
    </row>
    <row r="1342" spans="1:17" x14ac:dyDescent="0.3">
      <c r="A1342">
        <f t="shared" si="82"/>
        <v>131.58333333333084</v>
      </c>
      <c r="B1342">
        <f t="shared" si="80"/>
        <v>0.33884942329931483</v>
      </c>
      <c r="C1342">
        <f t="shared" si="81"/>
        <v>0.12496324418840019</v>
      </c>
      <c r="Q1342">
        <f t="shared" si="83"/>
        <v>0.66115057670068511</v>
      </c>
    </row>
    <row r="1343" spans="1:17" x14ac:dyDescent="0.3">
      <c r="A1343">
        <f t="shared" si="82"/>
        <v>131.66666666666418</v>
      </c>
      <c r="B1343">
        <f t="shared" si="80"/>
        <v>0.33527887033007214</v>
      </c>
      <c r="C1343">
        <f t="shared" si="81"/>
        <v>0.12335720054647992</v>
      </c>
      <c r="Q1343">
        <f t="shared" si="83"/>
        <v>0.6647211296699278</v>
      </c>
    </row>
    <row r="1344" spans="1:17" x14ac:dyDescent="0.3">
      <c r="A1344">
        <f t="shared" si="82"/>
        <v>131.74999999999753</v>
      </c>
      <c r="B1344">
        <f t="shared" si="80"/>
        <v>0.33171154298468342</v>
      </c>
      <c r="C1344">
        <f t="shared" si="81"/>
        <v>0.11986120498112632</v>
      </c>
      <c r="Q1344">
        <f t="shared" si="83"/>
        <v>0.66828845701531658</v>
      </c>
    </row>
    <row r="1345" spans="1:17" x14ac:dyDescent="0.3">
      <c r="A1345">
        <f t="shared" si="82"/>
        <v>131.83333333333087</v>
      </c>
      <c r="B1345">
        <f t="shared" si="80"/>
        <v>0.32814780970877483</v>
      </c>
      <c r="C1345">
        <f t="shared" si="81"/>
        <v>0.11056802663069475</v>
      </c>
      <c r="Q1345">
        <f t="shared" si="83"/>
        <v>0.67185219029122512</v>
      </c>
    </row>
    <row r="1346" spans="1:17" x14ac:dyDescent="0.3">
      <c r="A1346">
        <f t="shared" si="82"/>
        <v>131.91666666666421</v>
      </c>
      <c r="B1346">
        <f t="shared" si="80"/>
        <v>0.32458804145902564</v>
      </c>
      <c r="C1346">
        <f>1/12</f>
        <v>8.3333333333333329E-2</v>
      </c>
      <c r="Q1346">
        <f t="shared" si="83"/>
        <v>0.67541195854097436</v>
      </c>
    </row>
    <row r="1347" spans="1:17" x14ac:dyDescent="0.3">
      <c r="A1347">
        <f t="shared" si="82"/>
        <v>131.99999999999756</v>
      </c>
      <c r="B1347">
        <f t="shared" ref="B1347" si="84">EXP(-(conA*cont+conB*conC^A1347/LN(conC)*(conC^cont-1)))</f>
        <v>0.32103261160742075</v>
      </c>
      <c r="Q1347">
        <f t="shared" si="83"/>
        <v>0.67896738839257931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108"/>
  <sheetViews>
    <sheetView tabSelected="1" workbookViewId="0">
      <selection activeCell="I2" sqref="I2"/>
    </sheetView>
  </sheetViews>
  <sheetFormatPr defaultRowHeight="14.4" x14ac:dyDescent="0.3"/>
  <cols>
    <col min="1" max="1" width="12" customWidth="1"/>
    <col min="2" max="2" width="13.44140625" customWidth="1"/>
    <col min="3" max="3" width="13" customWidth="1"/>
    <col min="4" max="4" width="13.88671875" customWidth="1"/>
    <col min="5" max="5" width="30" customWidth="1"/>
    <col min="6" max="6" width="19.109375" customWidth="1"/>
    <col min="7" max="7" width="15.44140625" customWidth="1"/>
    <col min="8" max="8" width="16.44140625" customWidth="1"/>
    <col min="9" max="9" width="20.109375" customWidth="1"/>
  </cols>
  <sheetData>
    <row r="2" spans="1:9" x14ac:dyDescent="0.3">
      <c r="B2" s="9" t="s">
        <v>21</v>
      </c>
      <c r="C2" s="10" t="s">
        <v>22</v>
      </c>
      <c r="D2" s="10"/>
      <c r="E2" s="11" t="s">
        <v>23</v>
      </c>
      <c r="F2" s="11"/>
      <c r="G2" s="11"/>
      <c r="H2" s="2" t="s">
        <v>24</v>
      </c>
      <c r="I2" s="9" t="s">
        <v>30</v>
      </c>
    </row>
    <row r="3" spans="1:9" x14ac:dyDescent="0.3">
      <c r="A3" s="12" t="s">
        <v>25</v>
      </c>
      <c r="B3" s="12" t="s">
        <v>26</v>
      </c>
      <c r="C3" s="12" t="s">
        <v>27</v>
      </c>
      <c r="D3" s="12" t="s">
        <v>28</v>
      </c>
      <c r="E3" s="13" t="s">
        <v>34</v>
      </c>
      <c r="F3" s="13" t="s">
        <v>33</v>
      </c>
      <c r="G3" s="13" t="s">
        <v>7</v>
      </c>
      <c r="H3" s="12" t="s">
        <v>29</v>
      </c>
      <c r="I3" s="12" t="s">
        <v>31</v>
      </c>
    </row>
    <row r="4" spans="1:9" x14ac:dyDescent="0.3">
      <c r="A4">
        <v>40</v>
      </c>
      <c r="B4">
        <v>100000</v>
      </c>
      <c r="C4">
        <f>B4*p</f>
        <v>260820697.41030627</v>
      </c>
      <c r="D4">
        <f>B4*Sheet2!Q243</f>
        <v>4.2595842281500929</v>
      </c>
      <c r="E4" s="4">
        <f t="shared" ref="E4:E67" si="0">D4*s</f>
        <v>408920.08590240893</v>
      </c>
      <c r="F4">
        <f>500*B4+0.1*p*B4</f>
        <v>76082069.741030633</v>
      </c>
      <c r="G4">
        <v>0</v>
      </c>
      <c r="H4">
        <f t="shared" ref="H4:H67" si="1">imonthly*(C4-F4-G4)</f>
        <v>752648.03674595372</v>
      </c>
      <c r="I4" s="7">
        <f>C4+H4-E4-F4-G4</f>
        <v>185082355.62011918</v>
      </c>
    </row>
    <row r="5" spans="1:9" x14ac:dyDescent="0.3">
      <c r="A5">
        <f>A4+1/12</f>
        <v>40.083333333333336</v>
      </c>
      <c r="B5">
        <f>B4*Sheet2!B243</f>
        <v>99995.740415771856</v>
      </c>
      <c r="C5">
        <f t="shared" ref="C5:C68" si="2">B5*p+I4</f>
        <v>445891943.15313482</v>
      </c>
      <c r="D5">
        <f>B5*Sheet2!Q244</f>
        <v>4.283151601645474</v>
      </c>
      <c r="E5" s="4">
        <f t="shared" si="0"/>
        <v>411182.55375796551</v>
      </c>
      <c r="F5" s="4">
        <f t="shared" ref="F5:F15" si="3">0.1*p*B5</f>
        <v>26080958.753301568</v>
      </c>
      <c r="G5">
        <v>0</v>
      </c>
      <c r="H5">
        <f t="shared" si="1"/>
        <v>1710361.9161801885</v>
      </c>
      <c r="I5" s="7">
        <f t="shared" ref="I5:I68" si="4">C5+H5-E5-F5-G5</f>
        <v>421110163.76225549</v>
      </c>
    </row>
    <row r="6" spans="1:9" x14ac:dyDescent="0.3">
      <c r="A6">
        <f t="shared" ref="A6:A69" si="5">A5+1/12</f>
        <v>40.166666666666671</v>
      </c>
      <c r="B6">
        <f>B5*Sheet2!B244</f>
        <v>99991.457264170211</v>
      </c>
      <c r="C6">
        <f t="shared" si="2"/>
        <v>681908579.94939256</v>
      </c>
      <c r="D6">
        <f>B6*Sheet2!Q245</f>
        <v>4.3069483921992671</v>
      </c>
      <c r="E6" s="4">
        <f t="shared" si="0"/>
        <v>413467.04565112962</v>
      </c>
      <c r="F6" s="4">
        <f t="shared" si="3"/>
        <v>26079841.618713714</v>
      </c>
      <c r="G6">
        <v>0</v>
      </c>
      <c r="H6">
        <f t="shared" si="1"/>
        <v>2671927.4608331113</v>
      </c>
      <c r="I6" s="7">
        <f t="shared" si="4"/>
        <v>658087198.74586082</v>
      </c>
    </row>
    <row r="7" spans="1:9" x14ac:dyDescent="0.3">
      <c r="A7">
        <f t="shared" si="5"/>
        <v>40.250000000000007</v>
      </c>
      <c r="B7">
        <f>B6*Sheet2!B245</f>
        <v>99987.15031577801</v>
      </c>
      <c r="C7">
        <f t="shared" si="2"/>
        <v>918874381.52016425</v>
      </c>
      <c r="D7">
        <f>B7*Sheet2!Q246</f>
        <v>4.3309768182893169</v>
      </c>
      <c r="E7" s="4">
        <f t="shared" si="0"/>
        <v>415773.77455577441</v>
      </c>
      <c r="F7" s="4">
        <f t="shared" si="3"/>
        <v>26078718.277430348</v>
      </c>
      <c r="G7">
        <v>0</v>
      </c>
      <c r="H7">
        <f t="shared" si="1"/>
        <v>3637360.0455553285</v>
      </c>
      <c r="I7" s="7">
        <f t="shared" si="4"/>
        <v>896017249.51373351</v>
      </c>
    </row>
    <row r="8" spans="1:9" x14ac:dyDescent="0.3">
      <c r="A8">
        <f t="shared" si="5"/>
        <v>40.333333333333343</v>
      </c>
      <c r="B8">
        <f>B7*Sheet2!B246</f>
        <v>99982.819338959715</v>
      </c>
      <c r="C8">
        <f t="shared" si="2"/>
        <v>1156793136.2040949</v>
      </c>
      <c r="D8">
        <f>B8*Sheet2!Q247</f>
        <v>4.3552391196056934</v>
      </c>
      <c r="E8" s="4">
        <f t="shared" si="0"/>
        <v>418102.95548214659</v>
      </c>
      <c r="F8" s="4">
        <f t="shared" si="3"/>
        <v>26077588.669036135</v>
      </c>
      <c r="G8">
        <v>0</v>
      </c>
      <c r="H8">
        <f t="shared" si="1"/>
        <v>4606675.1047535529</v>
      </c>
      <c r="I8" s="7">
        <f t="shared" si="4"/>
        <v>1134904119.68433</v>
      </c>
    </row>
    <row r="9" spans="1:9" x14ac:dyDescent="0.3">
      <c r="A9">
        <f t="shared" si="5"/>
        <v>40.416666666666679</v>
      </c>
      <c r="B9">
        <f>B8*Sheet2!B247</f>
        <v>99978.464099840116</v>
      </c>
      <c r="C9">
        <f t="shared" si="2"/>
        <v>1395668647.0096457</v>
      </c>
      <c r="D9">
        <f>B9*Sheet2!Q248</f>
        <v>4.3797375572533186</v>
      </c>
      <c r="E9" s="4">
        <f t="shared" si="0"/>
        <v>420454.80549631856</v>
      </c>
      <c r="F9" s="4">
        <f t="shared" si="3"/>
        <v>26076452.73253157</v>
      </c>
      <c r="G9">
        <v>0</v>
      </c>
      <c r="H9">
        <f t="shared" si="1"/>
        <v>5579888.132603527</v>
      </c>
      <c r="I9" s="7">
        <f t="shared" si="4"/>
        <v>1374751627.6042216</v>
      </c>
    </row>
    <row r="10" spans="1:9" x14ac:dyDescent="0.3">
      <c r="A10">
        <f t="shared" si="5"/>
        <v>40.500000000000014</v>
      </c>
      <c r="B10">
        <f>B9*Sheet2!B248</f>
        <v>99974.084362282869</v>
      </c>
      <c r="C10">
        <f t="shared" si="2"/>
        <v>1635504731.6674957</v>
      </c>
      <c r="D10">
        <f>B10*Sheet2!Q249</f>
        <v>4.4044744139986287</v>
      </c>
      <c r="E10" s="4">
        <f t="shared" si="0"/>
        <v>422829.54374386836</v>
      </c>
      <c r="F10" s="4">
        <f t="shared" si="3"/>
        <v>26075310.406327415</v>
      </c>
      <c r="G10">
        <v>0</v>
      </c>
      <c r="H10">
        <f t="shared" si="1"/>
        <v>6557014.683263531</v>
      </c>
      <c r="I10" s="7">
        <f t="shared" si="4"/>
        <v>1615563606.4006879</v>
      </c>
    </row>
    <row r="11" spans="1:9" x14ac:dyDescent="0.3">
      <c r="A11">
        <f t="shared" si="5"/>
        <v>40.58333333333335</v>
      </c>
      <c r="B11">
        <f>B10*Sheet2!B249</f>
        <v>99969.679887868871</v>
      </c>
      <c r="C11">
        <f t="shared" si="2"/>
        <v>1876305222.6830783</v>
      </c>
      <c r="D11">
        <f>B11*Sheet2!Q250</f>
        <v>4.4294519943937578</v>
      </c>
      <c r="E11" s="4">
        <f t="shared" si="0"/>
        <v>425227.39146180073</v>
      </c>
      <c r="F11" s="4">
        <f t="shared" si="3"/>
        <v>26074161.628239032</v>
      </c>
      <c r="G11">
        <v>0</v>
      </c>
      <c r="H11">
        <f t="shared" si="1"/>
        <v>7538070.3710884498</v>
      </c>
      <c r="I11" s="7">
        <f t="shared" si="4"/>
        <v>1857343904.034466</v>
      </c>
    </row>
    <row r="12" spans="1:9" x14ac:dyDescent="0.3">
      <c r="A12">
        <f t="shared" si="5"/>
        <v>40.666666666666686</v>
      </c>
      <c r="B12">
        <f>B11*Sheet2!B250</f>
        <v>99965.250435874477</v>
      </c>
      <c r="C12">
        <f t="shared" si="2"/>
        <v>2118073967.3892732</v>
      </c>
      <c r="D12">
        <f>B12*Sheet2!Q251</f>
        <v>4.4546726250446538</v>
      </c>
      <c r="E12" s="4">
        <f t="shared" si="0"/>
        <v>427648.57200428675</v>
      </c>
      <c r="F12" s="4">
        <f t="shared" si="3"/>
        <v>26073006.335480709</v>
      </c>
      <c r="G12">
        <v>0</v>
      </c>
      <c r="H12">
        <f t="shared" si="1"/>
        <v>8523070.8708444685</v>
      </c>
      <c r="I12" s="7">
        <f t="shared" si="4"/>
        <v>2100096383.3526325</v>
      </c>
    </row>
    <row r="13" spans="1:9" x14ac:dyDescent="0.3">
      <c r="A13">
        <f t="shared" si="5"/>
        <v>40.750000000000021</v>
      </c>
      <c r="B13">
        <f>B12*Sheet2!B251</f>
        <v>99960.795763249436</v>
      </c>
      <c r="C13">
        <f t="shared" si="2"/>
        <v>2360814827.9992313</v>
      </c>
      <c r="D13">
        <f>B13*Sheet2!Q252</f>
        <v>4.4801386547789006</v>
      </c>
      <c r="E13" s="4">
        <f t="shared" si="0"/>
        <v>430093.31085877446</v>
      </c>
      <c r="F13" s="4">
        <f t="shared" si="3"/>
        <v>26071844.464659911</v>
      </c>
      <c r="G13">
        <v>0</v>
      </c>
      <c r="H13">
        <f t="shared" si="1"/>
        <v>9512031.9179243147</v>
      </c>
      <c r="I13" s="7">
        <f t="shared" si="4"/>
        <v>2343824922.1416373</v>
      </c>
    </row>
    <row r="14" spans="1:9" x14ac:dyDescent="0.3">
      <c r="A14">
        <f t="shared" si="5"/>
        <v>40.833333333333357</v>
      </c>
      <c r="B14">
        <f>B13*Sheet2!B252</f>
        <v>99956.315624594659</v>
      </c>
      <c r="C14">
        <f t="shared" si="2"/>
        <v>2604531681.6593523</v>
      </c>
      <c r="D14">
        <f>B14*Sheet2!Q253</f>
        <v>4.5058524548686503</v>
      </c>
      <c r="E14" s="4">
        <f t="shared" si="0"/>
        <v>432561.83566739043</v>
      </c>
      <c r="F14" s="4">
        <f t="shared" si="3"/>
        <v>26070675.951771475</v>
      </c>
      <c r="G14">
        <v>0</v>
      </c>
      <c r="H14">
        <f t="shared" si="1"/>
        <v>10504969.308563109</v>
      </c>
      <c r="I14" s="7">
        <f t="shared" si="4"/>
        <v>2588533413.1804767</v>
      </c>
    </row>
    <row r="15" spans="1:9" x14ac:dyDescent="0.3">
      <c r="A15" s="5">
        <f t="shared" si="5"/>
        <v>40.916666666666693</v>
      </c>
      <c r="B15" s="3">
        <f>B14*Sheet2!B253</f>
        <v>99951.809772139793</v>
      </c>
      <c r="C15" s="3">
        <f t="shared" si="2"/>
        <v>2849228420.5023942</v>
      </c>
      <c r="D15" s="3">
        <f>B15*Sheet2!Q254</f>
        <v>4.5318164192531531</v>
      </c>
      <c r="E15" s="5">
        <f t="shared" si="0"/>
        <v>435054.37624830269</v>
      </c>
      <c r="F15" s="5">
        <f t="shared" si="3"/>
        <v>26069500.732191771</v>
      </c>
      <c r="G15" s="5">
        <v>0</v>
      </c>
      <c r="H15" s="5">
        <f t="shared" si="1"/>
        <v>11501898.900054777</v>
      </c>
      <c r="I15" s="8">
        <f t="shared" si="4"/>
        <v>2834225764.2940092</v>
      </c>
    </row>
    <row r="16" spans="1:9" x14ac:dyDescent="0.3">
      <c r="A16">
        <f t="shared" si="5"/>
        <v>41.000000000000028</v>
      </c>
      <c r="B16">
        <f>B15*Sheet2!B254</f>
        <v>99947.277955720536</v>
      </c>
      <c r="C16">
        <f t="shared" si="2"/>
        <v>3094908951.700737</v>
      </c>
      <c r="D16">
        <f>B16*Sheet2!Q255</f>
        <v>4.5580329647164817</v>
      </c>
      <c r="E16" s="4">
        <f t="shared" si="0"/>
        <v>437571.16461278225</v>
      </c>
      <c r="F16" s="4">
        <f t="shared" ref="F16:F79" si="6">0.01*p*B16</f>
        <v>2606831.8740672763</v>
      </c>
      <c r="G16">
        <v>0</v>
      </c>
      <c r="H16">
        <f t="shared" si="1"/>
        <v>12598421.612612056</v>
      </c>
      <c r="I16" s="7">
        <f t="shared" si="4"/>
        <v>3104462970.2746692</v>
      </c>
    </row>
    <row r="17" spans="1:9" x14ac:dyDescent="0.3">
      <c r="A17">
        <f t="shared" si="5"/>
        <v>41.083333333333364</v>
      </c>
      <c r="B17">
        <f>B16*Sheet2!B255</f>
        <v>99942.719922755816</v>
      </c>
      <c r="C17">
        <f t="shared" si="2"/>
        <v>3365134269.3880301</v>
      </c>
      <c r="D17">
        <f>B17*Sheet2!Q256</f>
        <v>4.5845045311203414</v>
      </c>
      <c r="E17" s="4">
        <f t="shared" si="0"/>
        <v>440112.43498755276</v>
      </c>
      <c r="F17" s="4">
        <f t="shared" si="6"/>
        <v>2606712.9911336084</v>
      </c>
      <c r="G17">
        <v>0</v>
      </c>
      <c r="H17">
        <f t="shared" si="1"/>
        <v>13699353.490689576</v>
      </c>
      <c r="I17" s="7">
        <f t="shared" si="4"/>
        <v>3375786797.4525986</v>
      </c>
    </row>
    <row r="18" spans="1:9" x14ac:dyDescent="0.3">
      <c r="A18">
        <f t="shared" si="5"/>
        <v>41.1666666666667</v>
      </c>
      <c r="B18">
        <f>B17*Sheet2!B256</f>
        <v>99938.135418224701</v>
      </c>
      <c r="C18">
        <f t="shared" si="2"/>
        <v>3636446139.2292686</v>
      </c>
      <c r="D18">
        <f>B18*Sheet2!Q257</f>
        <v>4.6112335816364416</v>
      </c>
      <c r="E18" s="4">
        <f t="shared" si="0"/>
        <v>442678.42383709841</v>
      </c>
      <c r="F18" s="4">
        <f t="shared" si="6"/>
        <v>2606593.4177667</v>
      </c>
      <c r="G18">
        <v>0</v>
      </c>
      <c r="H18">
        <f t="shared" si="1"/>
        <v>14804712.119552571</v>
      </c>
      <c r="I18" s="7">
        <f t="shared" si="4"/>
        <v>3648201579.5072174</v>
      </c>
    </row>
    <row r="19" spans="1:9" x14ac:dyDescent="0.3">
      <c r="A19">
        <f t="shared" si="5"/>
        <v>41.250000000000036</v>
      </c>
      <c r="B19">
        <f>B18*Sheet2!B257</f>
        <v>99933.524184643058</v>
      </c>
      <c r="C19">
        <f t="shared" si="2"/>
        <v>3908848894.2323008</v>
      </c>
      <c r="D19">
        <f>B19*Sheet2!Q258</f>
        <v>4.6382226029229638</v>
      </c>
      <c r="E19" s="4">
        <f t="shared" si="0"/>
        <v>445269.36988060456</v>
      </c>
      <c r="F19" s="4">
        <f t="shared" si="6"/>
        <v>2606473.1472508311</v>
      </c>
      <c r="G19">
        <v>0</v>
      </c>
      <c r="H19">
        <f t="shared" si="1"/>
        <v>15914515.15243873</v>
      </c>
      <c r="I19" s="7">
        <f t="shared" si="4"/>
        <v>3921711666.8676081</v>
      </c>
    </row>
    <row r="20" spans="1:9" x14ac:dyDescent="0.3">
      <c r="A20">
        <f t="shared" si="5"/>
        <v>41.333333333333371</v>
      </c>
      <c r="B20">
        <f>B19*Sheet2!B258</f>
        <v>99928.885962040134</v>
      </c>
      <c r="C20">
        <f t="shared" si="2"/>
        <v>4182346884.1481509</v>
      </c>
      <c r="D20">
        <f>B20*Sheet2!Q259</f>
        <v>4.6654741053671644</v>
      </c>
      <c r="E20" s="4">
        <f t="shared" si="0"/>
        <v>447885.51411524776</v>
      </c>
      <c r="F20" s="4">
        <f t="shared" si="6"/>
        <v>2606352.1728054276</v>
      </c>
      <c r="G20">
        <v>0</v>
      </c>
      <c r="H20">
        <f t="shared" si="1"/>
        <v>17028780.310799778</v>
      </c>
      <c r="I20" s="7">
        <f t="shared" si="4"/>
        <v>4196321426.7720299</v>
      </c>
    </row>
    <row r="21" spans="1:9" x14ac:dyDescent="0.3">
      <c r="A21">
        <f t="shared" si="5"/>
        <v>41.416666666666707</v>
      </c>
      <c r="B21">
        <f>B20*Sheet2!B259</f>
        <v>99924.22048793477</v>
      </c>
      <c r="C21">
        <f t="shared" si="2"/>
        <v>4456944475.5304737</v>
      </c>
      <c r="D21">
        <f>B21*Sheet2!Q260</f>
        <v>4.6929906233275238</v>
      </c>
      <c r="E21" s="4">
        <f t="shared" si="0"/>
        <v>450527.09983944229</v>
      </c>
      <c r="F21" s="4">
        <f t="shared" si="6"/>
        <v>2606230.4875844363</v>
      </c>
      <c r="G21">
        <v>0</v>
      </c>
      <c r="H21">
        <f t="shared" si="1"/>
        <v>18147525.384543706</v>
      </c>
      <c r="I21" s="7">
        <f t="shared" si="4"/>
        <v>4472035243.3275938</v>
      </c>
    </row>
    <row r="22" spans="1:9" x14ac:dyDescent="0.3">
      <c r="A22">
        <f t="shared" si="5"/>
        <v>41.500000000000043</v>
      </c>
      <c r="B22">
        <f>B21*Sheet2!B260</f>
        <v>99919.527497311443</v>
      </c>
      <c r="C22">
        <f t="shared" si="2"/>
        <v>4732646051.7951641</v>
      </c>
      <c r="D22">
        <f>B22*Sheet2!Q261</f>
        <v>4.7207747152977833</v>
      </c>
      <c r="E22" s="4">
        <f t="shared" si="0"/>
        <v>453194.3726685872</v>
      </c>
      <c r="F22" s="4">
        <f t="shared" si="6"/>
        <v>2606108.0846757046</v>
      </c>
      <c r="G22">
        <v>0</v>
      </c>
      <c r="H22">
        <f t="shared" si="1"/>
        <v>19270768.232277621</v>
      </c>
      <c r="I22" s="7">
        <f t="shared" si="4"/>
        <v>4748857517.5700979</v>
      </c>
    </row>
    <row r="23" spans="1:9" x14ac:dyDescent="0.3">
      <c r="A23">
        <f t="shared" si="5"/>
        <v>41.583333333333378</v>
      </c>
      <c r="B23">
        <f>B22*Sheet2!B261</f>
        <v>99914.806722596142</v>
      </c>
      <c r="C23">
        <f t="shared" si="2"/>
        <v>5009456013.2801323</v>
      </c>
      <c r="D23">
        <f>B23*Sheet2!Q262</f>
        <v>4.7488289642036454</v>
      </c>
      <c r="E23" s="4">
        <f t="shared" si="0"/>
        <v>455887.58056354994</v>
      </c>
      <c r="F23" s="4">
        <f t="shared" si="6"/>
        <v>2605984.9571003485</v>
      </c>
      <c r="G23">
        <v>0</v>
      </c>
      <c r="H23">
        <f t="shared" si="1"/>
        <v>20398526.781551298</v>
      </c>
      <c r="I23" s="7">
        <f t="shared" si="4"/>
        <v>5026792667.5240202</v>
      </c>
    </row>
    <row r="24" spans="1:9" x14ac:dyDescent="0.3">
      <c r="A24">
        <f t="shared" si="5"/>
        <v>41.666666666666714</v>
      </c>
      <c r="B24">
        <f>B23*Sheet2!B262</f>
        <v>99910.057893631936</v>
      </c>
      <c r="C24">
        <f t="shared" si="2"/>
        <v>5287378777.305232</v>
      </c>
      <c r="D24">
        <f>B24*Sheet2!Q263</f>
        <v>4.7771559775658758</v>
      </c>
      <c r="E24" s="4">
        <f t="shared" si="0"/>
        <v>458606.97384632408</v>
      </c>
      <c r="F24" s="4">
        <f t="shared" si="6"/>
        <v>2605861.0978121157</v>
      </c>
      <c r="G24">
        <v>0</v>
      </c>
      <c r="H24">
        <f t="shared" si="1"/>
        <v>21530819.02910132</v>
      </c>
      <c r="I24" s="7">
        <f t="shared" si="4"/>
        <v>5305845128.2626753</v>
      </c>
    </row>
    <row r="25" spans="1:9" x14ac:dyDescent="0.3">
      <c r="A25">
        <f t="shared" si="5"/>
        <v>41.75000000000005</v>
      </c>
      <c r="B25">
        <f>B24*Sheet2!B263</f>
        <v>99905.280737654364</v>
      </c>
      <c r="C25">
        <f t="shared" si="2"/>
        <v>5566418778.2323494</v>
      </c>
      <c r="D25">
        <f>B25*Sheet2!Q264</f>
        <v>4.8057583877627614</v>
      </c>
      <c r="E25" s="4">
        <f t="shared" si="0"/>
        <v>461352.80522522511</v>
      </c>
      <c r="F25" s="4">
        <f t="shared" si="6"/>
        <v>2605736.4996967451</v>
      </c>
      <c r="G25">
        <v>0</v>
      </c>
      <c r="H25">
        <f t="shared" si="1"/>
        <v>22667663.04109589</v>
      </c>
      <c r="I25" s="7">
        <f t="shared" si="4"/>
        <v>5586019351.968523</v>
      </c>
    </row>
    <row r="26" spans="1:9" x14ac:dyDescent="0.3">
      <c r="A26">
        <f t="shared" si="5"/>
        <v>41.833333333333385</v>
      </c>
      <c r="B26">
        <f>B25*Sheet2!B264</f>
        <v>99900.474979266597</v>
      </c>
      <c r="C26">
        <f t="shared" si="2"/>
        <v>5846580467.5256548</v>
      </c>
      <c r="D26">
        <f>B26*Sheet2!Q265</f>
        <v>4.834638852258804</v>
      </c>
      <c r="E26" s="4">
        <f t="shared" si="0"/>
        <v>464125.32981684519</v>
      </c>
      <c r="F26" s="4">
        <f t="shared" si="6"/>
        <v>2605611.1555713168</v>
      </c>
      <c r="G26">
        <v>0</v>
      </c>
      <c r="H26">
        <f t="shared" si="1"/>
        <v>23809076.953380328</v>
      </c>
      <c r="I26" s="7">
        <f t="shared" si="4"/>
        <v>5867319807.9936476</v>
      </c>
    </row>
    <row r="27" spans="1:9" x14ac:dyDescent="0.3">
      <c r="A27">
        <f t="shared" si="5"/>
        <v>41.916666666666721</v>
      </c>
      <c r="B27">
        <f>B26*Sheet2!B265</f>
        <v>99895.640340414335</v>
      </c>
      <c r="C27">
        <f t="shared" si="2"/>
        <v>6127868313.8120079</v>
      </c>
      <c r="D27">
        <f>B27*Sheet2!Q266</f>
        <v>4.8638000538107224</v>
      </c>
      <c r="E27" s="4">
        <f t="shared" si="0"/>
        <v>466924.80516582937</v>
      </c>
      <c r="F27" s="4">
        <f t="shared" si="6"/>
        <v>2605485.0581835993</v>
      </c>
      <c r="G27">
        <v>0</v>
      </c>
      <c r="H27">
        <f t="shared" si="1"/>
        <v>24955078.971723147</v>
      </c>
      <c r="I27" s="7">
        <f t="shared" si="4"/>
        <v>6149750982.9203815</v>
      </c>
    </row>
    <row r="28" spans="1:9" x14ac:dyDescent="0.3">
      <c r="A28">
        <f t="shared" si="5"/>
        <v>42.000000000000057</v>
      </c>
      <c r="B28">
        <f>B27*Sheet2!B266</f>
        <v>99890.77654036053</v>
      </c>
      <c r="C28">
        <f t="shared" si="2"/>
        <v>6410286802.9415207</v>
      </c>
      <c r="D28">
        <f>B28*Sheet2!Q267</f>
        <v>4.8932447007616844</v>
      </c>
      <c r="E28" s="4">
        <f t="shared" si="0"/>
        <v>469751.49127312168</v>
      </c>
      <c r="F28" s="4">
        <f t="shared" si="6"/>
        <v>2605358.2002113895</v>
      </c>
      <c r="G28">
        <v>0</v>
      </c>
      <c r="H28">
        <f t="shared" si="1"/>
        <v>26105687.37206281</v>
      </c>
      <c r="I28" s="7">
        <f t="shared" si="4"/>
        <v>6433317380.6220989</v>
      </c>
    </row>
    <row r="29" spans="1:9" x14ac:dyDescent="0.3">
      <c r="A29">
        <f t="shared" si="5"/>
        <v>42.083333333333393</v>
      </c>
      <c r="B29">
        <f>B28*Sheet2!B267</f>
        <v>99885.883295659762</v>
      </c>
      <c r="C29">
        <f t="shared" si="2"/>
        <v>6693840438.0482836</v>
      </c>
      <c r="D29">
        <f>B29*Sheet2!Q268</f>
        <v>4.9229755272019133</v>
      </c>
      <c r="E29" s="4">
        <f t="shared" si="0"/>
        <v>472605.65061138367</v>
      </c>
      <c r="F29" s="4">
        <f t="shared" si="6"/>
        <v>2605230.5742618442</v>
      </c>
      <c r="G29">
        <v>0</v>
      </c>
      <c r="H29">
        <f t="shared" si="1"/>
        <v>27260920.500755139</v>
      </c>
      <c r="I29" s="7">
        <f t="shared" si="4"/>
        <v>6718023522.3241663</v>
      </c>
    </row>
    <row r="30" spans="1:9" x14ac:dyDescent="0.3">
      <c r="A30">
        <f t="shared" si="5"/>
        <v>42.166666666666728</v>
      </c>
      <c r="B30">
        <f>B29*Sheet2!B268</f>
        <v>99880.960320132566</v>
      </c>
      <c r="C30">
        <f t="shared" si="2"/>
        <v>6978533739.6112471</v>
      </c>
      <c r="D30">
        <f>B30*Sheet2!Q269</f>
        <v>4.9529952932618722</v>
      </c>
      <c r="E30" s="4">
        <f t="shared" si="0"/>
        <v>475487.54815313971</v>
      </c>
      <c r="F30" s="4">
        <f t="shared" si="6"/>
        <v>2605102.1728708106</v>
      </c>
      <c r="G30">
        <v>0</v>
      </c>
      <c r="H30">
        <f t="shared" si="1"/>
        <v>28420796.774821341</v>
      </c>
      <c r="I30" s="7">
        <f t="shared" si="4"/>
        <v>7003873946.6650448</v>
      </c>
    </row>
    <row r="31" spans="1:9" x14ac:dyDescent="0.3">
      <c r="A31">
        <f t="shared" si="5"/>
        <v>42.250000000000064</v>
      </c>
      <c r="B31">
        <f>B30*Sheet2!B269</f>
        <v>99876.007324839302</v>
      </c>
      <c r="C31">
        <f t="shared" si="2"/>
        <v>7264371245.5152588</v>
      </c>
      <c r="D31">
        <f>B31*Sheet2!Q270</f>
        <v>4.9833067853383515</v>
      </c>
      <c r="E31" s="4">
        <f t="shared" si="0"/>
        <v>478397.45139248174</v>
      </c>
      <c r="F31" s="4">
        <f t="shared" si="6"/>
        <v>2604972.9885021448</v>
      </c>
      <c r="G31">
        <v>0</v>
      </c>
      <c r="H31">
        <f t="shared" si="1"/>
        <v>29585334.68219671</v>
      </c>
      <c r="I31" s="7">
        <f t="shared" si="4"/>
        <v>7290873209.7575607</v>
      </c>
    </row>
    <row r="32" spans="1:9" x14ac:dyDescent="0.3">
      <c r="A32">
        <f t="shared" si="5"/>
        <v>42.3333333333334</v>
      </c>
      <c r="B32">
        <f>B31*Sheet2!B270</f>
        <v>99871.024018053969</v>
      </c>
      <c r="C32">
        <f t="shared" si="2"/>
        <v>7551357511.1122637</v>
      </c>
      <c r="D32">
        <f>B32*Sheet2!Q271</f>
        <v>5.0139128163310991</v>
      </c>
      <c r="E32" s="4">
        <f t="shared" si="0"/>
        <v>481335.63036778552</v>
      </c>
      <c r="F32" s="4">
        <f t="shared" si="6"/>
        <v>2604843.0135470289</v>
      </c>
      <c r="G32">
        <v>0</v>
      </c>
      <c r="H32">
        <f t="shared" si="1"/>
        <v>30754552.781979948</v>
      </c>
      <c r="I32" s="7">
        <f t="shared" si="4"/>
        <v>7579025885.2503281</v>
      </c>
    </row>
    <row r="33" spans="1:9" x14ac:dyDescent="0.3">
      <c r="A33">
        <f t="shared" si="5"/>
        <v>42.416666666666735</v>
      </c>
      <c r="B33">
        <f>B32*Sheet2!B271</f>
        <v>99866.010105237641</v>
      </c>
      <c r="C33">
        <f t="shared" si="2"/>
        <v>7839497109.2826557</v>
      </c>
      <c r="D33">
        <f>B33*Sheet2!Q272</f>
        <v>5.0448162258899911</v>
      </c>
      <c r="E33" s="4">
        <f t="shared" si="0"/>
        <v>484302.35768543917</v>
      </c>
      <c r="F33" s="4">
        <f t="shared" si="6"/>
        <v>2604712.2403232777</v>
      </c>
      <c r="G33">
        <v>0</v>
      </c>
      <c r="H33">
        <f t="shared" si="1"/>
        <v>31928469.704683121</v>
      </c>
      <c r="I33" s="7">
        <f t="shared" si="4"/>
        <v>7868336564.3893309</v>
      </c>
    </row>
    <row r="34" spans="1:9" x14ac:dyDescent="0.3">
      <c r="A34">
        <f t="shared" si="5"/>
        <v>42.500000000000071</v>
      </c>
      <c r="B34">
        <f>B33*Sheet2!B272</f>
        <v>99860.965289011758</v>
      </c>
      <c r="C34">
        <f t="shared" si="2"/>
        <v>8128794630.4967957</v>
      </c>
      <c r="D34">
        <f>B34*Sheet2!Q273</f>
        <v>5.0760198806616161</v>
      </c>
      <c r="E34" s="4">
        <f t="shared" si="0"/>
        <v>487297.90854351514</v>
      </c>
      <c r="F34" s="4">
        <f t="shared" si="6"/>
        <v>2604580.6610746435</v>
      </c>
      <c r="G34">
        <v>0</v>
      </c>
      <c r="H34">
        <f t="shared" si="1"/>
        <v>33107104.152482308</v>
      </c>
      <c r="I34" s="7">
        <f t="shared" si="4"/>
        <v>8158809856.0796595</v>
      </c>
    </row>
    <row r="35" spans="1:9" x14ac:dyDescent="0.3">
      <c r="A35">
        <f t="shared" si="5"/>
        <v>42.583333333333407</v>
      </c>
      <c r="B35">
        <f>B34*Sheet2!B273</f>
        <v>99855.88926913109</v>
      </c>
      <c r="C35">
        <f t="shared" si="2"/>
        <v>8419254682.8766708</v>
      </c>
      <c r="D35">
        <f>B35*Sheet2!Q274</f>
        <v>5.1075266745352952</v>
      </c>
      <c r="E35" s="4">
        <f t="shared" si="0"/>
        <v>490322.56075538835</v>
      </c>
      <c r="F35" s="4">
        <f t="shared" si="6"/>
        <v>2604448.2679701094</v>
      </c>
      <c r="G35">
        <v>0</v>
      </c>
      <c r="H35">
        <f t="shared" si="1"/>
        <v>34290474.899468802</v>
      </c>
      <c r="I35" s="7">
        <f t="shared" si="4"/>
        <v>8450450386.9474134</v>
      </c>
    </row>
    <row r="36" spans="1:9" x14ac:dyDescent="0.3">
      <c r="A36">
        <f t="shared" si="5"/>
        <v>42.666666666666742</v>
      </c>
      <c r="B36">
        <f>B35*Sheet2!B274</f>
        <v>99850.781742456558</v>
      </c>
      <c r="C36">
        <f t="shared" si="2"/>
        <v>8710881892.2577305</v>
      </c>
      <c r="D36">
        <f>B36*Sheet2!Q275</f>
        <v>5.1393395289217549</v>
      </c>
      <c r="E36" s="4">
        <f t="shared" si="0"/>
        <v>493376.59477648849</v>
      </c>
      <c r="F36" s="4">
        <f t="shared" si="6"/>
        <v>2604315.0531031797</v>
      </c>
      <c r="G36">
        <v>0</v>
      </c>
      <c r="H36">
        <f t="shared" si="1"/>
        <v>35478600.791901037</v>
      </c>
      <c r="I36" s="7">
        <f t="shared" si="4"/>
        <v>8743262801.4017525</v>
      </c>
    </row>
    <row r="37" spans="1:9" x14ac:dyDescent="0.3">
      <c r="A37">
        <f t="shared" si="5"/>
        <v>42.750000000000078</v>
      </c>
      <c r="B37">
        <f>B36*Sheet2!B275</f>
        <v>99845.642402927639</v>
      </c>
      <c r="C37">
        <f t="shared" si="2"/>
        <v>9003680902.2508698</v>
      </c>
      <c r="D37">
        <f>B37*Sheet2!Q276</f>
        <v>5.1714613929757718</v>
      </c>
      <c r="E37" s="4">
        <f t="shared" si="0"/>
        <v>496460.2937256741</v>
      </c>
      <c r="F37" s="4">
        <f t="shared" si="6"/>
        <v>2604181.0084911636</v>
      </c>
      <c r="G37">
        <v>0</v>
      </c>
      <c r="H37">
        <f t="shared" si="1"/>
        <v>36671500.748457111</v>
      </c>
      <c r="I37" s="7">
        <f t="shared" si="4"/>
        <v>9037251761.6971092</v>
      </c>
    </row>
    <row r="38" spans="1:9" x14ac:dyDescent="0.3">
      <c r="A38">
        <f t="shared" si="5"/>
        <v>42.833333333333414</v>
      </c>
      <c r="B38">
        <f>B37*Sheet2!B276</f>
        <v>99840.470941534659</v>
      </c>
      <c r="C38">
        <f t="shared" si="2"/>
        <v>9297656374.304554</v>
      </c>
      <c r="D38">
        <f>B38*Sheet2!Q277</f>
        <v>5.2038952438403747</v>
      </c>
      <c r="E38" s="4">
        <f t="shared" si="0"/>
        <v>499573.94340867596</v>
      </c>
      <c r="F38" s="4">
        <f t="shared" si="6"/>
        <v>2604046.1260744492</v>
      </c>
      <c r="G38">
        <v>0</v>
      </c>
      <c r="H38">
        <f t="shared" si="1"/>
        <v>37869193.760487944</v>
      </c>
      <c r="I38" s="7">
        <f t="shared" si="4"/>
        <v>9332421947.9955597</v>
      </c>
    </row>
    <row r="39" spans="1:9" x14ac:dyDescent="0.3">
      <c r="A39">
        <f t="shared" si="5"/>
        <v>42.91666666666675</v>
      </c>
      <c r="B39">
        <f>B38*Sheet2!B277</f>
        <v>99835.267046290814</v>
      </c>
      <c r="C39">
        <f t="shared" si="2"/>
        <v>9592812987.7671375</v>
      </c>
      <c r="D39">
        <f>B39*Sheet2!Q278</f>
        <v>5.2366440869458533</v>
      </c>
      <c r="E39" s="4">
        <f t="shared" si="0"/>
        <v>502717.83234680194</v>
      </c>
      <c r="F39" s="4">
        <f t="shared" si="6"/>
        <v>2603910.3977157739</v>
      </c>
      <c r="G39">
        <v>0</v>
      </c>
      <c r="H39">
        <f t="shared" si="1"/>
        <v>39071698.892271094</v>
      </c>
      <c r="I39" s="7">
        <f t="shared" si="4"/>
        <v>9628778058.4293461</v>
      </c>
    </row>
    <row r="40" spans="1:9" x14ac:dyDescent="0.3">
      <c r="A40">
        <f t="shared" si="5"/>
        <v>43.000000000000085</v>
      </c>
      <c r="B40">
        <f>B39*Sheet2!B278</f>
        <v>99830.030402203862</v>
      </c>
      <c r="C40">
        <f t="shared" si="2"/>
        <v>9889155439.949295</v>
      </c>
      <c r="D40">
        <f>B40*Sheet2!Q279</f>
        <v>5.2697109562526903</v>
      </c>
      <c r="E40" s="4">
        <f t="shared" si="0"/>
        <v>505892.25180025824</v>
      </c>
      <c r="F40" s="4">
        <f t="shared" si="6"/>
        <v>2603773.8151994892</v>
      </c>
      <c r="G40">
        <v>0</v>
      </c>
      <c r="H40">
        <f t="shared" si="1"/>
        <v>40279035.281265177</v>
      </c>
      <c r="I40" s="7">
        <f t="shared" si="4"/>
        <v>9926324809.1635609</v>
      </c>
    </row>
    <row r="41" spans="1:9" x14ac:dyDescent="0.3">
      <c r="A41">
        <f t="shared" si="5"/>
        <v>43.083333333333421</v>
      </c>
      <c r="B41">
        <f>B40*Sheet2!B279</f>
        <v>99824.760691247604</v>
      </c>
      <c r="C41">
        <f t="shared" si="2"/>
        <v>10186688446.186642</v>
      </c>
      <c r="D41">
        <f>B41*Sheet2!Q280</f>
        <v>5.3030989144938534</v>
      </c>
      <c r="E41" s="4">
        <f t="shared" si="0"/>
        <v>509097.49579140992</v>
      </c>
      <c r="F41" s="4">
        <f t="shared" si="6"/>
        <v>2603636.370230813</v>
      </c>
      <c r="G41">
        <v>0</v>
      </c>
      <c r="H41">
        <f t="shared" si="1"/>
        <v>41491222.138364956</v>
      </c>
      <c r="I41" s="7">
        <f t="shared" si="4"/>
        <v>10225066934.458984</v>
      </c>
    </row>
    <row r="42" spans="1:9" x14ac:dyDescent="0.3">
      <c r="A42">
        <f t="shared" si="5"/>
        <v>43.166666666666757</v>
      </c>
      <c r="B42">
        <f>B41*Sheet2!B280</f>
        <v>99819.457592333114</v>
      </c>
      <c r="C42">
        <f t="shared" si="2"/>
        <v>10485416739.902493</v>
      </c>
      <c r="D42">
        <f>B42*Sheet2!Q281</f>
        <v>5.3368110534718438</v>
      </c>
      <c r="E42" s="4">
        <f t="shared" si="0"/>
        <v>512333.86113329703</v>
      </c>
      <c r="F42" s="4">
        <f t="shared" si="6"/>
        <v>2603498.0544350818</v>
      </c>
      <c r="G42">
        <v>0</v>
      </c>
      <c r="H42">
        <f t="shared" si="1"/>
        <v>42708278.748157069</v>
      </c>
      <c r="I42" s="7">
        <f t="shared" si="4"/>
        <v>10525009186.735081</v>
      </c>
    </row>
    <row r="43" spans="1:9" x14ac:dyDescent="0.3">
      <c r="A43">
        <f t="shared" si="5"/>
        <v>43.250000000000092</v>
      </c>
      <c r="B43">
        <f>B42*Sheet2!B281</f>
        <v>99814.120781279649</v>
      </c>
      <c r="C43">
        <f t="shared" si="2"/>
        <v>10785345072.67078</v>
      </c>
      <c r="D43">
        <f>B43*Sheet2!Q282</f>
        <v>5.3708504942885664</v>
      </c>
      <c r="E43" s="4">
        <f t="shared" si="0"/>
        <v>515601.64745170239</v>
      </c>
      <c r="F43" s="4">
        <f t="shared" si="6"/>
        <v>2603358.8593569905</v>
      </c>
      <c r="G43">
        <v>0</v>
      </c>
      <c r="H43">
        <f t="shared" si="1"/>
        <v>43930224.469176322</v>
      </c>
      <c r="I43" s="7">
        <f t="shared" si="4"/>
        <v>10826156336.633148</v>
      </c>
    </row>
    <row r="44" spans="1:9" x14ac:dyDescent="0.3">
      <c r="A44">
        <f t="shared" si="5"/>
        <v>43.333333333333428</v>
      </c>
      <c r="B44">
        <f>B43*Sheet2!B282</f>
        <v>99808.749930785358</v>
      </c>
      <c r="C44">
        <f t="shared" si="2"/>
        <v>11086478214.279131</v>
      </c>
      <c r="D44">
        <f>B44*Sheet2!Q283</f>
        <v>5.4052203876631779</v>
      </c>
      <c r="E44" s="4">
        <f t="shared" si="0"/>
        <v>518901.15721566509</v>
      </c>
      <c r="F44" s="4">
        <f t="shared" si="6"/>
        <v>2603218.7764598299</v>
      </c>
      <c r="G44">
        <v>0</v>
      </c>
      <c r="H44">
        <f t="shared" si="1"/>
        <v>45157078.734162718</v>
      </c>
      <c r="I44" s="7">
        <f t="shared" si="4"/>
        <v>11128513173.079618</v>
      </c>
    </row>
    <row r="45" spans="1:9" x14ac:dyDescent="0.3">
      <c r="A45">
        <f t="shared" si="5"/>
        <v>43.416666666666764</v>
      </c>
      <c r="B45">
        <f>B44*Sheet2!B283</f>
        <v>99803.344710397694</v>
      </c>
      <c r="C45">
        <f t="shared" si="2"/>
        <v>11388820952.792089</v>
      </c>
      <c r="D45">
        <f>B45*Sheet2!Q284</f>
        <v>5.4399239141605698</v>
      </c>
      <c r="E45" s="4">
        <f t="shared" si="0"/>
        <v>522232.6957594147</v>
      </c>
      <c r="F45" s="4">
        <f t="shared" si="6"/>
        <v>2603077.7971247132</v>
      </c>
      <c r="G45">
        <v>0</v>
      </c>
      <c r="H45">
        <f t="shared" si="1"/>
        <v>46388861.050319001</v>
      </c>
      <c r="I45" s="7">
        <f t="shared" si="4"/>
        <v>11432084503.349525</v>
      </c>
    </row>
    <row r="46" spans="1:9" x14ac:dyDescent="0.3">
      <c r="A46">
        <f t="shared" si="5"/>
        <v>43.500000000000099</v>
      </c>
      <c r="B46">
        <f>B45*Sheet2!B284</f>
        <v>99797.90478648353</v>
      </c>
      <c r="C46">
        <f t="shared" si="2"/>
        <v>11692378094.614506</v>
      </c>
      <c r="D46">
        <f>B46*Sheet2!Q285</f>
        <v>5.474964284474555</v>
      </c>
      <c r="E46" s="4">
        <f t="shared" si="0"/>
        <v>525596.5713095573</v>
      </c>
      <c r="F46" s="4">
        <f t="shared" si="6"/>
        <v>2602935.9126497977</v>
      </c>
      <c r="G46">
        <v>0</v>
      </c>
      <c r="H46">
        <f t="shared" si="1"/>
        <v>47625590.999568939</v>
      </c>
      <c r="I46" s="7">
        <f t="shared" si="4"/>
        <v>11736875153.130116</v>
      </c>
    </row>
    <row r="47" spans="1:9" x14ac:dyDescent="0.3">
      <c r="A47">
        <f t="shared" si="5"/>
        <v>43.583333333333435</v>
      </c>
      <c r="B47">
        <f>B46*Sheet2!B285</f>
        <v>99792.429822199061</v>
      </c>
      <c r="C47">
        <f t="shared" si="2"/>
        <v>11997154464.555065</v>
      </c>
      <c r="D47">
        <f>B47*Sheet2!Q286</f>
        <v>5.5103447397324823</v>
      </c>
      <c r="E47" s="4">
        <f t="shared" si="0"/>
        <v>528993.09501431824</v>
      </c>
      <c r="F47" s="4">
        <f t="shared" si="6"/>
        <v>2602793.1142495009</v>
      </c>
      <c r="G47">
        <v>0</v>
      </c>
      <c r="H47">
        <f t="shared" si="1"/>
        <v>48867288.238816135</v>
      </c>
      <c r="I47" s="7">
        <f t="shared" si="4"/>
        <v>12042889966.584616</v>
      </c>
    </row>
    <row r="48" spans="1:9" x14ac:dyDescent="0.3">
      <c r="A48">
        <f t="shared" si="5"/>
        <v>43.666666666666771</v>
      </c>
      <c r="B48">
        <f>B47*Sheet2!B286</f>
        <v>99786.919477459334</v>
      </c>
      <c r="C48">
        <f t="shared" si="2"/>
        <v>12303154905.889986</v>
      </c>
      <c r="D48">
        <f>B48*Sheet2!Q287</f>
        <v>5.5460685517104702</v>
      </c>
      <c r="E48" s="4">
        <f t="shared" si="0"/>
        <v>532422.58096420509</v>
      </c>
      <c r="F48" s="4">
        <f t="shared" si="6"/>
        <v>2602649.3930537021</v>
      </c>
      <c r="G48">
        <v>0</v>
      </c>
      <c r="H48">
        <f t="shared" si="1"/>
        <v>50113972.50020358</v>
      </c>
      <c r="I48" s="7">
        <f t="shared" si="4"/>
        <v>12350133806.416172</v>
      </c>
    </row>
    <row r="49" spans="1:9" x14ac:dyDescent="0.3">
      <c r="A49">
        <f t="shared" si="5"/>
        <v>43.750000000000107</v>
      </c>
      <c r="B49">
        <f>B48*Sheet2!B287</f>
        <v>99781.373408907617</v>
      </c>
      <c r="C49">
        <f t="shared" si="2"/>
        <v>12610384280.426867</v>
      </c>
      <c r="D49">
        <f>B49*Sheet2!Q288</f>
        <v>5.5821390232029993</v>
      </c>
      <c r="E49" s="4">
        <f t="shared" si="0"/>
        <v>535885.3462274879</v>
      </c>
      <c r="F49" s="4">
        <f t="shared" si="6"/>
        <v>2602504.7401069477</v>
      </c>
      <c r="G49">
        <v>0</v>
      </c>
      <c r="H49">
        <f t="shared" si="1"/>
        <v>51365663.591373697</v>
      </c>
      <c r="I49" s="7">
        <f t="shared" si="4"/>
        <v>12658611553.931906</v>
      </c>
    </row>
    <row r="50" spans="1:9" x14ac:dyDescent="0.3">
      <c r="A50">
        <f t="shared" si="5"/>
        <v>43.833333333333442</v>
      </c>
      <c r="B50">
        <f>B49*Sheet2!B288</f>
        <v>99775.791269884416</v>
      </c>
      <c r="C50">
        <f t="shared" si="2"/>
        <v>12918847468.56867</v>
      </c>
      <c r="D50">
        <f>B50*Sheet2!Q289</f>
        <v>5.6185594882366248</v>
      </c>
      <c r="E50" s="4">
        <f t="shared" si="0"/>
        <v>539381.71087071602</v>
      </c>
      <c r="F50" s="4">
        <f t="shared" si="6"/>
        <v>2602359.1463676402</v>
      </c>
      <c r="G50">
        <v>0</v>
      </c>
      <c r="H50">
        <f t="shared" si="1"/>
        <v>52622381.395729132</v>
      </c>
      <c r="I50" s="7">
        <f t="shared" si="4"/>
        <v>12968328109.107161</v>
      </c>
    </row>
    <row r="51" spans="1:9" x14ac:dyDescent="0.3">
      <c r="A51">
        <f t="shared" si="5"/>
        <v>43.916666666666778</v>
      </c>
      <c r="B51">
        <f>B50*Sheet2!B289</f>
        <v>99770.172710396175</v>
      </c>
      <c r="C51">
        <f t="shared" si="2"/>
        <v>13228549369.377882</v>
      </c>
      <c r="D51">
        <f>B51*Sheet2!Q290</f>
        <v>5.6553333123604617</v>
      </c>
      <c r="E51" s="4">
        <f t="shared" si="0"/>
        <v>542911.99798660434</v>
      </c>
      <c r="F51" s="4">
        <f t="shared" si="6"/>
        <v>2602212.602707224</v>
      </c>
      <c r="G51">
        <v>0</v>
      </c>
      <c r="H51">
        <f t="shared" si="1"/>
        <v>53884145.87269406</v>
      </c>
      <c r="I51" s="7">
        <f t="shared" si="4"/>
        <v>13279288390.649883</v>
      </c>
    </row>
    <row r="52" spans="1:9" x14ac:dyDescent="0.3">
      <c r="A52">
        <f t="shared" si="5"/>
        <v>44.000000000000114</v>
      </c>
      <c r="B52">
        <f>B51*Sheet2!B290</f>
        <v>99764.517377083816</v>
      </c>
      <c r="C52">
        <f t="shared" si="2"/>
        <v>13539494900.64082</v>
      </c>
      <c r="D52">
        <f>B52*Sheet2!Q291</f>
        <v>5.6924638929691058</v>
      </c>
      <c r="E52" s="4">
        <f t="shared" si="0"/>
        <v>546476.53372503421</v>
      </c>
      <c r="F52" s="4">
        <f t="shared" si="6"/>
        <v>2602065.0999093624</v>
      </c>
      <c r="G52">
        <v>0</v>
      </c>
      <c r="H52">
        <f t="shared" si="1"/>
        <v>55150977.057976224</v>
      </c>
      <c r="I52" s="7">
        <f t="shared" si="4"/>
        <v>13591497336.065161</v>
      </c>
    </row>
    <row r="53" spans="1:9" x14ac:dyDescent="0.3">
      <c r="A53">
        <f t="shared" si="5"/>
        <v>44.083333333333449</v>
      </c>
      <c r="B53">
        <f>B52*Sheet2!B291</f>
        <v>99758.824913190852</v>
      </c>
      <c r="C53">
        <f t="shared" si="2"/>
        <v>13851688998.932072</v>
      </c>
      <c r="D53">
        <f>B53*Sheet2!Q292</f>
        <v>5.7299546595693416</v>
      </c>
      <c r="E53" s="4">
        <f t="shared" si="0"/>
        <v>550075.64731865679</v>
      </c>
      <c r="F53" s="4">
        <f t="shared" si="6"/>
        <v>2601916.6286691078</v>
      </c>
      <c r="G53">
        <v>0</v>
      </c>
      <c r="H53">
        <f t="shared" si="1"/>
        <v>56422895.063829474</v>
      </c>
      <c r="I53" s="7">
        <f t="shared" si="4"/>
        <v>13904959901.719913</v>
      </c>
    </row>
    <row r="54" spans="1:9" x14ac:dyDescent="0.3">
      <c r="A54">
        <f t="shared" si="5"/>
        <v>44.166666666666785</v>
      </c>
      <c r="B54">
        <f>B53*Sheet2!B292</f>
        <v>99753.094958531277</v>
      </c>
      <c r="C54">
        <f t="shared" si="2"/>
        <v>14165136619.679119</v>
      </c>
      <c r="D54">
        <f>B54*Sheet2!Q293</f>
        <v>5.7678090740903372</v>
      </c>
      <c r="E54" s="4">
        <f t="shared" si="0"/>
        <v>553709.67111267243</v>
      </c>
      <c r="F54" s="4">
        <f t="shared" si="6"/>
        <v>2601767.1795920637</v>
      </c>
      <c r="G54">
        <v>0</v>
      </c>
      <c r="H54">
        <f t="shared" si="1"/>
        <v>57699920.079317048</v>
      </c>
      <c r="I54" s="7">
        <f t="shared" si="4"/>
        <v>14219681062.907732</v>
      </c>
    </row>
    <row r="55" spans="1:9" x14ac:dyDescent="0.3">
      <c r="A55">
        <f t="shared" si="5"/>
        <v>44.250000000000121</v>
      </c>
      <c r="B55">
        <f>B54*Sheet2!B293</f>
        <v>99747.327149457182</v>
      </c>
      <c r="C55">
        <f t="shared" si="2"/>
        <v>14479842737.227085</v>
      </c>
      <c r="D55">
        <f>B55*Sheet2!Q294</f>
        <v>5.8060306311376166</v>
      </c>
      <c r="E55" s="4">
        <f t="shared" si="0"/>
        <v>557378.94058921118</v>
      </c>
      <c r="F55" s="4">
        <f t="shared" si="6"/>
        <v>2601616.7431935403</v>
      </c>
      <c r="G55">
        <v>0</v>
      </c>
      <c r="H55">
        <f t="shared" si="1"/>
        <v>58982072.370575361</v>
      </c>
      <c r="I55" s="7">
        <f t="shared" si="4"/>
        <v>14535665813.913877</v>
      </c>
    </row>
    <row r="56" spans="1:9" x14ac:dyDescent="0.3">
      <c r="A56">
        <f t="shared" si="5"/>
        <v>44.333333333333456</v>
      </c>
      <c r="B56">
        <f>B55*Sheet2!B294</f>
        <v>99741.521118826044</v>
      </c>
      <c r="C56">
        <f t="shared" si="2"/>
        <v>14795812344.903648</v>
      </c>
      <c r="D56">
        <f>B56*Sheet2!Q295</f>
        <v>5.8446228583569155</v>
      </c>
      <c r="E56" s="4">
        <f t="shared" si="0"/>
        <v>561083.79440226394</v>
      </c>
      <c r="F56" s="4">
        <f t="shared" si="6"/>
        <v>2601465.3098977003</v>
      </c>
      <c r="G56">
        <v>0</v>
      </c>
      <c r="H56">
        <f t="shared" si="1"/>
        <v>60269372.281078473</v>
      </c>
      <c r="I56" s="7">
        <f t="shared" si="4"/>
        <v>14852919168.080425</v>
      </c>
    </row>
    <row r="57" spans="1:9" x14ac:dyDescent="0.3">
      <c r="A57">
        <f t="shared" si="5"/>
        <v>44.416666666666792</v>
      </c>
      <c r="B57">
        <f>B56*Sheet2!B295</f>
        <v>99735.67649596768</v>
      </c>
      <c r="C57">
        <f t="shared" si="2"/>
        <v>15113050455.084095</v>
      </c>
      <c r="D57">
        <f>B57*Sheet2!Q296</f>
        <v>5.8835893166642679</v>
      </c>
      <c r="E57" s="4">
        <f t="shared" si="0"/>
        <v>564824.57439976977</v>
      </c>
      <c r="F57" s="4">
        <f t="shared" si="6"/>
        <v>2601312.8700366984</v>
      </c>
      <c r="G57">
        <v>0</v>
      </c>
      <c r="H57">
        <f t="shared" si="1"/>
        <v>61561840.231903158</v>
      </c>
      <c r="I57" s="7">
        <f t="shared" si="4"/>
        <v>15171446157.871561</v>
      </c>
    </row>
    <row r="58" spans="1:9" x14ac:dyDescent="0.3">
      <c r="A58">
        <f t="shared" si="5"/>
        <v>44.500000000000128</v>
      </c>
      <c r="B58">
        <f>B57*Sheet2!B296</f>
        <v>99729.792906651011</v>
      </c>
      <c r="C58">
        <f t="shared" si="2"/>
        <v>15431562099.256542</v>
      </c>
      <c r="D58">
        <f>B58*Sheet2!Q297</f>
        <v>5.9229336005859459</v>
      </c>
      <c r="E58" s="4">
        <f t="shared" si="0"/>
        <v>568601.62565625075</v>
      </c>
      <c r="F58" s="4">
        <f t="shared" si="6"/>
        <v>2601159.4138498134</v>
      </c>
      <c r="G58">
        <v>0</v>
      </c>
      <c r="H58">
        <f t="shared" si="1"/>
        <v>62859496.721994571</v>
      </c>
      <c r="I58" s="7">
        <f t="shared" si="4"/>
        <v>15491251834.939032</v>
      </c>
    </row>
    <row r="59" spans="1:9" x14ac:dyDescent="0.3">
      <c r="A59">
        <f t="shared" si="5"/>
        <v>44.583333333333464</v>
      </c>
      <c r="B59">
        <f>B58*Sheet2!B297</f>
        <v>99723.86997305043</v>
      </c>
      <c r="C59">
        <f t="shared" si="2"/>
        <v>15751352328.087288</v>
      </c>
      <c r="D59">
        <f>B59*Sheet2!Q298</f>
        <v>5.962659338586402</v>
      </c>
      <c r="E59" s="4">
        <f t="shared" si="0"/>
        <v>572415.29650429462</v>
      </c>
      <c r="F59" s="4">
        <f t="shared" si="6"/>
        <v>2601004.9314825716</v>
      </c>
      <c r="G59">
        <v>0</v>
      </c>
      <c r="H59">
        <f t="shared" si="1"/>
        <v>64162362.328432545</v>
      </c>
      <c r="I59" s="7">
        <f t="shared" si="4"/>
        <v>15812341270.187733</v>
      </c>
    </row>
    <row r="60" spans="1:9" x14ac:dyDescent="0.3">
      <c r="A60">
        <f t="shared" si="5"/>
        <v>44.666666666666799</v>
      </c>
      <c r="B60">
        <f>B59*Sheet2!B298</f>
        <v>99717.907313711839</v>
      </c>
      <c r="C60">
        <f t="shared" si="2"/>
        <v>16072426211.486319</v>
      </c>
      <c r="D60">
        <f>B60*Sheet2!Q299</f>
        <v>6.0027701933177804</v>
      </c>
      <c r="E60" s="4">
        <f t="shared" si="0"/>
        <v>576265.9385585069</v>
      </c>
      <c r="F60" s="4">
        <f t="shared" si="6"/>
        <v>2600849.4129858604</v>
      </c>
      <c r="G60">
        <v>0</v>
      </c>
      <c r="H60">
        <f t="shared" si="1"/>
        <v>65470457.706698477</v>
      </c>
      <c r="I60" s="7">
        <f t="shared" si="4"/>
        <v>16134719553.841473</v>
      </c>
    </row>
    <row r="61" spans="1:9" x14ac:dyDescent="0.3">
      <c r="A61">
        <f t="shared" si="5"/>
        <v>44.750000000000135</v>
      </c>
      <c r="B61">
        <f>B60*Sheet2!B299</f>
        <v>99711.904543518525</v>
      </c>
      <c r="C61">
        <f t="shared" si="2"/>
        <v>16394788838.672977</v>
      </c>
      <c r="D61">
        <f>B61*Sheet2!Q300</f>
        <v>6.0432698619681364</v>
      </c>
      <c r="E61" s="4">
        <f t="shared" si="0"/>
        <v>580153.90674894105</v>
      </c>
      <c r="F61" s="4">
        <f t="shared" si="6"/>
        <v>2600692.8483150392</v>
      </c>
      <c r="G61">
        <v>0</v>
      </c>
      <c r="H61">
        <f t="shared" si="1"/>
        <v>66783803.590942867</v>
      </c>
      <c r="I61" s="7">
        <f t="shared" si="4"/>
        <v>16458391795.508856</v>
      </c>
    </row>
    <row r="62" spans="1:9" x14ac:dyDescent="0.3">
      <c r="A62">
        <f t="shared" si="5"/>
        <v>44.833333333333471</v>
      </c>
      <c r="B62">
        <f>B61*Sheet2!B300</f>
        <v>99705.861273656556</v>
      </c>
      <c r="C62">
        <f t="shared" si="2"/>
        <v>16718445318.24176</v>
      </c>
      <c r="D62">
        <f>B62*Sheet2!Q301</f>
        <v>6.0841620765865398</v>
      </c>
      <c r="E62" s="4">
        <f t="shared" si="0"/>
        <v>584079.55935230781</v>
      </c>
      <c r="F62" s="4">
        <f t="shared" si="6"/>
        <v>2600535.2273290353</v>
      </c>
      <c r="G62">
        <v>0</v>
      </c>
      <c r="H62">
        <f t="shared" si="1"/>
        <v>68102420.794253349</v>
      </c>
      <c r="I62" s="7">
        <f t="shared" si="4"/>
        <v>16783363124.249332</v>
      </c>
    </row>
    <row r="63" spans="1:9" x14ac:dyDescent="0.3">
      <c r="A63">
        <f t="shared" si="5"/>
        <v>44.916666666666806</v>
      </c>
      <c r="B63">
        <f>B62*Sheet2!B301</f>
        <v>99699.77711157997</v>
      </c>
      <c r="C63">
        <f t="shared" si="2"/>
        <v>17043400778.228275</v>
      </c>
      <c r="D63">
        <f>B63*Sheet2!Q302</f>
        <v>6.1254506043518493</v>
      </c>
      <c r="E63" s="4">
        <f t="shared" si="0"/>
        <v>588043.25801777758</v>
      </c>
      <c r="F63" s="4">
        <f t="shared" si="6"/>
        <v>2600376.5397894382</v>
      </c>
      <c r="G63">
        <v>0</v>
      </c>
      <c r="H63">
        <f t="shared" si="1"/>
        <v>69426330.208923474</v>
      </c>
      <c r="I63" s="7">
        <f t="shared" si="4"/>
        <v>17109638688.639391</v>
      </c>
    </row>
    <row r="64" spans="1:9" x14ac:dyDescent="0.3">
      <c r="A64">
        <f t="shared" si="5"/>
        <v>45.000000000000142</v>
      </c>
      <c r="B64">
        <f>B63*Sheet2!B302</f>
        <v>99693.651660975622</v>
      </c>
      <c r="C64">
        <f t="shared" si="2"/>
        <v>17369660366.17535</v>
      </c>
      <c r="D64">
        <f>B64*Sheet2!Q303</f>
        <v>6.1671392479401153</v>
      </c>
      <c r="E64" s="4">
        <f t="shared" si="0"/>
        <v>592045.36780225101</v>
      </c>
      <c r="F64" s="4">
        <f t="shared" si="6"/>
        <v>2600216.7753595803</v>
      </c>
      <c r="G64">
        <v>0</v>
      </c>
      <c r="H64">
        <f t="shared" si="1"/>
        <v>70755552.80672203</v>
      </c>
      <c r="I64" s="7">
        <f t="shared" si="4"/>
        <v>17437223656.838909</v>
      </c>
    </row>
    <row r="65" spans="1:9" x14ac:dyDescent="0.3">
      <c r="A65">
        <f t="shared" si="5"/>
        <v>45.083333333333478</v>
      </c>
      <c r="B65">
        <f>B64*Sheet2!B303</f>
        <v>99687.484521727689</v>
      </c>
      <c r="C65">
        <f t="shared" si="2"/>
        <v>17697229249.199272</v>
      </c>
      <c r="D65">
        <f>B65*Sheet2!Q304</f>
        <v>6.2092318458024067</v>
      </c>
      <c r="E65" s="4">
        <f t="shared" si="0"/>
        <v>596086.25719703105</v>
      </c>
      <c r="F65" s="4">
        <f t="shared" si="6"/>
        <v>2600055.9236036129</v>
      </c>
      <c r="G65">
        <v>0</v>
      </c>
      <c r="H65">
        <f t="shared" si="1"/>
        <v>72090109.639162883</v>
      </c>
      <c r="I65" s="7">
        <f t="shared" si="4"/>
        <v>17766123216.657635</v>
      </c>
    </row>
    <row r="66" spans="1:9" x14ac:dyDescent="0.3">
      <c r="A66">
        <f t="shared" si="5"/>
        <v>45.166666666666814</v>
      </c>
      <c r="B66">
        <f>B65*Sheet2!B304</f>
        <v>99681.275289881887</v>
      </c>
      <c r="C66">
        <f t="shared" si="2"/>
        <v>18026112614.05619</v>
      </c>
      <c r="D66">
        <f>B66*Sheet2!Q305</f>
        <v>6.2517322725301501</v>
      </c>
      <c r="E66" s="4">
        <f t="shared" si="0"/>
        <v>600166.29816289444</v>
      </c>
      <c r="F66" s="4">
        <f t="shared" si="6"/>
        <v>2599893.9739855723</v>
      </c>
      <c r="G66">
        <v>0</v>
      </c>
      <c r="H66">
        <f t="shared" si="1"/>
        <v>73430021.837775543</v>
      </c>
      <c r="I66" s="7">
        <f t="shared" si="4"/>
        <v>18096342575.621819</v>
      </c>
    </row>
    <row r="67" spans="1:9" x14ac:dyDescent="0.3">
      <c r="A67">
        <f t="shared" si="5"/>
        <v>45.250000000000149</v>
      </c>
      <c r="B67">
        <f>B66*Sheet2!B305</f>
        <v>99675.023557609355</v>
      </c>
      <c r="C67">
        <f t="shared" si="2"/>
        <v>18356315667.208664</v>
      </c>
      <c r="D67">
        <f>B67*Sheet2!Q306</f>
        <v>6.2946444391419352</v>
      </c>
      <c r="E67" s="4">
        <f t="shared" si="0"/>
        <v>604285.8661576258</v>
      </c>
      <c r="F67" s="4">
        <f t="shared" si="6"/>
        <v>2599730.9158684383</v>
      </c>
      <c r="G67">
        <v>0</v>
      </c>
      <c r="H67">
        <f t="shared" si="1"/>
        <v>74775310.614376292</v>
      </c>
      <c r="I67" s="7">
        <f t="shared" si="4"/>
        <v>18427886961.041016</v>
      </c>
    </row>
    <row r="68" spans="1:9" x14ac:dyDescent="0.3">
      <c r="A68">
        <f t="shared" si="5"/>
        <v>45.333333333333485</v>
      </c>
      <c r="B68">
        <f>B67*Sheet2!B306</f>
        <v>99668.728913170213</v>
      </c>
      <c r="C68">
        <f t="shared" si="2"/>
        <v>18687843634.892334</v>
      </c>
      <c r="D68">
        <f>B68*Sheet2!Q307</f>
        <v>6.3379722934467111</v>
      </c>
      <c r="E68" s="4">
        <f t="shared" ref="E68:E131" si="7">D68*s</f>
        <v>608445.34017088427</v>
      </c>
      <c r="F68" s="4">
        <f t="shared" si="6"/>
        <v>2599566.7385131815</v>
      </c>
      <c r="G68">
        <v>0</v>
      </c>
      <c r="H68">
        <f t="shared" ref="H68:H131" si="8">imonthly*(C68-F68-G68)</f>
        <v>76125997.261339799</v>
      </c>
      <c r="I68" s="7">
        <f t="shared" si="4"/>
        <v>18760761620.074989</v>
      </c>
    </row>
    <row r="69" spans="1:9" x14ac:dyDescent="0.3">
      <c r="A69">
        <f t="shared" si="5"/>
        <v>45.416666666666821</v>
      </c>
      <c r="B69">
        <f>B68*Sheet2!B307</f>
        <v>99662.390940876765</v>
      </c>
      <c r="C69">
        <f t="shared" ref="C69:C132" si="9">B69*p+I68</f>
        <v>19020701763.18277</v>
      </c>
      <c r="D69">
        <f>B69*Sheet2!Q308</f>
        <v>6.381719820339482</v>
      </c>
      <c r="E69" s="4">
        <f t="shared" si="7"/>
        <v>612645.10275259032</v>
      </c>
      <c r="F69" s="4">
        <f t="shared" si="6"/>
        <v>2599401.4310778072</v>
      </c>
      <c r="G69">
        <v>0</v>
      </c>
      <c r="H69">
        <f t="shared" si="8"/>
        <v>77482103.151871502</v>
      </c>
      <c r="I69" s="7">
        <f t="shared" ref="I69:I132" si="10">C69+H69-E69-F69-G69</f>
        <v>19094971819.800812</v>
      </c>
    </row>
    <row r="70" spans="1:9" x14ac:dyDescent="0.3">
      <c r="A70">
        <f t="shared" ref="A70:A133" si="11">A69+1/12</f>
        <v>45.500000000000156</v>
      </c>
      <c r="B70">
        <f>B69*Sheet2!B308</f>
        <v>99656.009221056433</v>
      </c>
      <c r="C70">
        <f t="shared" si="9"/>
        <v>19354895318.06245</v>
      </c>
      <c r="D70">
        <f>B70*Sheet2!Q309</f>
        <v>6.4258910421733537</v>
      </c>
      <c r="E70" s="4">
        <f t="shared" si="7"/>
        <v>616885.54004864197</v>
      </c>
      <c r="F70" s="4">
        <f t="shared" si="6"/>
        <v>2599234.9826163854</v>
      </c>
      <c r="G70">
        <v>0</v>
      </c>
      <c r="H70">
        <f t="shared" si="8"/>
        <v>78843649.74028042</v>
      </c>
      <c r="I70" s="7">
        <f t="shared" si="10"/>
        <v>19430522847.280064</v>
      </c>
    </row>
    <row r="71" spans="1:9" x14ac:dyDescent="0.3">
      <c r="A71">
        <f t="shared" si="11"/>
        <v>45.583333333333492</v>
      </c>
      <c r="B71">
        <f>B70*Sheet2!B309</f>
        <v>99649.583330014255</v>
      </c>
      <c r="C71">
        <f t="shared" si="9"/>
        <v>19690429585.487869</v>
      </c>
      <c r="D71">
        <f>B71*Sheet2!Q310</f>
        <v>6.4704900190529688</v>
      </c>
      <c r="E71" s="4">
        <f t="shared" si="7"/>
        <v>621167.04182908498</v>
      </c>
      <c r="F71" s="4">
        <f t="shared" si="6"/>
        <v>2599067.3820780749</v>
      </c>
      <c r="G71">
        <v>0</v>
      </c>
      <c r="H71">
        <f t="shared" si="8"/>
        <v>80210658.5622527</v>
      </c>
      <c r="I71" s="7">
        <f t="shared" si="10"/>
        <v>19767420009.626217</v>
      </c>
    </row>
    <row r="72" spans="1:9" x14ac:dyDescent="0.3">
      <c r="A72">
        <f t="shared" si="11"/>
        <v>45.666666666666828</v>
      </c>
      <c r="B72">
        <f>B71*Sheet2!B310</f>
        <v>99643.112839995199</v>
      </c>
      <c r="C72">
        <f t="shared" si="9"/>
        <v>20027309871.456829</v>
      </c>
      <c r="D72">
        <f>B72*Sheet2!Q311</f>
        <v>6.5155208492374346</v>
      </c>
      <c r="E72" s="4">
        <f t="shared" si="7"/>
        <v>625490.0015267937</v>
      </c>
      <c r="F72" s="4">
        <f t="shared" si="6"/>
        <v>2598898.6183061395</v>
      </c>
      <c r="G72">
        <v>0</v>
      </c>
      <c r="H72">
        <f t="shared" si="8"/>
        <v>81583151.235125586</v>
      </c>
      <c r="I72" s="7">
        <f t="shared" si="10"/>
        <v>20105668634.072124</v>
      </c>
    </row>
    <row r="73" spans="1:9" x14ac:dyDescent="0.3">
      <c r="A73">
        <f t="shared" si="11"/>
        <v>45.750000000000163</v>
      </c>
      <c r="B73">
        <f>B72*Sheet2!B311</f>
        <v>99636.597319145963</v>
      </c>
      <c r="C73">
        <f t="shared" si="9"/>
        <v>20365541502.075821</v>
      </c>
      <c r="D73">
        <f>B73*Sheet2!Q312</f>
        <v>6.5609876693871705</v>
      </c>
      <c r="E73" s="4">
        <f t="shared" si="7"/>
        <v>629854.81626116834</v>
      </c>
      <c r="F73" s="4">
        <f t="shared" si="6"/>
        <v>2598728.6800369504</v>
      </c>
      <c r="G73">
        <v>0</v>
      </c>
      <c r="H73">
        <f t="shared" si="8"/>
        <v>82961149.458162129</v>
      </c>
      <c r="I73" s="7">
        <f t="shared" si="10"/>
        <v>20445274068.037682</v>
      </c>
    </row>
    <row r="74" spans="1:9" x14ac:dyDescent="0.3">
      <c r="A74">
        <f t="shared" si="11"/>
        <v>45.833333333333499</v>
      </c>
      <c r="B74">
        <f>B73*Sheet2!B312</f>
        <v>99630.036331476571</v>
      </c>
      <c r="C74">
        <f t="shared" si="9"/>
        <v>20705129823.627579</v>
      </c>
      <c r="D74">
        <f>B74*Sheet2!Q313</f>
        <v>6.60689465501975</v>
      </c>
      <c r="E74" s="4">
        <f t="shared" si="7"/>
        <v>634261.88688189606</v>
      </c>
      <c r="F74" s="4">
        <f t="shared" si="6"/>
        <v>2598557.5558989872</v>
      </c>
      <c r="G74">
        <v>0</v>
      </c>
      <c r="H74">
        <f t="shared" si="8"/>
        <v>84344675.012826279</v>
      </c>
      <c r="I74" s="7">
        <f t="shared" si="10"/>
        <v>20786241679.19762</v>
      </c>
    </row>
    <row r="75" spans="1:9" x14ac:dyDescent="0.3">
      <c r="A75">
        <f t="shared" si="11"/>
        <v>45.916666666666835</v>
      </c>
      <c r="B75">
        <f>B74*Sheet2!B313</f>
        <v>99623.429436821549</v>
      </c>
      <c r="C75">
        <f t="shared" si="9"/>
        <v>21046080202.638802</v>
      </c>
      <c r="D75">
        <f>B75*Sheet2!Q314</f>
        <v>6.6532460207543167</v>
      </c>
      <c r="E75" s="4">
        <f t="shared" si="7"/>
        <v>638711.61799241439</v>
      </c>
      <c r="F75" s="4">
        <f t="shared" si="6"/>
        <v>2598385.2344118236</v>
      </c>
      <c r="G75">
        <v>0</v>
      </c>
      <c r="H75">
        <f t="shared" si="8"/>
        <v>85733749.763058901</v>
      </c>
      <c r="I75" s="7">
        <f t="shared" si="10"/>
        <v>21128576855.549454</v>
      </c>
    </row>
    <row r="76" spans="1:9" x14ac:dyDescent="0.3">
      <c r="A76">
        <f t="shared" si="11"/>
        <v>46.000000000000171</v>
      </c>
      <c r="B76">
        <f>B75*Sheet2!B314</f>
        <v>99616.776190800796</v>
      </c>
      <c r="C76">
        <f t="shared" si="9"/>
        <v>21388398025.947964</v>
      </c>
      <c r="D76">
        <f>B76*Sheet2!Q315</f>
        <v>6.7000460207428123</v>
      </c>
      <c r="E76" s="4">
        <f t="shared" si="7"/>
        <v>643204.41799131001</v>
      </c>
      <c r="F76" s="4">
        <f t="shared" si="6"/>
        <v>2598211.7039851057</v>
      </c>
      <c r="G76">
        <v>0</v>
      </c>
      <c r="H76">
        <f t="shared" si="8"/>
        <v>87128395.655553937</v>
      </c>
      <c r="I76" s="7">
        <f t="shared" si="10"/>
        <v>21472285005.481544</v>
      </c>
    </row>
    <row r="77" spans="1:9" x14ac:dyDescent="0.3">
      <c r="A77">
        <f t="shared" si="11"/>
        <v>46.083333333333506</v>
      </c>
      <c r="B77">
        <f>B76*Sheet2!B315</f>
        <v>99610.076144780047</v>
      </c>
      <c r="C77">
        <f t="shared" si="9"/>
        <v>21732088700.773296</v>
      </c>
      <c r="D77">
        <f>B77*Sheet2!Q316</f>
        <v>6.7472989489892985</v>
      </c>
      <c r="E77" s="4">
        <f t="shared" si="7"/>
        <v>647740.69910297263</v>
      </c>
      <c r="F77" s="4">
        <f t="shared" si="6"/>
        <v>2598036.9529175246</v>
      </c>
      <c r="G77">
        <v>0</v>
      </c>
      <c r="H77">
        <f t="shared" si="8"/>
        <v>88528634.720035449</v>
      </c>
      <c r="I77" s="7">
        <f t="shared" si="10"/>
        <v>21817371557.841309</v>
      </c>
    </row>
    <row r="78" spans="1:9" x14ac:dyDescent="0.3">
      <c r="A78">
        <f t="shared" si="11"/>
        <v>46.166666666666842</v>
      </c>
      <c r="B78">
        <f>B77*Sheet2!B316</f>
        <v>99603.328845831056</v>
      </c>
      <c r="C78">
        <f t="shared" si="9"/>
        <v>22077157654.780888</v>
      </c>
      <c r="D78">
        <f>B78*Sheet2!Q317</f>
        <v>6.7950091396790535</v>
      </c>
      <c r="E78" s="4">
        <f t="shared" si="7"/>
        <v>652320.87740918912</v>
      </c>
      <c r="F78" s="4">
        <f t="shared" si="6"/>
        <v>2597860.9693957735</v>
      </c>
      <c r="G78">
        <v>0</v>
      </c>
      <c r="H78">
        <f t="shared" si="8"/>
        <v>89934489.069535092</v>
      </c>
      <c r="I78" s="7">
        <f t="shared" si="10"/>
        <v>22163841962.003616</v>
      </c>
    </row>
    <row r="79" spans="1:9" x14ac:dyDescent="0.3">
      <c r="A79">
        <f t="shared" si="11"/>
        <v>46.250000000000178</v>
      </c>
      <c r="B79">
        <f>B78*Sheet2!B317</f>
        <v>99596.533836691378</v>
      </c>
      <c r="C79">
        <f t="shared" si="9"/>
        <v>22423610336.152966</v>
      </c>
      <c r="D79">
        <f>B79*Sheet2!Q318</f>
        <v>6.8431809675948152</v>
      </c>
      <c r="E79" s="4">
        <f t="shared" si="7"/>
        <v>656945.3728891022</v>
      </c>
      <c r="F79" s="4">
        <f t="shared" si="6"/>
        <v>2597683.7414935012</v>
      </c>
      <c r="G79">
        <v>0</v>
      </c>
      <c r="H79">
        <f t="shared" si="8"/>
        <v>91345980.90067023</v>
      </c>
      <c r="I79" s="7">
        <f t="shared" si="10"/>
        <v>22511701687.939251</v>
      </c>
    </row>
    <row r="80" spans="1:9" x14ac:dyDescent="0.3">
      <c r="A80">
        <f t="shared" si="11"/>
        <v>46.333333333333513</v>
      </c>
      <c r="B80">
        <f>B79*Sheet2!B318</f>
        <v>99589.690655723782</v>
      </c>
      <c r="C80">
        <f t="shared" si="9"/>
        <v>22771452213.656277</v>
      </c>
      <c r="D80">
        <f>B80*Sheet2!Q319</f>
        <v>6.891818848443191</v>
      </c>
      <c r="E80" s="4">
        <f t="shared" si="7"/>
        <v>661614.60945054633</v>
      </c>
      <c r="F80" s="4">
        <f t="shared" ref="F80:F143" si="12">0.01*p*B80</f>
        <v>2597505.2571702539</v>
      </c>
      <c r="G80">
        <v>0</v>
      </c>
      <c r="H80">
        <f t="shared" si="8"/>
        <v>92763132.493922591</v>
      </c>
      <c r="I80" s="7">
        <f t="shared" si="10"/>
        <v>22860956226.283577</v>
      </c>
    </row>
    <row r="81" spans="1:9" x14ac:dyDescent="0.3">
      <c r="A81">
        <f t="shared" si="11"/>
        <v>46.416666666666849</v>
      </c>
      <c r="B81">
        <f>B80*Sheet2!B319</f>
        <v>99582.798836875343</v>
      </c>
      <c r="C81">
        <f t="shared" si="9"/>
        <v>23120688776.710617</v>
      </c>
      <c r="D81">
        <f>B81*Sheet2!Q320</f>
        <v>6.9409272392018266</v>
      </c>
      <c r="E81" s="4">
        <f t="shared" si="7"/>
        <v>666329.0149633754</v>
      </c>
      <c r="F81" s="4">
        <f t="shared" si="12"/>
        <v>2597325.5042704064</v>
      </c>
      <c r="G81">
        <v>0</v>
      </c>
      <c r="H81">
        <f t="shared" si="8"/>
        <v>94185966.213917464</v>
      </c>
      <c r="I81" s="7">
        <f t="shared" si="10"/>
        <v>23211611088.4053</v>
      </c>
    </row>
    <row r="82" spans="1:9" x14ac:dyDescent="0.3">
      <c r="A82">
        <f t="shared" si="11"/>
        <v>46.500000000000185</v>
      </c>
      <c r="B82">
        <f>B81*Sheet2!B320</f>
        <v>99575.857909636135</v>
      </c>
      <c r="C82">
        <f t="shared" si="9"/>
        <v>23471325535.457508</v>
      </c>
      <c r="D82">
        <f>B82*Sheet2!Q321</f>
        <v>6.9905106385315063</v>
      </c>
      <c r="E82" s="4">
        <f t="shared" si="7"/>
        <v>671089.02129902458</v>
      </c>
      <c r="F82" s="4">
        <f t="shared" si="12"/>
        <v>2597144.4705220861</v>
      </c>
      <c r="G82">
        <v>0</v>
      </c>
      <c r="H82">
        <f t="shared" si="8"/>
        <v>95614504.509703428</v>
      </c>
      <c r="I82" s="7">
        <f t="shared" si="10"/>
        <v>23563671806.475391</v>
      </c>
    </row>
    <row r="83" spans="1:9" x14ac:dyDescent="0.3">
      <c r="A83">
        <f t="shared" si="11"/>
        <v>46.58333333333352</v>
      </c>
      <c r="B83">
        <f>B82*Sheet2!B321</f>
        <v>99568.867398997609</v>
      </c>
      <c r="C83">
        <f t="shared" si="9"/>
        <v>23823368020.828999</v>
      </c>
      <c r="D83">
        <f>B83*Sheet2!Q322</f>
        <v>7.0405735871204786</v>
      </c>
      <c r="E83" s="4">
        <f t="shared" si="7"/>
        <v>675895.06436356599</v>
      </c>
      <c r="F83" s="4">
        <f t="shared" si="12"/>
        <v>2596962.1435360867</v>
      </c>
      <c r="G83">
        <v>0</v>
      </c>
      <c r="H83">
        <f t="shared" si="8"/>
        <v>97048769.915032819</v>
      </c>
      <c r="I83" s="7">
        <f t="shared" si="10"/>
        <v>23917143933.536129</v>
      </c>
    </row>
    <row r="84" spans="1:9" x14ac:dyDescent="0.3">
      <c r="A84">
        <f t="shared" si="11"/>
        <v>46.666666666666856</v>
      </c>
      <c r="B84">
        <f>B83*Sheet2!B322</f>
        <v>99561.826825410491</v>
      </c>
      <c r="C84">
        <f t="shared" si="9"/>
        <v>24176821784.616608</v>
      </c>
      <c r="D84">
        <f>B84*Sheet2!Q323</f>
        <v>7.0911206680715528</v>
      </c>
      <c r="E84" s="4">
        <f t="shared" si="7"/>
        <v>680747.58413486904</v>
      </c>
      <c r="F84" s="4">
        <f t="shared" si="12"/>
        <v>2596778.5108047705</v>
      </c>
      <c r="G84">
        <v>0</v>
      </c>
      <c r="H84">
        <f t="shared" si="8"/>
        <v>98488785.048642427</v>
      </c>
      <c r="I84" s="7">
        <f t="shared" si="10"/>
        <v>24272033043.570313</v>
      </c>
    </row>
    <row r="85" spans="1:9" x14ac:dyDescent="0.3">
      <c r="A85">
        <f t="shared" si="11"/>
        <v>46.750000000000192</v>
      </c>
      <c r="B85">
        <f>B84*Sheet2!B323</f>
        <v>99554.735704742416</v>
      </c>
      <c r="C85">
        <f t="shared" si="9"/>
        <v>24531692399.540409</v>
      </c>
      <c r="D85">
        <f>B85*Sheet2!Q324</f>
        <v>7.1421565072545459</v>
      </c>
      <c r="E85" s="4">
        <f t="shared" si="7"/>
        <v>685647.02469643636</v>
      </c>
      <c r="F85" s="4">
        <f t="shared" si="12"/>
        <v>2596593.5597009636</v>
      </c>
      <c r="G85">
        <v>0</v>
      </c>
      <c r="H85">
        <f t="shared" si="8"/>
        <v>99934572.614535078</v>
      </c>
      <c r="I85" s="7">
        <f t="shared" si="10"/>
        <v>24628344731.570549</v>
      </c>
    </row>
    <row r="86" spans="1:9" x14ac:dyDescent="0.3">
      <c r="A86">
        <f t="shared" si="11"/>
        <v>46.833333333333528</v>
      </c>
      <c r="B86">
        <f>B85*Sheet2!B324</f>
        <v>99547.593548235163</v>
      </c>
      <c r="C86">
        <f t="shared" si="9"/>
        <v>24887985459.318233</v>
      </c>
      <c r="D86">
        <f>B86*Sheet2!Q325</f>
        <v>7.1936857737014428</v>
      </c>
      <c r="E86" s="4">
        <f t="shared" si="7"/>
        <v>690593.83427533857</v>
      </c>
      <c r="F86" s="4">
        <f t="shared" si="12"/>
        <v>2596407.2774768402</v>
      </c>
      <c r="G86">
        <v>0</v>
      </c>
      <c r="H86">
        <f t="shared" si="8"/>
        <v>101386155.4022616</v>
      </c>
      <c r="I86" s="7">
        <f t="shared" si="10"/>
        <v>24986084613.608742</v>
      </c>
    </row>
    <row r="87" spans="1:9" x14ac:dyDescent="0.3">
      <c r="A87">
        <f t="shared" si="11"/>
        <v>46.916666666666863</v>
      </c>
      <c r="B87">
        <f>B86*Sheet2!B325</f>
        <v>99540.399862461461</v>
      </c>
      <c r="C87">
        <f t="shared" si="9"/>
        <v>25245706578.73502</v>
      </c>
      <c r="D87">
        <f>B87*Sheet2!Q326</f>
        <v>7.2457131799889529</v>
      </c>
      <c r="E87" s="4">
        <f t="shared" si="7"/>
        <v>695588.46527893946</v>
      </c>
      <c r="F87" s="4">
        <f t="shared" si="12"/>
        <v>2596219.6512627956</v>
      </c>
      <c r="G87">
        <v>0</v>
      </c>
      <c r="H87">
        <f t="shared" si="8"/>
        <v>102843556.28720325</v>
      </c>
      <c r="I87" s="7">
        <f t="shared" si="10"/>
        <v>25345258326.905682</v>
      </c>
    </row>
    <row r="88" spans="1:9" x14ac:dyDescent="0.3">
      <c r="A88">
        <f t="shared" si="11"/>
        <v>47.000000000000199</v>
      </c>
      <c r="B88">
        <f>B87*Sheet2!B326</f>
        <v>99533.154149281472</v>
      </c>
      <c r="C88">
        <f t="shared" si="9"/>
        <v>25604861393.712315</v>
      </c>
      <c r="D88">
        <f>B88*Sheet2!Q327</f>
        <v>7.298243482630542</v>
      </c>
      <c r="E88" s="4">
        <f t="shared" si="7"/>
        <v>700631.37433253205</v>
      </c>
      <c r="F88" s="4">
        <f t="shared" si="12"/>
        <v>2596030.6680663116</v>
      </c>
      <c r="G88">
        <v>0</v>
      </c>
      <c r="H88">
        <f t="shared" si="8"/>
        <v>104306798.23085502</v>
      </c>
      <c r="I88" s="7">
        <f t="shared" si="10"/>
        <v>25705871529.900768</v>
      </c>
    </row>
    <row r="89" spans="1:9" x14ac:dyDescent="0.3">
      <c r="A89">
        <f t="shared" si="11"/>
        <v>47.083333333333535</v>
      </c>
      <c r="B89">
        <f>B88*Sheet2!B327</f>
        <v>99525.855905798846</v>
      </c>
      <c r="C89">
        <f t="shared" si="9"/>
        <v>25965455561.37785</v>
      </c>
      <c r="D89">
        <f>B89*Sheet2!Q328</f>
        <v>7.3512814824337278</v>
      </c>
      <c r="E89" s="4">
        <f t="shared" si="7"/>
        <v>705723.02231363789</v>
      </c>
      <c r="F89" s="4">
        <f t="shared" si="12"/>
        <v>2595840.3147708108</v>
      </c>
      <c r="G89">
        <v>0</v>
      </c>
      <c r="H89">
        <f t="shared" si="8"/>
        <v>105775904.28110895</v>
      </c>
      <c r="I89" s="7">
        <f t="shared" si="10"/>
        <v>26067929902.321877</v>
      </c>
    </row>
    <row r="90" spans="1:9" x14ac:dyDescent="0.3">
      <c r="A90">
        <f t="shared" si="11"/>
        <v>47.16666666666687</v>
      </c>
      <c r="B90">
        <f>B89*Sheet2!B328</f>
        <v>99518.504624316411</v>
      </c>
      <c r="C90">
        <f t="shared" si="9"/>
        <v>26327494760.135326</v>
      </c>
      <c r="D90">
        <f>B90*Sheet2!Q329</f>
        <v>7.4048320249441355</v>
      </c>
      <c r="E90" s="4">
        <f t="shared" si="7"/>
        <v>710863.87439463695</v>
      </c>
      <c r="F90" s="4">
        <f t="shared" si="12"/>
        <v>2595648.5781345</v>
      </c>
      <c r="G90">
        <v>0</v>
      </c>
      <c r="H90">
        <f t="shared" si="8"/>
        <v>107250897.57253857</v>
      </c>
      <c r="I90" s="7">
        <f t="shared" si="10"/>
        <v>26431439145.255341</v>
      </c>
    </row>
    <row r="91" spans="1:9" x14ac:dyDescent="0.3">
      <c r="A91">
        <f t="shared" si="11"/>
        <v>47.250000000000206</v>
      </c>
      <c r="B91">
        <f>B90*Sheet2!B329</f>
        <v>99511.099792291468</v>
      </c>
      <c r="C91">
        <f t="shared" si="9"/>
        <v>26690984689.734261</v>
      </c>
      <c r="D91">
        <f>B91*Sheet2!Q330</f>
        <v>7.4589000007773958</v>
      </c>
      <c r="E91" s="4">
        <f t="shared" si="7"/>
        <v>716054.40007463004</v>
      </c>
      <c r="F91" s="4">
        <f t="shared" si="12"/>
        <v>2595455.4447892047</v>
      </c>
      <c r="G91">
        <v>0</v>
      </c>
      <c r="H91">
        <f t="shared" si="8"/>
        <v>108731801.3266834</v>
      </c>
      <c r="I91" s="7">
        <f t="shared" si="10"/>
        <v>26796404981.21608</v>
      </c>
    </row>
    <row r="92" spans="1:9" x14ac:dyDescent="0.3">
      <c r="A92">
        <f t="shared" si="11"/>
        <v>47.333333333333542</v>
      </c>
      <c r="B92">
        <f>B91*Sheet2!B330</f>
        <v>99503.640892290685</v>
      </c>
      <c r="C92">
        <f t="shared" si="9"/>
        <v>27055931071.34</v>
      </c>
      <c r="D92">
        <f>B92*Sheet2!Q331</f>
        <v>7.5134903460598546</v>
      </c>
      <c r="E92" s="4">
        <f t="shared" si="7"/>
        <v>721295.07322174602</v>
      </c>
      <c r="F92" s="4">
        <f t="shared" si="12"/>
        <v>2595260.901239193</v>
      </c>
      <c r="G92">
        <v>0</v>
      </c>
      <c r="H92">
        <f t="shared" si="8"/>
        <v>110218638.85233426</v>
      </c>
      <c r="I92" s="7">
        <f t="shared" si="10"/>
        <v>27162833154.217873</v>
      </c>
    </row>
    <row r="93" spans="1:9" x14ac:dyDescent="0.3">
      <c r="A93">
        <f t="shared" si="11"/>
        <v>47.416666666666877</v>
      </c>
      <c r="B93">
        <f>B92*Sheet2!B331</f>
        <v>99496.127401944628</v>
      </c>
      <c r="C93">
        <f t="shared" si="9"/>
        <v>27422339647.60387</v>
      </c>
      <c r="D93">
        <f>B93*Sheet2!Q332</f>
        <v>7.568608042812297</v>
      </c>
      <c r="E93" s="4">
        <f t="shared" si="7"/>
        <v>726586.37210998056</v>
      </c>
      <c r="F93" s="4">
        <f t="shared" si="12"/>
        <v>2595064.9338599886</v>
      </c>
      <c r="G93">
        <v>0</v>
      </c>
      <c r="H93">
        <f t="shared" si="8"/>
        <v>111711433.54581898</v>
      </c>
      <c r="I93" s="7">
        <f t="shared" si="10"/>
        <v>27530729429.843719</v>
      </c>
    </row>
    <row r="94" spans="1:9" x14ac:dyDescent="0.3">
      <c r="A94">
        <f t="shared" si="11"/>
        <v>47.500000000000213</v>
      </c>
      <c r="B94">
        <f>B93*Sheet2!B332</f>
        <v>99488.558793901815</v>
      </c>
      <c r="C94">
        <f t="shared" si="9"/>
        <v>27790216182.733437</v>
      </c>
      <c r="D94">
        <f>B94*Sheet2!Q333</f>
        <v>7.6242581193650674</v>
      </c>
      <c r="E94" s="4">
        <f t="shared" si="7"/>
        <v>731928.77945904643</v>
      </c>
      <c r="F94" s="4">
        <f t="shared" si="12"/>
        <v>2594867.5288971732</v>
      </c>
      <c r="G94">
        <v>0</v>
      </c>
      <c r="H94">
        <f t="shared" si="8"/>
        <v>113210208.89128876</v>
      </c>
      <c r="I94" s="7">
        <f t="shared" si="10"/>
        <v>27900099595.316368</v>
      </c>
    </row>
    <row r="95" spans="1:9" x14ac:dyDescent="0.3">
      <c r="A95">
        <f t="shared" si="11"/>
        <v>47.583333333333549</v>
      </c>
      <c r="B95">
        <f>B94*Sheet2!B333</f>
        <v>99480.93453578245</v>
      </c>
      <c r="C95">
        <f t="shared" si="9"/>
        <v>28159566462.562885</v>
      </c>
      <c r="D95">
        <f>B95*Sheet2!Q334</f>
        <v>7.680445650738255</v>
      </c>
      <c r="E95" s="4">
        <f t="shared" si="7"/>
        <v>737322.78247087251</v>
      </c>
      <c r="F95" s="4">
        <f t="shared" si="12"/>
        <v>2594668.6724651805</v>
      </c>
      <c r="G95">
        <v>0</v>
      </c>
      <c r="H95">
        <f t="shared" si="8"/>
        <v>114714988.46100479</v>
      </c>
      <c r="I95" s="7">
        <f t="shared" si="10"/>
        <v>28270949459.568954</v>
      </c>
    </row>
    <row r="96" spans="1:9" x14ac:dyDescent="0.3">
      <c r="A96">
        <f t="shared" si="11"/>
        <v>47.666666666666885</v>
      </c>
      <c r="B96">
        <f>B95*Sheet2!B334</f>
        <v>99473.254090131712</v>
      </c>
      <c r="C96">
        <f t="shared" si="9"/>
        <v>28530396294.623562</v>
      </c>
      <c r="D96">
        <f>B96*Sheet2!Q335</f>
        <v>7.7371757590973793</v>
      </c>
      <c r="E96" s="4">
        <f t="shared" si="7"/>
        <v>742768.87287334842</v>
      </c>
      <c r="F96" s="4">
        <f t="shared" si="12"/>
        <v>2594468.3505460755</v>
      </c>
      <c r="G96">
        <v>0</v>
      </c>
      <c r="H96">
        <f t="shared" si="8"/>
        <v>116225795.91562583</v>
      </c>
      <c r="I96" s="7">
        <f t="shared" si="10"/>
        <v>28643284853.315765</v>
      </c>
    </row>
    <row r="97" spans="1:9" x14ac:dyDescent="0.3">
      <c r="A97">
        <f t="shared" si="11"/>
        <v>47.75000000000022</v>
      </c>
      <c r="B97">
        <f>B96*Sheet2!B335</f>
        <v>99465.516914372609</v>
      </c>
      <c r="C97">
        <f t="shared" si="9"/>
        <v>28902711508.2146</v>
      </c>
      <c r="D97">
        <f>B97*Sheet2!Q336</f>
        <v>7.7944536140967564</v>
      </c>
      <c r="E97" s="4">
        <f t="shared" si="7"/>
        <v>748267.54695328861</v>
      </c>
      <c r="F97" s="4">
        <f t="shared" si="12"/>
        <v>2594266.5489883283</v>
      </c>
      <c r="G97">
        <v>0</v>
      </c>
      <c r="H97">
        <f t="shared" si="8"/>
        <v>117742655.00449571</v>
      </c>
      <c r="I97" s="7">
        <f t="shared" si="10"/>
        <v>29017111629.123154</v>
      </c>
    </row>
    <row r="98" spans="1:9" x14ac:dyDescent="0.3">
      <c r="A98">
        <f t="shared" si="11"/>
        <v>47.833333333333556</v>
      </c>
      <c r="B98">
        <f>B97*Sheet2!B336</f>
        <v>99457.722460758509</v>
      </c>
      <c r="C98">
        <f t="shared" si="9"/>
        <v>29276517954.473709</v>
      </c>
      <c r="D98">
        <f>B98*Sheet2!Q337</f>
        <v>7.8522844333645612</v>
      </c>
      <c r="E98" s="4">
        <f t="shared" si="7"/>
        <v>753819.30560299789</v>
      </c>
      <c r="F98" s="4">
        <f t="shared" si="12"/>
        <v>2594063.2535055717</v>
      </c>
      <c r="G98">
        <v>0</v>
      </c>
      <c r="H98">
        <f t="shared" si="8"/>
        <v>119265589.56593199</v>
      </c>
      <c r="I98" s="7">
        <f t="shared" si="10"/>
        <v>29392435661.480534</v>
      </c>
    </row>
    <row r="99" spans="1:9" x14ac:dyDescent="0.3">
      <c r="A99">
        <f t="shared" si="11"/>
        <v>47.916666666666892</v>
      </c>
      <c r="B99">
        <f>B98*Sheet2!B337</f>
        <v>99449.870176325145</v>
      </c>
      <c r="C99">
        <f t="shared" si="9"/>
        <v>29651821506.448071</v>
      </c>
      <c r="D99">
        <f>B99*Sheet2!Q338</f>
        <v>7.9106734828865521</v>
      </c>
      <c r="E99" s="4">
        <f t="shared" si="7"/>
        <v>759424.65435710899</v>
      </c>
      <c r="F99" s="4">
        <f t="shared" si="12"/>
        <v>2593858.4496753546</v>
      </c>
      <c r="G99">
        <v>0</v>
      </c>
      <c r="H99">
        <f t="shared" si="8"/>
        <v>120794623.52751459</v>
      </c>
      <c r="I99" s="7">
        <f t="shared" si="10"/>
        <v>29769262846.871552</v>
      </c>
    </row>
    <row r="100" spans="1:9" x14ac:dyDescent="0.3">
      <c r="A100">
        <f t="shared" si="11"/>
        <v>48.000000000000227</v>
      </c>
      <c r="B100">
        <f>B99*Sheet2!B338</f>
        <v>99441.959502842263</v>
      </c>
      <c r="C100">
        <f t="shared" si="9"/>
        <v>30028628059.16534</v>
      </c>
      <c r="D100">
        <f>B100*Sheet2!Q339</f>
        <v>7.969626077420962</v>
      </c>
      <c r="E100" s="4">
        <f t="shared" si="7"/>
        <v>765084.10343241238</v>
      </c>
      <c r="F100" s="4">
        <f t="shared" si="12"/>
        <v>2593652.1229378753</v>
      </c>
      <c r="G100">
        <v>0</v>
      </c>
      <c r="H100">
        <f t="shared" si="8"/>
        <v>122329780.90637524</v>
      </c>
      <c r="I100" s="7">
        <f t="shared" si="10"/>
        <v>30147599103.845348</v>
      </c>
    </row>
    <row r="101" spans="1:9" x14ac:dyDescent="0.3">
      <c r="A101">
        <f t="shared" si="11"/>
        <v>48.083333333333563</v>
      </c>
      <c r="B101">
        <f>B100*Sheet2!B339</f>
        <v>99433.989876764841</v>
      </c>
      <c r="C101">
        <f t="shared" si="9"/>
        <v>30406943529.704819</v>
      </c>
      <c r="D101">
        <f>B101*Sheet2!Q340</f>
        <v>8.0291475809555557</v>
      </c>
      <c r="E101" s="4">
        <f t="shared" si="7"/>
        <v>770798.16777173337</v>
      </c>
      <c r="F101" s="4">
        <f t="shared" si="12"/>
        <v>2593444.2585947141</v>
      </c>
      <c r="G101">
        <v>0</v>
      </c>
      <c r="H101">
        <f t="shared" si="8"/>
        <v>123871085.80948731</v>
      </c>
      <c r="I101" s="7">
        <f t="shared" si="10"/>
        <v>30527450373.08794</v>
      </c>
    </row>
    <row r="102" spans="1:9" x14ac:dyDescent="0.3">
      <c r="A102">
        <f t="shared" si="11"/>
        <v>48.166666666666899</v>
      </c>
      <c r="B102">
        <f>B101*Sheet2!B340</f>
        <v>99425.960729183891</v>
      </c>
      <c r="C102">
        <f t="shared" si="9"/>
        <v>30786773857.268696</v>
      </c>
      <c r="D102">
        <f>B102*Sheet2!Q341</f>
        <v>8.0892434070853483</v>
      </c>
      <c r="E102" s="4">
        <f t="shared" si="7"/>
        <v>776567.36708019348</v>
      </c>
      <c r="F102" s="4">
        <f t="shared" si="12"/>
        <v>2593234.841807547</v>
      </c>
      <c r="G102">
        <v>0</v>
      </c>
      <c r="H102">
        <f t="shared" si="8"/>
        <v>125418562.43395616</v>
      </c>
      <c r="I102" s="7">
        <f t="shared" si="10"/>
        <v>30908822617.493763</v>
      </c>
    </row>
    <row r="103" spans="1:9" x14ac:dyDescent="0.3">
      <c r="A103">
        <f t="shared" si="11"/>
        <v>48.250000000000234</v>
      </c>
      <c r="B103">
        <f>B102*Sheet2!B341</f>
        <v>99417.871485776806</v>
      </c>
      <c r="C103">
        <f t="shared" si="9"/>
        <v>31168125003.253448</v>
      </c>
      <c r="D103">
        <f>B103*Sheet2!Q342</f>
        <v>8.1499190194876245</v>
      </c>
      <c r="E103" s="4">
        <f t="shared" si="7"/>
        <v>782392.22587081196</v>
      </c>
      <c r="F103" s="4">
        <f t="shared" si="12"/>
        <v>2593023.857596851</v>
      </c>
      <c r="G103">
        <v>0</v>
      </c>
      <c r="H103">
        <f t="shared" si="8"/>
        <v>126972235.06730999</v>
      </c>
      <c r="I103" s="7">
        <f t="shared" si="10"/>
        <v>31291721822.237289</v>
      </c>
    </row>
    <row r="104" spans="1:9" x14ac:dyDescent="0.3">
      <c r="A104">
        <f t="shared" si="11"/>
        <v>48.33333333333357</v>
      </c>
      <c r="B104">
        <f>B103*Sheet2!B342</f>
        <v>99409.721566757318</v>
      </c>
      <c r="C104">
        <f t="shared" si="9"/>
        <v>31551002951.32135</v>
      </c>
      <c r="D104">
        <f>B104*Sheet2!Q343</f>
        <v>8.2111799323616861</v>
      </c>
      <c r="E104" s="4">
        <f t="shared" si="7"/>
        <v>788273.27350672183</v>
      </c>
      <c r="F104" s="4">
        <f t="shared" si="12"/>
        <v>2592811.2908406011</v>
      </c>
      <c r="G104">
        <v>0</v>
      </c>
      <c r="H104">
        <f t="shared" si="8"/>
        <v>128532128.08779119</v>
      </c>
      <c r="I104" s="7">
        <f t="shared" si="10"/>
        <v>31676153994.844795</v>
      </c>
    </row>
    <row r="105" spans="1:9" x14ac:dyDescent="0.3">
      <c r="A105">
        <f t="shared" si="11"/>
        <v>48.416666666666906</v>
      </c>
      <c r="B105">
        <f>B104*Sheet2!B343</f>
        <v>99401.510386824957</v>
      </c>
      <c r="C105">
        <f t="shared" si="9"/>
        <v>31935413707.472092</v>
      </c>
      <c r="D105">
        <f>B105*Sheet2!Q344</f>
        <v>8.273031710811269</v>
      </c>
      <c r="E105" s="4">
        <f t="shared" si="7"/>
        <v>794211.04423788178</v>
      </c>
      <c r="F105" s="4">
        <f t="shared" si="12"/>
        <v>2592597.1262729489</v>
      </c>
      <c r="G105">
        <v>0</v>
      </c>
      <c r="H105">
        <f t="shared" si="8"/>
        <v>130098265.96464811</v>
      </c>
      <c r="I105" s="7">
        <f t="shared" si="10"/>
        <v>32062125165.266228</v>
      </c>
    </row>
    <row r="106" spans="1:9" x14ac:dyDescent="0.3">
      <c r="A106">
        <f t="shared" si="11"/>
        <v>48.500000000000242</v>
      </c>
      <c r="B106">
        <f>B105*Sheet2!B344</f>
        <v>99393.23735511415</v>
      </c>
      <c r="C106">
        <f t="shared" si="9"/>
        <v>32321363300.114517</v>
      </c>
      <c r="D106">
        <f>B106*Sheet2!Q345</f>
        <v>8.3354799713461709</v>
      </c>
      <c r="E106" s="4">
        <f t="shared" si="7"/>
        <v>800206.07724923245</v>
      </c>
      <c r="F106" s="4">
        <f t="shared" si="12"/>
        <v>2592381.348482898</v>
      </c>
      <c r="G106">
        <v>0</v>
      </c>
      <c r="H106">
        <f t="shared" si="8"/>
        <v>131670673.25842744</v>
      </c>
      <c r="I106" s="7">
        <f t="shared" si="10"/>
        <v>32449641385.947212</v>
      </c>
    </row>
    <row r="107" spans="1:9" x14ac:dyDescent="0.3">
      <c r="A107">
        <f t="shared" si="11"/>
        <v>48.583333333333577</v>
      </c>
      <c r="B107">
        <f>B106*Sheet2!B345</f>
        <v>99384.901875142808</v>
      </c>
      <c r="C107">
        <f t="shared" si="9"/>
        <v>32708857780.138508</v>
      </c>
      <c r="D107">
        <f>B107*Sheet2!Q346</f>
        <v>8.3985303822933304</v>
      </c>
      <c r="E107" s="4">
        <f t="shared" si="7"/>
        <v>806258.91670015967</v>
      </c>
      <c r="F107" s="4">
        <f t="shared" si="12"/>
        <v>2592163.9419129607</v>
      </c>
      <c r="G107">
        <v>0</v>
      </c>
      <c r="H107">
        <f t="shared" si="8"/>
        <v>133249374.62126692</v>
      </c>
      <c r="I107" s="7">
        <f t="shared" si="10"/>
        <v>32838708731.901161</v>
      </c>
    </row>
    <row r="108" spans="1:9" x14ac:dyDescent="0.3">
      <c r="A108">
        <f t="shared" si="11"/>
        <v>48.666666666666913</v>
      </c>
      <c r="B108">
        <f>B107*Sheet2!B346</f>
        <v>99376.503344760509</v>
      </c>
      <c r="C108">
        <f t="shared" si="9"/>
        <v>33097903220.986942</v>
      </c>
      <c r="D108">
        <f>B108*Sheet2!Q347</f>
        <v>8.4621886642497604</v>
      </c>
      <c r="E108" s="4">
        <f t="shared" si="7"/>
        <v>812370.11176797701</v>
      </c>
      <c r="F108" s="4">
        <f t="shared" si="12"/>
        <v>2591944.8908578074</v>
      </c>
      <c r="G108">
        <v>0</v>
      </c>
      <c r="H108">
        <f t="shared" si="8"/>
        <v>134834394.79718861</v>
      </c>
      <c r="I108" s="7">
        <f t="shared" si="10"/>
        <v>33229333300.781506</v>
      </c>
    </row>
    <row r="109" spans="1:9" x14ac:dyDescent="0.3">
      <c r="A109">
        <f t="shared" si="11"/>
        <v>48.750000000000249</v>
      </c>
      <c r="B109">
        <f>B108*Sheet2!B347</f>
        <v>99368.041156096253</v>
      </c>
      <c r="C109">
        <f t="shared" si="9"/>
        <v>33488505718.727795</v>
      </c>
      <c r="D109">
        <f>B109*Sheet2!Q348</f>
        <v>8.5264605905221487</v>
      </c>
      <c r="E109" s="4">
        <f t="shared" si="7"/>
        <v>818540.21669012622</v>
      </c>
      <c r="F109" s="4">
        <f t="shared" si="12"/>
        <v>2591724.1794629041</v>
      </c>
      <c r="G109">
        <v>0</v>
      </c>
      <c r="H109">
        <f t="shared" si="8"/>
        <v>136425758.62239259</v>
      </c>
      <c r="I109" s="7">
        <f t="shared" si="10"/>
        <v>33621521212.954033</v>
      </c>
    </row>
    <row r="110" spans="1:9" x14ac:dyDescent="0.3">
      <c r="A110">
        <f t="shared" si="11"/>
        <v>48.833333333333584</v>
      </c>
      <c r="B110">
        <f>B109*Sheet2!B348</f>
        <v>99359.514695505728</v>
      </c>
      <c r="C110">
        <f t="shared" si="9"/>
        <v>33880671392.126347</v>
      </c>
      <c r="D110">
        <f>B110*Sheet2!Q349</f>
        <v>8.5913519876192055</v>
      </c>
      <c r="E110" s="4">
        <f t="shared" si="7"/>
        <v>824769.7908114437</v>
      </c>
      <c r="F110" s="4">
        <f t="shared" si="12"/>
        <v>2591501.7917231382</v>
      </c>
      <c r="G110">
        <v>0</v>
      </c>
      <c r="H110">
        <f t="shared" si="8"/>
        <v>138023491.02555129</v>
      </c>
      <c r="I110" s="7">
        <f t="shared" si="10"/>
        <v>34015278611.569366</v>
      </c>
    </row>
    <row r="111" spans="1:9" x14ac:dyDescent="0.3">
      <c r="A111">
        <f t="shared" si="11"/>
        <v>48.91666666666692</v>
      </c>
      <c r="B111">
        <f>B110*Sheet2!B349</f>
        <v>99350.923343518109</v>
      </c>
      <c r="C111">
        <f t="shared" si="9"/>
        <v>34274406382.71751</v>
      </c>
      <c r="D111">
        <f>B111*Sheet2!Q350</f>
        <v>8.656868735664391</v>
      </c>
      <c r="E111" s="4">
        <f t="shared" si="7"/>
        <v>831059.39862378151</v>
      </c>
      <c r="F111" s="4">
        <f t="shared" si="12"/>
        <v>2591277.7114814273</v>
      </c>
      <c r="G111">
        <v>0</v>
      </c>
      <c r="H111">
        <f t="shared" si="8"/>
        <v>139627617.02810395</v>
      </c>
      <c r="I111" s="7">
        <f t="shared" si="10"/>
        <v>34410611662.635513</v>
      </c>
    </row>
    <row r="112" spans="1:9" x14ac:dyDescent="0.3">
      <c r="A112">
        <f t="shared" si="11"/>
        <v>49.000000000000256</v>
      </c>
      <c r="B112">
        <f>B111*Sheet2!B350</f>
        <v>99342.266474782446</v>
      </c>
      <c r="C112">
        <f t="shared" si="9"/>
        <v>34669716854.878242</v>
      </c>
      <c r="D112">
        <f>B112*Sheet2!Q351</f>
        <v>8.7230167688613385</v>
      </c>
      <c r="E112" s="4">
        <f t="shared" si="7"/>
        <v>837409.60981068853</v>
      </c>
      <c r="F112" s="4">
        <f t="shared" si="12"/>
        <v>2591051.9224273246</v>
      </c>
      <c r="G112">
        <v>0</v>
      </c>
      <c r="H112">
        <f t="shared" si="8"/>
        <v>141238161.74455181</v>
      </c>
      <c r="I112" s="7">
        <f t="shared" si="10"/>
        <v>34807526555.090561</v>
      </c>
    </row>
    <row r="113" spans="1:9" x14ac:dyDescent="0.3">
      <c r="A113">
        <f t="shared" si="11"/>
        <v>49.083333333333591</v>
      </c>
      <c r="B113">
        <f>B112*Sheet2!B351</f>
        <v>99333.543458013577</v>
      </c>
      <c r="C113">
        <f t="shared" si="9"/>
        <v>35066608995.900124</v>
      </c>
      <c r="D113">
        <f>B113*Sheet2!Q352</f>
        <v>8.7898020759898543</v>
      </c>
      <c r="E113" s="4">
        <f t="shared" si="7"/>
        <v>843820.99929502606</v>
      </c>
      <c r="F113" s="4">
        <f t="shared" si="12"/>
        <v>2590824.4080956071</v>
      </c>
      <c r="G113">
        <v>0</v>
      </c>
      <c r="H113">
        <f t="shared" si="8"/>
        <v>142855150.38275373</v>
      </c>
      <c r="I113" s="7">
        <f t="shared" si="10"/>
        <v>35206029500.875481</v>
      </c>
    </row>
    <row r="114" spans="1:9" x14ac:dyDescent="0.3">
      <c r="A114">
        <f t="shared" si="11"/>
        <v>49.166666666666927</v>
      </c>
      <c r="B114">
        <f>B113*Sheet2!B352</f>
        <v>99324.753655937588</v>
      </c>
      <c r="C114">
        <f t="shared" si="9"/>
        <v>35465089016.061966</v>
      </c>
      <c r="D114">
        <f>B114*Sheet2!Q353</f>
        <v>8.8572307008552222</v>
      </c>
      <c r="E114" s="4">
        <f t="shared" si="7"/>
        <v>850294.14728210133</v>
      </c>
      <c r="F114" s="4">
        <f t="shared" si="12"/>
        <v>2590595.1518648514</v>
      </c>
      <c r="G114">
        <v>0</v>
      </c>
      <c r="H114">
        <f t="shared" si="8"/>
        <v>144478608.24422202</v>
      </c>
      <c r="I114" s="7">
        <f t="shared" si="10"/>
        <v>35606126735.007042</v>
      </c>
    </row>
    <row r="115" spans="1:9" x14ac:dyDescent="0.3">
      <c r="A115">
        <f t="shared" si="11"/>
        <v>49.250000000000263</v>
      </c>
      <c r="B115">
        <f>B114*Sheet2!B353</f>
        <v>99315.89642523673</v>
      </c>
      <c r="C115">
        <f t="shared" si="9"/>
        <v>35865163148.702644</v>
      </c>
      <c r="D115">
        <f>B115*Sheet2!Q354</f>
        <v>8.9253087427238889</v>
      </c>
      <c r="E115" s="4">
        <f t="shared" si="7"/>
        <v>856829.6393014933</v>
      </c>
      <c r="F115" s="4">
        <f t="shared" si="12"/>
        <v>2590364.1369559988</v>
      </c>
      <c r="G115">
        <v>0</v>
      </c>
      <c r="H115">
        <f t="shared" si="8"/>
        <v>146108560.72441924</v>
      </c>
      <c r="I115" s="7">
        <f t="shared" si="10"/>
        <v>36007824515.650803</v>
      </c>
    </row>
    <row r="116" spans="1:9" x14ac:dyDescent="0.3">
      <c r="A116">
        <f t="shared" si="11"/>
        <v>49.333333333333599</v>
      </c>
      <c r="B116">
        <f>B115*Sheet2!B354</f>
        <v>99306.971116494009</v>
      </c>
      <c r="C116">
        <f t="shared" si="9"/>
        <v>36266837650.293892</v>
      </c>
      <c r="D116">
        <f>B116*Sheet2!Q355</f>
        <v>8.9940423568557595</v>
      </c>
      <c r="E116" s="4">
        <f t="shared" si="7"/>
        <v>863428.06625815295</v>
      </c>
      <c r="F116" s="4">
        <f t="shared" si="12"/>
        <v>2590131.3464309112</v>
      </c>
      <c r="G116">
        <v>0</v>
      </c>
      <c r="H116">
        <f t="shared" si="8"/>
        <v>147745033.31305465</v>
      </c>
      <c r="I116" s="7">
        <f t="shared" si="10"/>
        <v>36411129124.19426</v>
      </c>
    </row>
    <row r="117" spans="1:9" x14ac:dyDescent="0.3">
      <c r="A117">
        <f t="shared" si="11"/>
        <v>49.416666666666934</v>
      </c>
      <c r="B117">
        <f>B116*Sheet2!B355</f>
        <v>99297.977074137147</v>
      </c>
      <c r="C117">
        <f t="shared" si="9"/>
        <v>36670118800.513351</v>
      </c>
      <c r="D117">
        <f>B117*Sheet2!Q356</f>
        <v>9.0634377549455198</v>
      </c>
      <c r="E117" s="4">
        <f t="shared" si="7"/>
        <v>870090.02447476995</v>
      </c>
      <c r="F117" s="4">
        <f t="shared" si="12"/>
        <v>2589896.7631909056</v>
      </c>
      <c r="G117">
        <v>0</v>
      </c>
      <c r="H117">
        <f t="shared" si="8"/>
        <v>149388051.59438196</v>
      </c>
      <c r="I117" s="7">
        <f t="shared" si="10"/>
        <v>36816046865.320068</v>
      </c>
    </row>
    <row r="118" spans="1:9" x14ac:dyDescent="0.3">
      <c r="A118">
        <f t="shared" si="11"/>
        <v>49.50000000000027</v>
      </c>
      <c r="B118">
        <f>B117*Sheet2!B356</f>
        <v>99288.913636382204</v>
      </c>
      <c r="C118">
        <f t="shared" si="9"/>
        <v>37075012902.317596</v>
      </c>
      <c r="D118">
        <f>B118*Sheet2!Q357</f>
        <v>9.1335012056053539</v>
      </c>
      <c r="E118" s="4">
        <f t="shared" si="7"/>
        <v>876816.11573811399</v>
      </c>
      <c r="F118" s="4">
        <f t="shared" si="12"/>
        <v>2589660.3699752879</v>
      </c>
      <c r="G118">
        <v>0</v>
      </c>
      <c r="H118">
        <f t="shared" si="8"/>
        <v>151037641.24749681</v>
      </c>
      <c r="I118" s="7">
        <f t="shared" si="10"/>
        <v>37222584067.079384</v>
      </c>
    </row>
    <row r="119" spans="1:9" x14ac:dyDescent="0.3">
      <c r="A119">
        <f t="shared" si="11"/>
        <v>49.583333333333606</v>
      </c>
      <c r="B119">
        <f>B118*Sheet2!B357</f>
        <v>99279.780135176596</v>
      </c>
      <c r="C119">
        <f t="shared" si="9"/>
        <v>37481526282.015373</v>
      </c>
      <c r="D119">
        <f>B119*Sheet2!Q358</f>
        <v>9.2042390348338028</v>
      </c>
      <c r="E119" s="4">
        <f t="shared" si="7"/>
        <v>883606.94734404504</v>
      </c>
      <c r="F119" s="4">
        <f t="shared" si="12"/>
        <v>2589422.1493598633</v>
      </c>
      <c r="G119">
        <v>0</v>
      </c>
      <c r="H119">
        <f t="shared" si="8"/>
        <v>152693828.04663506</v>
      </c>
      <c r="I119" s="7">
        <f t="shared" si="10"/>
        <v>37630747080.965309</v>
      </c>
    </row>
    <row r="120" spans="1:9" x14ac:dyDescent="0.3">
      <c r="A120">
        <f t="shared" si="11"/>
        <v>49.666666666666941</v>
      </c>
      <c r="B120">
        <f>B119*Sheet2!B358</f>
        <v>99270.57589614176</v>
      </c>
      <c r="C120">
        <f t="shared" si="9"/>
        <v>37889665289.340851</v>
      </c>
      <c r="D120">
        <f>B120*Sheet2!Q359</f>
        <v>9.2756576265589299</v>
      </c>
      <c r="E120" s="4">
        <f t="shared" si="7"/>
        <v>890463.13214965723</v>
      </c>
      <c r="F120" s="4">
        <f t="shared" si="12"/>
        <v>2589182.0837554433</v>
      </c>
      <c r="G120">
        <v>0</v>
      </c>
      <c r="H120">
        <f t="shared" si="8"/>
        <v>154356637.86147141</v>
      </c>
      <c r="I120" s="7">
        <f t="shared" si="10"/>
        <v>38040542281.98642</v>
      </c>
    </row>
    <row r="121" spans="1:9" x14ac:dyDescent="0.3">
      <c r="A121">
        <f t="shared" si="11"/>
        <v>49.750000000000277</v>
      </c>
      <c r="B121">
        <f>B120*Sheet2!B359</f>
        <v>99261.300238515207</v>
      </c>
      <c r="C121">
        <f t="shared" si="9"/>
        <v>38299436297.527054</v>
      </c>
      <c r="D121">
        <f>B121*Sheet2!Q360</f>
        <v>9.3477634230573052</v>
      </c>
      <c r="E121" s="4">
        <f t="shared" si="7"/>
        <v>897385.28861350135</v>
      </c>
      <c r="F121" s="4">
        <f t="shared" si="12"/>
        <v>2588940.155406334</v>
      </c>
      <c r="G121">
        <v>0</v>
      </c>
      <c r="H121">
        <f t="shared" si="8"/>
        <v>156026096.65741843</v>
      </c>
      <c r="I121" s="7">
        <f t="shared" si="10"/>
        <v>38451976068.740456</v>
      </c>
    </row>
    <row r="122" spans="1:9" x14ac:dyDescent="0.3">
      <c r="A122">
        <f t="shared" si="11"/>
        <v>49.833333333333613</v>
      </c>
      <c r="B122">
        <f>B121*Sheet2!B360</f>
        <v>99251.952475092156</v>
      </c>
      <c r="C122">
        <f t="shared" si="9"/>
        <v>38710845703.379333</v>
      </c>
      <c r="D122">
        <f>B122*Sheet2!Q361</f>
        <v>9.4205629254802581</v>
      </c>
      <c r="E122" s="4">
        <f t="shared" si="7"/>
        <v>904374.04084610473</v>
      </c>
      <c r="F122" s="4">
        <f t="shared" si="12"/>
        <v>2588696.3463888112</v>
      </c>
      <c r="G122">
        <v>0</v>
      </c>
      <c r="H122">
        <f t="shared" si="8"/>
        <v>157702230.49592593</v>
      </c>
      <c r="I122" s="7">
        <f t="shared" si="10"/>
        <v>38865054863.488022</v>
      </c>
    </row>
    <row r="123" spans="1:9" x14ac:dyDescent="0.3">
      <c r="A123">
        <f t="shared" si="11"/>
        <v>49.916666666666949</v>
      </c>
      <c r="B123">
        <f>B122*Sheet2!B361</f>
        <v>99242.531912166669</v>
      </c>
      <c r="C123">
        <f t="shared" si="9"/>
        <v>39123899927.348984</v>
      </c>
      <c r="D123">
        <f>B123*Sheet2!Q362</f>
        <v>9.4940626943660575</v>
      </c>
      <c r="E123" s="4">
        <f t="shared" si="7"/>
        <v>911430.0186591415</v>
      </c>
      <c r="F123" s="4">
        <f t="shared" si="12"/>
        <v>2588450.6386095891</v>
      </c>
      <c r="G123">
        <v>0</v>
      </c>
      <c r="H123">
        <f t="shared" si="8"/>
        <v>159385065.53478101</v>
      </c>
      <c r="I123" s="7">
        <f t="shared" si="10"/>
        <v>39279785112.226494</v>
      </c>
    </row>
    <row r="124" spans="1:9" x14ac:dyDescent="0.3">
      <c r="A124">
        <f t="shared" si="11"/>
        <v>50.000000000000284</v>
      </c>
      <c r="B124">
        <f>B123*Sheet2!B362</f>
        <v>99233.037849472297</v>
      </c>
      <c r="C124">
        <f t="shared" si="9"/>
        <v>39538605413.606918</v>
      </c>
      <c r="D124">
        <f>B124*Sheet2!Q363</f>
        <v>9.5682693501049307</v>
      </c>
      <c r="E124" s="4">
        <f t="shared" si="7"/>
        <v>918553.85761007341</v>
      </c>
      <c r="F124" s="4">
        <f t="shared" si="12"/>
        <v>2588203.0138042686</v>
      </c>
      <c r="G124">
        <v>0</v>
      </c>
      <c r="H124">
        <f t="shared" si="8"/>
        <v>161074628.02840805</v>
      </c>
      <c r="I124" s="7">
        <f t="shared" si="10"/>
        <v>39696173284.763916</v>
      </c>
    </row>
    <row r="125" spans="1:9" x14ac:dyDescent="0.3">
      <c r="A125">
        <f t="shared" si="11"/>
        <v>50.08333333333362</v>
      </c>
      <c r="B125">
        <f>B124*Sheet2!B363</f>
        <v>99223.469580122197</v>
      </c>
      <c r="C125">
        <f t="shared" si="9"/>
        <v>39954968630.117493</v>
      </c>
      <c r="D125">
        <f>B125*Sheet2!Q364</f>
        <v>9.6431895734560431</v>
      </c>
      <c r="E125" s="4">
        <f t="shared" si="7"/>
        <v>925746.19905178016</v>
      </c>
      <c r="F125" s="4">
        <f t="shared" si="12"/>
        <v>2587953.4535357784</v>
      </c>
      <c r="G125">
        <v>0</v>
      </c>
      <c r="H125">
        <f t="shared" si="8"/>
        <v>162770944.32816952</v>
      </c>
      <c r="I125" s="7">
        <f t="shared" si="10"/>
        <v>40114225874.793076</v>
      </c>
    </row>
    <row r="126" spans="1:9" x14ac:dyDescent="0.3">
      <c r="A126">
        <f t="shared" si="11"/>
        <v>50.166666666666956</v>
      </c>
      <c r="B126">
        <f>B125*Sheet2!B364</f>
        <v>99213.82639054874</v>
      </c>
      <c r="C126">
        <f t="shared" si="9"/>
        <v>40372996068.712357</v>
      </c>
      <c r="D126">
        <f>B126*Sheet2!Q365</f>
        <v>9.7188301060722679</v>
      </c>
      <c r="E126" s="4">
        <f t="shared" si="7"/>
        <v>933007.69018293777</v>
      </c>
      <c r="F126" s="4">
        <f t="shared" si="12"/>
        <v>2587701.9391927975</v>
      </c>
      <c r="G126">
        <v>0</v>
      </c>
      <c r="H126">
        <f t="shared" si="8"/>
        <v>164474040.88266703</v>
      </c>
      <c r="I126" s="7">
        <f t="shared" si="10"/>
        <v>40533949399.965645</v>
      </c>
    </row>
    <row r="127" spans="1:9" x14ac:dyDescent="0.3">
      <c r="A127">
        <f t="shared" si="11"/>
        <v>50.250000000000291</v>
      </c>
      <c r="B127">
        <f>B126*Sheet2!B365</f>
        <v>99204.107560442673</v>
      </c>
      <c r="C127">
        <f t="shared" si="9"/>
        <v>40792694245.164459</v>
      </c>
      <c r="D127">
        <f>B127*Sheet2!Q366</f>
        <v>9.7951977509886543</v>
      </c>
      <c r="E127" s="4">
        <f t="shared" si="7"/>
        <v>940338.98409491079</v>
      </c>
      <c r="F127" s="4">
        <f t="shared" si="12"/>
        <v>2587448.4519881699</v>
      </c>
      <c r="G127">
        <v>0</v>
      </c>
      <c r="H127">
        <f t="shared" si="8"/>
        <v>166183944.23804262</v>
      </c>
      <c r="I127" s="7">
        <f t="shared" si="10"/>
        <v>40955350401.966423</v>
      </c>
    </row>
    <row r="128" spans="1:9" x14ac:dyDescent="0.3">
      <c r="A128">
        <f t="shared" si="11"/>
        <v>50.333333333333627</v>
      </c>
      <c r="B128">
        <f>B127*Sheet2!B366</f>
        <v>99194.312362691679</v>
      </c>
      <c r="C128">
        <f t="shared" si="9"/>
        <v>41214069699.262154</v>
      </c>
      <c r="D128">
        <f>B128*Sheet2!Q367</f>
        <v>9.8722993731295912</v>
      </c>
      <c r="E128" s="4">
        <f t="shared" si="7"/>
        <v>947740.73982044077</v>
      </c>
      <c r="F128" s="4">
        <f t="shared" si="12"/>
        <v>2587192.972957301</v>
      </c>
      <c r="G128">
        <v>0</v>
      </c>
      <c r="H128">
        <f t="shared" si="8"/>
        <v>167900681.03828087</v>
      </c>
      <c r="I128" s="7">
        <f t="shared" si="10"/>
        <v>41378435446.587662</v>
      </c>
    </row>
    <row r="129" spans="1:9" x14ac:dyDescent="0.3">
      <c r="A129">
        <f t="shared" si="11"/>
        <v>50.416666666666963</v>
      </c>
      <c r="B129">
        <f>B128*Sheet2!B367</f>
        <v>99184.440063318543</v>
      </c>
      <c r="C129">
        <f t="shared" si="9"/>
        <v>41637128994.883316</v>
      </c>
      <c r="D129">
        <f>B129*Sheet2!Q368</f>
        <v>9.9501418998456383</v>
      </c>
      <c r="E129" s="4">
        <f t="shared" si="7"/>
        <v>955213.62238518125</v>
      </c>
      <c r="F129" s="4">
        <f t="shared" si="12"/>
        <v>2586935.4829565468</v>
      </c>
      <c r="G129">
        <v>0</v>
      </c>
      <c r="H129">
        <f t="shared" si="8"/>
        <v>169624278.0255107</v>
      </c>
      <c r="I129" s="7">
        <f t="shared" si="10"/>
        <v>41803211123.80349</v>
      </c>
    </row>
    <row r="130" spans="1:9" x14ac:dyDescent="0.3">
      <c r="A130">
        <f t="shared" si="11"/>
        <v>50.500000000000298</v>
      </c>
      <c r="B130">
        <f>B129*Sheet2!B368</f>
        <v>99174.489921418703</v>
      </c>
      <c r="C130">
        <f t="shared" si="9"/>
        <v>42061878720.069649</v>
      </c>
      <c r="D130">
        <f>B130*Sheet2!Q369</f>
        <v>10.028732321424851</v>
      </c>
      <c r="E130" s="4">
        <f t="shared" si="7"/>
        <v>962758.30285678571</v>
      </c>
      <c r="F130" s="4">
        <f t="shared" si="12"/>
        <v>2586675.962661582</v>
      </c>
      <c r="G130">
        <v>0</v>
      </c>
      <c r="H130">
        <f t="shared" si="8"/>
        <v>171354762.04030824</v>
      </c>
      <c r="I130" s="7">
        <f t="shared" si="10"/>
        <v>42229684047.844437</v>
      </c>
    </row>
    <row r="131" spans="1:9" x14ac:dyDescent="0.3">
      <c r="A131">
        <f t="shared" si="11"/>
        <v>50.583333333333634</v>
      </c>
      <c r="B131">
        <f>B130*Sheet2!B369</f>
        <v>99164.461189097274</v>
      </c>
      <c r="C131">
        <f t="shared" si="9"/>
        <v>42488325487.101013</v>
      </c>
      <c r="D131">
        <f>B131*Sheet2!Q370</f>
        <v>10.108077691611616</v>
      </c>
      <c r="E131" s="4">
        <f t="shared" si="7"/>
        <v>970375.4583947151</v>
      </c>
      <c r="F131" s="4">
        <f t="shared" si="12"/>
        <v>2586414.3925657603</v>
      </c>
      <c r="G131">
        <v>0</v>
      </c>
      <c r="H131">
        <f t="shared" si="8"/>
        <v>173092160.02199963</v>
      </c>
      <c r="I131" s="7">
        <f t="shared" si="10"/>
        <v>42657860857.272057</v>
      </c>
    </row>
    <row r="132" spans="1:9" x14ac:dyDescent="0.3">
      <c r="A132">
        <f t="shared" si="11"/>
        <v>50.66666666666697</v>
      </c>
      <c r="B132">
        <f>B131*Sheet2!B370</f>
        <v>99154.353111405668</v>
      </c>
      <c r="C132">
        <f t="shared" si="9"/>
        <v>42916475932.569901</v>
      </c>
      <c r="D132">
        <f>B132*Sheet2!Q371</f>
        <v>10.188185128132901</v>
      </c>
      <c r="E132" s="4">
        <f t="shared" ref="E132:E195" si="13">D132*s</f>
        <v>978065.7723007584</v>
      </c>
      <c r="F132" s="4">
        <f t="shared" si="12"/>
        <v>2586150.7529784599</v>
      </c>
      <c r="G132">
        <v>0</v>
      </c>
      <c r="H132">
        <f t="shared" ref="H132:H195" si="14">imonthly*(C132-F132-G132)</f>
        <v>174836499.00896439</v>
      </c>
      <c r="I132" s="7">
        <f t="shared" si="10"/>
        <v>43087748215.053589</v>
      </c>
    </row>
    <row r="133" spans="1:9" x14ac:dyDescent="0.3">
      <c r="A133">
        <f t="shared" si="11"/>
        <v>50.750000000000306</v>
      </c>
      <c r="B133">
        <f>B132*Sheet2!B371</f>
        <v>99144.164926277532</v>
      </c>
      <c r="C133">
        <f t="shared" ref="C133:C196" si="15">B133*p+I132</f>
        <v>43346336717.455933</v>
      </c>
      <c r="D133">
        <f>B133*Sheet2!Q372</f>
        <v>10.269061813231865</v>
      </c>
      <c r="E133" s="4">
        <f t="shared" si="13"/>
        <v>985829.93407025898</v>
      </c>
      <c r="F133" s="4">
        <f t="shared" si="12"/>
        <v>2585885.0240234137</v>
      </c>
      <c r="G133">
        <v>0</v>
      </c>
      <c r="H133">
        <f t="shared" si="14"/>
        <v>176587806.13893896</v>
      </c>
      <c r="I133" s="7">
        <f t="shared" ref="I133:I196" si="16">C133+H133-E133-F133-G133</f>
        <v>43519352808.63678</v>
      </c>
    </row>
    <row r="134" spans="1:9" x14ac:dyDescent="0.3">
      <c r="A134">
        <f t="shared" ref="A134:A197" si="17">A133+1/12</f>
        <v>50.833333333333641</v>
      </c>
      <c r="B134">
        <f>B133*Sheet2!B372</f>
        <v>99133.895864464299</v>
      </c>
      <c r="C134">
        <f t="shared" si="15"/>
        <v>43777914527.200485</v>
      </c>
      <c r="D134">
        <f>B134*Sheet2!Q373</f>
        <v>10.350714994197746</v>
      </c>
      <c r="E134" s="4">
        <f t="shared" si="13"/>
        <v>993668.63944298367</v>
      </c>
      <c r="F134" s="4">
        <f t="shared" si="12"/>
        <v>2585617.1856370256</v>
      </c>
      <c r="G134">
        <v>0</v>
      </c>
      <c r="H134">
        <f t="shared" si="14"/>
        <v>178346108.64932084</v>
      </c>
      <c r="I134" s="7">
        <f t="shared" si="16"/>
        <v>43952681350.024727</v>
      </c>
    </row>
    <row r="135" spans="1:9" x14ac:dyDescent="0.3">
      <c r="A135">
        <f t="shared" si="17"/>
        <v>50.916666666666977</v>
      </c>
      <c r="B135">
        <f>B134*Sheet2!B373</f>
        <v>99123.545149470097</v>
      </c>
      <c r="C135">
        <f t="shared" si="15"/>
        <v>44211216071.781395</v>
      </c>
      <c r="D135">
        <f>B135*Sheet2!Q374</f>
        <v>10.433151983913959</v>
      </c>
      <c r="E135" s="4">
        <f t="shared" si="13"/>
        <v>1001582.59045574</v>
      </c>
      <c r="F135" s="4">
        <f t="shared" si="12"/>
        <v>2585347.2175666774</v>
      </c>
      <c r="G135">
        <v>0</v>
      </c>
      <c r="H135">
        <f t="shared" si="14"/>
        <v>180111433.87747282</v>
      </c>
      <c r="I135" s="7">
        <f t="shared" si="16"/>
        <v>44387740575.850845</v>
      </c>
    </row>
    <row r="136" spans="1:9" x14ac:dyDescent="0.3">
      <c r="A136">
        <f t="shared" si="17"/>
        <v>51.000000000000313</v>
      </c>
      <c r="B136">
        <f>B135*Sheet2!B374</f>
        <v>99113.111997486179</v>
      </c>
      <c r="C136">
        <f t="shared" si="15"/>
        <v>44646248085.78775</v>
      </c>
      <c r="D136">
        <f>B136*Sheet2!Q375</f>
        <v>10.516380161380321</v>
      </c>
      <c r="E136" s="4">
        <f t="shared" si="13"/>
        <v>1009572.4954925107</v>
      </c>
      <c r="F136" s="4">
        <f t="shared" si="12"/>
        <v>2585075.0993690141</v>
      </c>
      <c r="G136">
        <v>0</v>
      </c>
      <c r="H136">
        <f t="shared" si="14"/>
        <v>181883809.26102781</v>
      </c>
      <c r="I136" s="7">
        <f t="shared" si="16"/>
        <v>44824537247.453918</v>
      </c>
    </row>
    <row r="137" spans="1:9" x14ac:dyDescent="0.3">
      <c r="A137">
        <f t="shared" si="17"/>
        <v>51.083333333333648</v>
      </c>
      <c r="B137">
        <f>B136*Sheet2!B375</f>
        <v>99102.595617324798</v>
      </c>
      <c r="C137">
        <f t="shared" si="15"/>
        <v>45083017328.494743</v>
      </c>
      <c r="D137">
        <f>B137*Sheet2!Q376</f>
        <v>10.600406972264356</v>
      </c>
      <c r="E137" s="4">
        <f t="shared" si="13"/>
        <v>1017639.0693373781</v>
      </c>
      <c r="F137" s="4">
        <f t="shared" si="12"/>
        <v>2584800.8104082216</v>
      </c>
      <c r="G137">
        <v>0</v>
      </c>
      <c r="H137">
        <f t="shared" si="14"/>
        <v>183663262.3381936</v>
      </c>
      <c r="I137" s="7">
        <f t="shared" si="16"/>
        <v>45263078150.953194</v>
      </c>
    </row>
    <row r="138" spans="1:9" x14ac:dyDescent="0.3">
      <c r="A138">
        <f t="shared" si="17"/>
        <v>51.166666666666984</v>
      </c>
      <c r="B138">
        <f>B137*Sheet2!B376</f>
        <v>99091.995210352528</v>
      </c>
      <c r="C138">
        <f t="shared" si="15"/>
        <v>45521530583.938622</v>
      </c>
      <c r="D138">
        <f>B138*Sheet2!Q377</f>
        <v>10.685239929448574</v>
      </c>
      <c r="E138" s="4">
        <f t="shared" si="13"/>
        <v>1025783.0332270631</v>
      </c>
      <c r="F138" s="4">
        <f t="shared" si="12"/>
        <v>2584524.3298542877</v>
      </c>
      <c r="G138">
        <v>0</v>
      </c>
      <c r="H138">
        <f t="shared" si="14"/>
        <v>185449820.74805856</v>
      </c>
      <c r="I138" s="7">
        <f t="shared" si="16"/>
        <v>45703370097.323601</v>
      </c>
    </row>
    <row r="139" spans="1:9" x14ac:dyDescent="0.3">
      <c r="A139">
        <f t="shared" si="17"/>
        <v>51.25000000000032</v>
      </c>
      <c r="B139">
        <f>B138*Sheet2!B377</f>
        <v>99081.309970423084</v>
      </c>
      <c r="C139">
        <f t="shared" si="15"/>
        <v>45961794660.991722</v>
      </c>
      <c r="D139">
        <f>B139*Sheet2!Q378</f>
        <v>10.770886613573689</v>
      </c>
      <c r="E139" s="4">
        <f t="shared" si="13"/>
        <v>1034005.1149030741</v>
      </c>
      <c r="F139" s="4">
        <f t="shared" si="12"/>
        <v>2584245.6366812484</v>
      </c>
      <c r="G139">
        <v>0</v>
      </c>
      <c r="H139">
        <f t="shared" si="14"/>
        <v>187243512.2308971</v>
      </c>
      <c r="I139" s="7">
        <f t="shared" si="16"/>
        <v>46145419922.471031</v>
      </c>
    </row>
    <row r="140" spans="1:9" x14ac:dyDescent="0.3">
      <c r="A140">
        <f t="shared" si="17"/>
        <v>51.333333333333655</v>
      </c>
      <c r="B140">
        <f>B139*Sheet2!B378</f>
        <v>99070.539083809505</v>
      </c>
      <c r="C140">
        <f t="shared" si="15"/>
        <v>46403816393.437576</v>
      </c>
      <c r="D140">
        <f>B140*Sheet2!Q379</f>
        <v>10.857354673599627</v>
      </c>
      <c r="E140" s="4">
        <f t="shared" si="13"/>
        <v>1042306.0486655642</v>
      </c>
      <c r="F140" s="4">
        <f t="shared" si="12"/>
        <v>2583964.70966542</v>
      </c>
      <c r="G140">
        <v>0</v>
      </c>
      <c r="H140">
        <f t="shared" si="14"/>
        <v>189044364.62847564</v>
      </c>
      <c r="I140" s="7">
        <f t="shared" si="16"/>
        <v>46589234487.307724</v>
      </c>
    </row>
    <row r="141" spans="1:9" x14ac:dyDescent="0.3">
      <c r="A141">
        <f t="shared" si="17"/>
        <v>51.416666666666991</v>
      </c>
      <c r="B141">
        <f>B140*Sheet2!B379</f>
        <v>99059.681729135904</v>
      </c>
      <c r="C141">
        <f t="shared" si="15"/>
        <v>46847602640.046089</v>
      </c>
      <c r="D141">
        <f>B141*Sheet2!Q380</f>
        <v>10.944651827373333</v>
      </c>
      <c r="E141" s="4">
        <f t="shared" si="13"/>
        <v>1050686.57542784</v>
      </c>
      <c r="F141" s="4">
        <f t="shared" si="12"/>
        <v>2583681.5273836204</v>
      </c>
      <c r="G141">
        <v>0</v>
      </c>
      <c r="H141">
        <f t="shared" si="14"/>
        <v>190852405.88435909</v>
      </c>
      <c r="I141" s="7">
        <f t="shared" si="16"/>
        <v>47034820677.827644</v>
      </c>
    </row>
    <row r="142" spans="1:9" x14ac:dyDescent="0.3">
      <c r="A142">
        <f t="shared" si="17"/>
        <v>51.500000000000327</v>
      </c>
      <c r="B142">
        <f>B141*Sheet2!B380</f>
        <v>99048.737077308528</v>
      </c>
      <c r="C142">
        <f t="shared" si="15"/>
        <v>47293160284.648781</v>
      </c>
      <c r="D142">
        <f>B142*Sheet2!Q381</f>
        <v>11.032785862137231</v>
      </c>
      <c r="E142" s="4">
        <f t="shared" si="13"/>
        <v>1059147.4427651742</v>
      </c>
      <c r="F142" s="4">
        <f t="shared" si="12"/>
        <v>2583396.0682113674</v>
      </c>
      <c r="G142">
        <v>0</v>
      </c>
      <c r="H142">
        <f t="shared" si="14"/>
        <v>192667664.04421723</v>
      </c>
      <c r="I142" s="7">
        <f t="shared" si="16"/>
        <v>47482185405.182022</v>
      </c>
    </row>
    <row r="143" spans="1:9" x14ac:dyDescent="0.3">
      <c r="A143">
        <f t="shared" si="17"/>
        <v>51.583333333333663</v>
      </c>
      <c r="B143">
        <f>B142*Sheet2!B381</f>
        <v>99037.704291446396</v>
      </c>
      <c r="C143">
        <f t="shared" si="15"/>
        <v>47740496236.214127</v>
      </c>
      <c r="D143">
        <f>B143*Sheet2!Q382</f>
        <v>11.121764635176262</v>
      </c>
      <c r="E143" s="4">
        <f t="shared" si="13"/>
        <v>1067689.4049769212</v>
      </c>
      <c r="F143" s="4">
        <f t="shared" si="12"/>
        <v>2583108.3103210735</v>
      </c>
      <c r="G143">
        <v>0</v>
      </c>
      <c r="H143">
        <f t="shared" si="14"/>
        <v>194490167.25613186</v>
      </c>
      <c r="I143" s="7">
        <f t="shared" si="16"/>
        <v>47931335605.754967</v>
      </c>
    </row>
    <row r="144" spans="1:9" x14ac:dyDescent="0.3">
      <c r="A144">
        <f t="shared" si="17"/>
        <v>51.666666666666998</v>
      </c>
      <c r="B144">
        <f>B143*Sheet2!B382</f>
        <v>99026.582526811224</v>
      </c>
      <c r="C144">
        <f t="shared" si="15"/>
        <v>48189617428.922989</v>
      </c>
      <c r="D144">
        <f>B144*Sheet2!Q383</f>
        <v>11.211596074284467</v>
      </c>
      <c r="E144" s="4">
        <f t="shared" si="13"/>
        <v>1076313.2231313088</v>
      </c>
      <c r="F144" s="4">
        <f t="shared" ref="F144:F207" si="18">0.01*p*B144</f>
        <v>2582818.2316802153</v>
      </c>
      <c r="G144">
        <v>0</v>
      </c>
      <c r="H144">
        <f t="shared" si="14"/>
        <v>196319943.77090383</v>
      </c>
      <c r="I144" s="7">
        <f t="shared" si="16"/>
        <v>48382278241.239082</v>
      </c>
    </row>
    <row r="145" spans="1:9" x14ac:dyDescent="0.3">
      <c r="A145">
        <f t="shared" si="17"/>
        <v>51.750000000000334</v>
      </c>
      <c r="B145">
        <f>B144*Sheet2!B383</f>
        <v>99015.370930736943</v>
      </c>
      <c r="C145">
        <f t="shared" si="15"/>
        <v>48640530822.244034</v>
      </c>
      <c r="D145">
        <f>B145*Sheet2!Q384</f>
        <v>11.302288178435935</v>
      </c>
      <c r="E145" s="4">
        <f t="shared" si="13"/>
        <v>1085019.6651298497</v>
      </c>
      <c r="F145" s="4">
        <f t="shared" si="18"/>
        <v>2582525.810049498</v>
      </c>
      <c r="G145">
        <v>0</v>
      </c>
      <c r="H145">
        <f t="shared" si="14"/>
        <v>198157021.94236061</v>
      </c>
      <c r="I145" s="7">
        <f t="shared" si="16"/>
        <v>48835020298.711212</v>
      </c>
    </row>
    <row r="146" spans="1:9" x14ac:dyDescent="0.3">
      <c r="A146">
        <f t="shared" si="17"/>
        <v>51.83333333333367</v>
      </c>
      <c r="B146">
        <f>B145*Sheet2!B384</f>
        <v>99004.068642558501</v>
      </c>
      <c r="C146">
        <f t="shared" si="15"/>
        <v>49093243401.009308</v>
      </c>
      <c r="D146">
        <f>B146*Sheet2!Q385</f>
        <v>11.393849018275157</v>
      </c>
      <c r="E146" s="4">
        <f t="shared" si="13"/>
        <v>1093809.5057544149</v>
      </c>
      <c r="F146" s="4">
        <f t="shared" si="18"/>
        <v>2582231.0229809945</v>
      </c>
      <c r="G146">
        <v>0</v>
      </c>
      <c r="H146">
        <f t="shared" si="14"/>
        <v>200001430.22766399</v>
      </c>
      <c r="I146" s="7">
        <f t="shared" si="16"/>
        <v>49289568790.708237</v>
      </c>
    </row>
    <row r="147" spans="1:9" x14ac:dyDescent="0.3">
      <c r="A147">
        <f t="shared" si="17"/>
        <v>51.916666666667005</v>
      </c>
      <c r="B147">
        <f>B146*Sheet2!B385</f>
        <v>98992.674793540224</v>
      </c>
      <c r="C147">
        <f t="shared" si="15"/>
        <v>49547762175.489868</v>
      </c>
      <c r="D147">
        <f>B147*Sheet2!Q386</f>
        <v>11.486286736723565</v>
      </c>
      <c r="E147" s="4">
        <f t="shared" si="13"/>
        <v>1102683.5267254622</v>
      </c>
      <c r="F147" s="4">
        <f t="shared" si="18"/>
        <v>2581933.847816281</v>
      </c>
      <c r="G147">
        <v>0</v>
      </c>
      <c r="H147">
        <f t="shared" si="14"/>
        <v>201853197.18761835</v>
      </c>
      <c r="I147" s="7">
        <f t="shared" si="16"/>
        <v>49745930755.302948</v>
      </c>
    </row>
    <row r="148" spans="1:9" x14ac:dyDescent="0.3">
      <c r="A148">
        <f t="shared" si="17"/>
        <v>52.000000000000341</v>
      </c>
      <c r="B148">
        <f>B147*Sheet2!B386</f>
        <v>98981.188506803504</v>
      </c>
      <c r="C148">
        <f t="shared" si="15"/>
        <v>50004094181.471405</v>
      </c>
      <c r="D148">
        <f>B148*Sheet2!Q387</f>
        <v>11.579609549592233</v>
      </c>
      <c r="E148" s="4">
        <f t="shared" si="13"/>
        <v>1111642.5167608543</v>
      </c>
      <c r="F148" s="4">
        <f t="shared" si="18"/>
        <v>2581634.2616845486</v>
      </c>
      <c r="G148">
        <v>0</v>
      </c>
      <c r="H148">
        <f t="shared" si="14"/>
        <v>203712351.48697868</v>
      </c>
      <c r="I148" s="7">
        <f t="shared" si="16"/>
        <v>50204113256.179932</v>
      </c>
    </row>
    <row r="149" spans="1:9" x14ac:dyDescent="0.3">
      <c r="A149">
        <f t="shared" si="17"/>
        <v>52.083333333333677</v>
      </c>
      <c r="B149">
        <f>B148*Sheet2!B387</f>
        <v>98969.608897253915</v>
      </c>
      <c r="C149">
        <f t="shared" si="15"/>
        <v>50462246480.330002</v>
      </c>
      <c r="D149">
        <f>B149*Sheet2!Q388</f>
        <v>11.673825746112668</v>
      </c>
      <c r="E149" s="4">
        <f t="shared" si="13"/>
        <v>1120687.2716268161</v>
      </c>
      <c r="F149" s="4">
        <f t="shared" si="18"/>
        <v>2581332.2415007022</v>
      </c>
      <c r="G149">
        <v>0</v>
      </c>
      <c r="H149">
        <f t="shared" si="14"/>
        <v>205578921.89475927</v>
      </c>
      <c r="I149" s="7">
        <f t="shared" si="16"/>
        <v>50664123382.711632</v>
      </c>
    </row>
    <row r="150" spans="1:9" x14ac:dyDescent="0.3">
      <c r="A150">
        <f t="shared" si="17"/>
        <v>52.166666666667012</v>
      </c>
      <c r="B150">
        <f>B149*Sheet2!B388</f>
        <v>98957.935071507804</v>
      </c>
      <c r="C150">
        <f t="shared" si="15"/>
        <v>50922226159.107979</v>
      </c>
      <c r="D150">
        <f>B150*Sheet2!Q389</f>
        <v>11.768943689528578</v>
      </c>
      <c r="E150" s="4">
        <f t="shared" si="13"/>
        <v>1129818.5941947435</v>
      </c>
      <c r="F150" s="4">
        <f t="shared" si="18"/>
        <v>2581027.7639634474</v>
      </c>
      <c r="G150">
        <v>0</v>
      </c>
      <c r="H150">
        <f t="shared" si="14"/>
        <v>207452937.28454274</v>
      </c>
      <c r="I150" s="7">
        <f t="shared" si="16"/>
        <v>51125968250.03437</v>
      </c>
    </row>
    <row r="151" spans="1:9" x14ac:dyDescent="0.3">
      <c r="A151">
        <f t="shared" si="17"/>
        <v>52.250000000000348</v>
      </c>
      <c r="B151">
        <f>B150*Sheet2!B389</f>
        <v>98946.166127818273</v>
      </c>
      <c r="C151">
        <f t="shared" si="15"/>
        <v>51384040330.589706</v>
      </c>
      <c r="D151">
        <f>B151*Sheet2!Q390</f>
        <v>11.864971817715448</v>
      </c>
      <c r="E151" s="4">
        <f t="shared" si="13"/>
        <v>1139037.294500683</v>
      </c>
      <c r="F151" s="4">
        <f t="shared" si="18"/>
        <v>2580720.805553359</v>
      </c>
      <c r="G151">
        <v>0</v>
      </c>
      <c r="H151">
        <f t="shared" si="14"/>
        <v>209334426.63478887</v>
      </c>
      <c r="I151" s="7">
        <f t="shared" si="16"/>
        <v>51589654999.124443</v>
      </c>
    </row>
    <row r="152" spans="1:9" x14ac:dyDescent="0.3">
      <c r="A152">
        <f t="shared" si="17"/>
        <v>52.333333333333684</v>
      </c>
      <c r="B152">
        <f>B151*Sheet2!B390</f>
        <v>98934.301156000554</v>
      </c>
      <c r="C152">
        <f t="shared" si="15"/>
        <v>51847696133.377533</v>
      </c>
      <c r="D152">
        <f>B152*Sheet2!Q391</f>
        <v>11.96191864376194</v>
      </c>
      <c r="E152" s="4">
        <f t="shared" si="13"/>
        <v>1148344.1898011463</v>
      </c>
      <c r="F152" s="4">
        <f t="shared" si="18"/>
        <v>2580411.3425309337</v>
      </c>
      <c r="G152">
        <v>0</v>
      </c>
      <c r="H152">
        <f t="shared" si="14"/>
        <v>211223419.02914399</v>
      </c>
      <c r="I152" s="7">
        <f t="shared" si="16"/>
        <v>52055190796.874344</v>
      </c>
    </row>
    <row r="153" spans="1:9" x14ac:dyDescent="0.3">
      <c r="A153">
        <f t="shared" si="17"/>
        <v>52.41666666666702</v>
      </c>
      <c r="B153">
        <f>B152*Sheet2!B391</f>
        <v>98922.339237356791</v>
      </c>
      <c r="C153">
        <f t="shared" si="15"/>
        <v>52313200731.967804</v>
      </c>
      <c r="D153">
        <f>B153*Sheet2!Q392</f>
        <v>12.059792756545985</v>
      </c>
      <c r="E153" s="4">
        <f t="shared" si="13"/>
        <v>1157740.1046284146</v>
      </c>
      <c r="F153" s="4">
        <f t="shared" si="18"/>
        <v>2580099.3509346307</v>
      </c>
      <c r="G153">
        <v>0</v>
      </c>
      <c r="H153">
        <f t="shared" si="14"/>
        <v>213119943.65675065</v>
      </c>
      <c r="I153" s="7">
        <f t="shared" si="16"/>
        <v>52522582836.168991</v>
      </c>
    </row>
    <row r="154" spans="1:9" x14ac:dyDescent="0.3">
      <c r="A154">
        <f t="shared" si="17"/>
        <v>52.500000000000355</v>
      </c>
      <c r="B154">
        <f>B153*Sheet2!B392</f>
        <v>98910.279444600252</v>
      </c>
      <c r="C154">
        <f t="shared" si="15"/>
        <v>52780561316.826881</v>
      </c>
      <c r="D154">
        <f>B154*Sheet2!Q393</f>
        <v>12.158602821349401</v>
      </c>
      <c r="E154" s="4">
        <f t="shared" si="13"/>
        <v>1167225.8708495426</v>
      </c>
      <c r="F154" s="4">
        <f t="shared" si="18"/>
        <v>2579784.8065788923</v>
      </c>
      <c r="G154">
        <v>0</v>
      </c>
      <c r="H154">
        <f t="shared" si="14"/>
        <v>215024029.81255749</v>
      </c>
      <c r="I154" s="7">
        <f t="shared" si="16"/>
        <v>52991838335.962013</v>
      </c>
    </row>
    <row r="155" spans="1:9" x14ac:dyDescent="0.3">
      <c r="A155">
        <f t="shared" si="17"/>
        <v>52.583333333333691</v>
      </c>
      <c r="B155">
        <f>B154*Sheet2!B393</f>
        <v>98898.120841778902</v>
      </c>
      <c r="C155">
        <f t="shared" si="15"/>
        <v>53249785104.467232</v>
      </c>
      <c r="D155">
        <f>B155*Sheet2!Q394</f>
        <v>12.258357580466994</v>
      </c>
      <c r="E155" s="4">
        <f t="shared" si="13"/>
        <v>1176802.3277248314</v>
      </c>
      <c r="F155" s="4">
        <f t="shared" si="18"/>
        <v>2579467.6850521523</v>
      </c>
      <c r="G155">
        <v>0</v>
      </c>
      <c r="H155">
        <f t="shared" si="14"/>
        <v>216935706.89762896</v>
      </c>
      <c r="I155" s="7">
        <f t="shared" si="16"/>
        <v>53462964541.352081</v>
      </c>
    </row>
    <row r="156" spans="1:9" x14ac:dyDescent="0.3">
      <c r="A156">
        <f t="shared" si="17"/>
        <v>52.666666666667027</v>
      </c>
      <c r="B156">
        <f>B155*Sheet2!B394</f>
        <v>98885.862484198442</v>
      </c>
      <c r="C156">
        <f t="shared" si="15"/>
        <v>53720879337.523567</v>
      </c>
      <c r="D156">
        <f>B156*Sheet2!Q395</f>
        <v>12.359065853777086</v>
      </c>
      <c r="E156" s="4">
        <f t="shared" si="13"/>
        <v>1186470.3219626001</v>
      </c>
      <c r="F156" s="4">
        <f t="shared" si="18"/>
        <v>2579147.9617148279</v>
      </c>
      <c r="G156">
        <v>0</v>
      </c>
      <c r="H156">
        <f t="shared" si="14"/>
        <v>218855004.4194558</v>
      </c>
      <c r="I156" s="7">
        <f t="shared" si="16"/>
        <v>53935968723.659348</v>
      </c>
    </row>
    <row r="157" spans="1:9" x14ac:dyDescent="0.3">
      <c r="A157">
        <f t="shared" si="17"/>
        <v>52.750000000000362</v>
      </c>
      <c r="B157">
        <f>B156*Sheet2!B395</f>
        <v>98873.50341834467</v>
      </c>
      <c r="C157">
        <f t="shared" si="15"/>
        <v>54193851284.829079</v>
      </c>
      <c r="D157">
        <f>B157*Sheet2!Q396</f>
        <v>12.460736539394183</v>
      </c>
      <c r="E157" s="4">
        <f t="shared" si="13"/>
        <v>1196230.7077818415</v>
      </c>
      <c r="F157" s="4">
        <f t="shared" si="18"/>
        <v>2578825.6116972961</v>
      </c>
      <c r="G157">
        <v>0</v>
      </c>
      <c r="H157">
        <f t="shared" si="14"/>
        <v>220781951.99226555</v>
      </c>
      <c r="I157" s="7">
        <f t="shared" si="16"/>
        <v>54410858180.501869</v>
      </c>
    </row>
    <row r="158" spans="1:9" x14ac:dyDescent="0.3">
      <c r="A158">
        <f t="shared" si="17"/>
        <v>52.833333333333698</v>
      </c>
      <c r="B158">
        <f>B157*Sheet2!B396</f>
        <v>98861.04268180528</v>
      </c>
      <c r="C158">
        <f t="shared" si="15"/>
        <v>54668708241.491653</v>
      </c>
      <c r="D158">
        <f>B158*Sheet2!Q397</f>
        <v>12.563378614249908</v>
      </c>
      <c r="E158" s="4">
        <f t="shared" si="13"/>
        <v>1206084.3469679912</v>
      </c>
      <c r="F158" s="4">
        <f t="shared" si="18"/>
        <v>2578500.609897851</v>
      </c>
      <c r="G158">
        <v>0</v>
      </c>
      <c r="H158">
        <f t="shared" si="14"/>
        <v>222716579.33733293</v>
      </c>
      <c r="I158" s="7">
        <f t="shared" si="16"/>
        <v>54887640235.872116</v>
      </c>
    </row>
    <row r="159" spans="1:9" x14ac:dyDescent="0.3">
      <c r="A159">
        <f t="shared" si="17"/>
        <v>52.916666666667034</v>
      </c>
      <c r="B159">
        <f>B158*Sheet2!B397</f>
        <v>98848.479303191023</v>
      </c>
      <c r="C159">
        <f t="shared" si="15"/>
        <v>55145457528.970184</v>
      </c>
      <c r="D159">
        <f>B159*Sheet2!Q398</f>
        <v>12.66700113471191</v>
      </c>
      <c r="E159" s="4">
        <f t="shared" si="13"/>
        <v>1216032.1089323433</v>
      </c>
      <c r="F159" s="4">
        <f t="shared" si="18"/>
        <v>2578172.9309806512</v>
      </c>
      <c r="G159">
        <v>0</v>
      </c>
      <c r="H159">
        <f t="shared" si="14"/>
        <v>224658916.28329113</v>
      </c>
      <c r="I159" s="7">
        <f t="shared" si="16"/>
        <v>55366322240.21357</v>
      </c>
    </row>
    <row r="160" spans="1:9" x14ac:dyDescent="0.3">
      <c r="A160">
        <f t="shared" si="17"/>
        <v>53.000000000000369</v>
      </c>
      <c r="B160">
        <f>B159*Sheet2!B398</f>
        <v>98835.812302056307</v>
      </c>
      <c r="C160">
        <f t="shared" si="15"/>
        <v>55624106495.150932</v>
      </c>
      <c r="D160">
        <f>B160*Sheet2!Q399</f>
        <v>12.771613237196744</v>
      </c>
      <c r="E160" s="4">
        <f t="shared" si="13"/>
        <v>1226074.8707708875</v>
      </c>
      <c r="F160" s="4">
        <f t="shared" si="18"/>
        <v>2577842.5493736458</v>
      </c>
      <c r="G160">
        <v>0</v>
      </c>
      <c r="H160">
        <f t="shared" si="14"/>
        <v>226608992.76644236</v>
      </c>
      <c r="I160" s="7">
        <f t="shared" si="16"/>
        <v>55846911570.497223</v>
      </c>
    </row>
    <row r="161" spans="1:9" x14ac:dyDescent="0.3">
      <c r="A161">
        <f t="shared" si="17"/>
        <v>53.083333333333705</v>
      </c>
      <c r="B161">
        <f>B160*Sheet2!B399</f>
        <v>98823.040688819106</v>
      </c>
      <c r="C161">
        <f t="shared" si="15"/>
        <v>56104662514.423874</v>
      </c>
      <c r="D161">
        <f>B161*Sheet2!Q400</f>
        <v>12.877224138820436</v>
      </c>
      <c r="E161" s="4">
        <f t="shared" si="13"/>
        <v>1236213.517326762</v>
      </c>
      <c r="F161" s="4">
        <f t="shared" si="18"/>
        <v>2577509.4392664875</v>
      </c>
      <c r="G161">
        <v>0</v>
      </c>
      <c r="H161">
        <f t="shared" si="14"/>
        <v>228566838.83106944</v>
      </c>
      <c r="I161" s="7">
        <f t="shared" si="16"/>
        <v>56329415630.298347</v>
      </c>
    </row>
    <row r="162" spans="1:9" x14ac:dyDescent="0.3">
      <c r="A162">
        <f t="shared" si="17"/>
        <v>53.166666666667041</v>
      </c>
      <c r="B162">
        <f>B161*Sheet2!B400</f>
        <v>98810.163464680285</v>
      </c>
      <c r="C162">
        <f t="shared" si="15"/>
        <v>56587132987.759193</v>
      </c>
      <c r="D162">
        <f>B162*Sheet2!Q401</f>
        <v>12.983843137976946</v>
      </c>
      <c r="E162" s="4">
        <f t="shared" si="13"/>
        <v>1246448.9412457868</v>
      </c>
      <c r="F162" s="4">
        <f t="shared" si="18"/>
        <v>2577173.5746084279</v>
      </c>
      <c r="G162">
        <v>0</v>
      </c>
      <c r="H162">
        <f t="shared" si="14"/>
        <v>230532484.62974715</v>
      </c>
      <c r="I162" s="7">
        <f t="shared" si="16"/>
        <v>56813841849.873085</v>
      </c>
    </row>
    <row r="163" spans="1:9" x14ac:dyDescent="0.3">
      <c r="A163">
        <f t="shared" si="17"/>
        <v>53.250000000000377</v>
      </c>
      <c r="B163">
        <f>B162*Sheet2!B401</f>
        <v>98797.179621542309</v>
      </c>
      <c r="C163">
        <f t="shared" si="15"/>
        <v>57071525342.783707</v>
      </c>
      <c r="D163">
        <f>B163*Sheet2!Q402</f>
        <v>13.091479614976077</v>
      </c>
      <c r="E163" s="4">
        <f t="shared" si="13"/>
        <v>1256782.0430377033</v>
      </c>
      <c r="F163" s="4">
        <f t="shared" si="18"/>
        <v>2576834.9291061964</v>
      </c>
      <c r="G163">
        <v>0</v>
      </c>
      <c r="H163">
        <f t="shared" si="14"/>
        <v>232505960.42365363</v>
      </c>
      <c r="I163" s="7">
        <f t="shared" si="16"/>
        <v>57300197686.235214</v>
      </c>
    </row>
    <row r="164" spans="1:9" x14ac:dyDescent="0.3">
      <c r="A164">
        <f t="shared" si="17"/>
        <v>53.333333333333712</v>
      </c>
      <c r="B164">
        <f>B163*Sheet2!B402</f>
        <v>98784.088141927336</v>
      </c>
      <c r="C164">
        <f t="shared" si="15"/>
        <v>57557847033.857399</v>
      </c>
      <c r="D164">
        <f>B164*Sheet2!Q403</f>
        <v>13.200143032707745</v>
      </c>
      <c r="E164" s="4">
        <f t="shared" si="13"/>
        <v>1267213.7311399435</v>
      </c>
      <c r="F164" s="4">
        <f t="shared" si="18"/>
        <v>2576493.4762218655</v>
      </c>
      <c r="G164">
        <v>0</v>
      </c>
      <c r="H164">
        <f t="shared" si="14"/>
        <v>234487296.58288237</v>
      </c>
      <c r="I164" s="7">
        <f t="shared" si="16"/>
        <v>57788490623.232925</v>
      </c>
    </row>
    <row r="165" spans="1:9" x14ac:dyDescent="0.3">
      <c r="A165">
        <f t="shared" si="17"/>
        <v>53.416666666667048</v>
      </c>
      <c r="B165">
        <f>B164*Sheet2!B403</f>
        <v>98770.887998894628</v>
      </c>
      <c r="C165">
        <f t="shared" si="15"/>
        <v>58046105542.149994</v>
      </c>
      <c r="D165">
        <f>B165*Sheet2!Q404</f>
        <v>13.309842937211853</v>
      </c>
      <c r="E165" s="4">
        <f t="shared" si="13"/>
        <v>1277744.9219723379</v>
      </c>
      <c r="F165" s="4">
        <f t="shared" si="18"/>
        <v>2576149.1891706949</v>
      </c>
      <c r="G165">
        <v>0</v>
      </c>
      <c r="H165">
        <f t="shared" si="14"/>
        <v>236476523.58675396</v>
      </c>
      <c r="I165" s="7">
        <f t="shared" si="16"/>
        <v>58278728171.625603</v>
      </c>
    </row>
    <row r="166" spans="1:9" x14ac:dyDescent="0.3">
      <c r="A166">
        <f t="shared" si="17"/>
        <v>53.500000000000384</v>
      </c>
      <c r="B166">
        <f>B165*Sheet2!B404</f>
        <v>98757.57815595741</v>
      </c>
      <c r="C166">
        <f t="shared" si="15"/>
        <v>58536308375.717499</v>
      </c>
      <c r="D166">
        <f>B166*Sheet2!Q405</f>
        <v>13.420588958383993</v>
      </c>
      <c r="E166" s="4">
        <f t="shared" si="13"/>
        <v>1288376.5400048634</v>
      </c>
      <c r="F166" s="4">
        <f t="shared" si="18"/>
        <v>2575802.0409189644</v>
      </c>
      <c r="G166">
        <v>0</v>
      </c>
      <c r="H166">
        <f t="shared" si="14"/>
        <v>238473672.02412811</v>
      </c>
      <c r="I166" s="7">
        <f t="shared" si="16"/>
        <v>58770917869.160706</v>
      </c>
    </row>
    <row r="167" spans="1:9" x14ac:dyDescent="0.3">
      <c r="A167">
        <f t="shared" si="17"/>
        <v>53.583333333333719</v>
      </c>
      <c r="B167">
        <f>B166*Sheet2!B405</f>
        <v>98744.157566999027</v>
      </c>
      <c r="C167">
        <f t="shared" si="15"/>
        <v>59028463069.578888</v>
      </c>
      <c r="D167">
        <f>B167*Sheet2!Q406</f>
        <v>13.532390810531668</v>
      </c>
      <c r="E167" s="4">
        <f t="shared" si="13"/>
        <v>1299109.5178110402</v>
      </c>
      <c r="F167" s="4">
        <f t="shared" si="18"/>
        <v>2575452.004181786</v>
      </c>
      <c r="G167">
        <v>0</v>
      </c>
      <c r="H167">
        <f t="shared" si="14"/>
        <v>240478772.59371597</v>
      </c>
      <c r="I167" s="7">
        <f t="shared" si="16"/>
        <v>59265067280.650612</v>
      </c>
    </row>
    <row r="168" spans="1:9" x14ac:dyDescent="0.3">
      <c r="A168">
        <f t="shared" si="17"/>
        <v>53.666666666667055</v>
      </c>
      <c r="B168">
        <f>B167*Sheet2!B406</f>
        <v>98730.625176188492</v>
      </c>
      <c r="C168">
        <f t="shared" si="15"/>
        <v>59522577185.792702</v>
      </c>
      <c r="D168">
        <f>B168*Sheet2!Q407</f>
        <v>13.645258293098935</v>
      </c>
      <c r="E168" s="4">
        <f t="shared" si="13"/>
        <v>1309944.7961374978</v>
      </c>
      <c r="F168" s="4">
        <f t="shared" si="18"/>
        <v>2575099.0514209028</v>
      </c>
      <c r="G168">
        <v>0</v>
      </c>
      <c r="H168">
        <f t="shared" si="14"/>
        <v>242491856.10439229</v>
      </c>
      <c r="I168" s="7">
        <f t="shared" si="16"/>
        <v>59761183998.049538</v>
      </c>
    </row>
    <row r="169" spans="1:9" x14ac:dyDescent="0.3">
      <c r="A169">
        <f t="shared" si="17"/>
        <v>53.750000000000391</v>
      </c>
      <c r="B169">
        <f>B168*Sheet2!B407</f>
        <v>98716.979917895398</v>
      </c>
      <c r="C169">
        <f t="shared" si="15"/>
        <v>60018658313.533783</v>
      </c>
      <c r="D169">
        <f>B169*Sheet2!Q408</f>
        <v>13.759201291230397</v>
      </c>
      <c r="E169" s="4">
        <f t="shared" si="13"/>
        <v>1320883.3239581182</v>
      </c>
      <c r="F169" s="4">
        <f t="shared" si="18"/>
        <v>2574743.154842468</v>
      </c>
      <c r="G169">
        <v>0</v>
      </c>
      <c r="H169">
        <f t="shared" si="14"/>
        <v>244512953.475508</v>
      </c>
      <c r="I169" s="7">
        <f t="shared" si="16"/>
        <v>60259275640.530487</v>
      </c>
    </row>
    <row r="170" spans="1:9" x14ac:dyDescent="0.3">
      <c r="A170">
        <f t="shared" si="17"/>
        <v>53.833333333333727</v>
      </c>
      <c r="B170">
        <f>B169*Sheet2!B408</f>
        <v>98703.220716604163</v>
      </c>
      <c r="C170">
        <f t="shared" si="15"/>
        <v>60516714069.169968</v>
      </c>
      <c r="D170">
        <f>B170*Sheet2!Q409</f>
        <v>13.874229776470406</v>
      </c>
      <c r="E170" s="4">
        <f t="shared" si="13"/>
        <v>1331926.0585411589</v>
      </c>
      <c r="F170" s="4">
        <f t="shared" si="18"/>
        <v>2574384.2863948089</v>
      </c>
      <c r="G170">
        <v>0</v>
      </c>
      <c r="H170">
        <f t="shared" si="14"/>
        <v>246542095.73720285</v>
      </c>
      <c r="I170" s="7">
        <f t="shared" si="16"/>
        <v>60759349854.562241</v>
      </c>
    </row>
    <row r="171" spans="1:9" x14ac:dyDescent="0.3">
      <c r="A171">
        <f t="shared" si="17"/>
        <v>53.916666666667062</v>
      </c>
      <c r="B171">
        <f>B170*Sheet2!B409</f>
        <v>98689.346486827693</v>
      </c>
      <c r="C171">
        <f t="shared" si="15"/>
        <v>61016752096.33886</v>
      </c>
      <c r="D171">
        <f>B171*Sheet2!Q410</f>
        <v>13.990353807400036</v>
      </c>
      <c r="E171" s="4">
        <f t="shared" si="13"/>
        <v>1343073.9655104035</v>
      </c>
      <c r="F171" s="4">
        <f t="shared" si="18"/>
        <v>2574022.4177661762</v>
      </c>
      <c r="G171">
        <v>0</v>
      </c>
      <c r="H171">
        <f t="shared" si="14"/>
        <v>248579314.03071782</v>
      </c>
      <c r="I171" s="7">
        <f t="shared" si="16"/>
        <v>61261414313.986305</v>
      </c>
    </row>
    <row r="172" spans="1:9" x14ac:dyDescent="0.3">
      <c r="A172">
        <f t="shared" si="17"/>
        <v>54.000000000000398</v>
      </c>
      <c r="B172">
        <f>B171*Sheet2!B410</f>
        <v>98675.356133020294</v>
      </c>
      <c r="C172">
        <f t="shared" si="15"/>
        <v>61518780066.024551</v>
      </c>
      <c r="D172">
        <f>B172*Sheet2!Q411</f>
        <v>14.107583530266474</v>
      </c>
      <c r="E172" s="4">
        <f t="shared" si="13"/>
        <v>1354328.0189055814</v>
      </c>
      <c r="F172" s="4">
        <f t="shared" si="18"/>
        <v>2573657.5203824695</v>
      </c>
      <c r="G172">
        <v>0</v>
      </c>
      <c r="H172">
        <f t="shared" si="14"/>
        <v>250624639.60870808</v>
      </c>
      <c r="I172" s="7">
        <f t="shared" si="16"/>
        <v>61765476720.093971</v>
      </c>
    </row>
    <row r="173" spans="1:9" x14ac:dyDescent="0.3">
      <c r="A173">
        <f t="shared" si="17"/>
        <v>54.083333333333734</v>
      </c>
      <c r="B173">
        <f>B172*Sheet2!B411</f>
        <v>98661.248549490032</v>
      </c>
      <c r="C173">
        <f t="shared" si="15"/>
        <v>62022805676.634468</v>
      </c>
      <c r="D173">
        <f>B173*Sheet2!Q412</f>
        <v>14.225929179659504</v>
      </c>
      <c r="E173" s="4">
        <f t="shared" si="13"/>
        <v>1365689.2012473124</v>
      </c>
      <c r="F173" s="4">
        <f t="shared" si="18"/>
        <v>2573289.5654049562</v>
      </c>
      <c r="G173">
        <v>0</v>
      </c>
      <c r="H173">
        <f t="shared" si="14"/>
        <v>252678103.83555597</v>
      </c>
      <c r="I173" s="7">
        <f t="shared" si="16"/>
        <v>62271544801.703369</v>
      </c>
    </row>
    <row r="174" spans="1:9" x14ac:dyDescent="0.3">
      <c r="A174">
        <f t="shared" si="17"/>
        <v>54.166666666667069</v>
      </c>
      <c r="B174">
        <f>B173*Sheet2!B412</f>
        <v>98647.022620310367</v>
      </c>
      <c r="C174">
        <f t="shared" si="15"/>
        <v>62528836654.076164</v>
      </c>
      <c r="D174">
        <f>B174*Sheet2!Q413</f>
        <v>14.345401079136296</v>
      </c>
      <c r="E174" s="4">
        <f t="shared" si="13"/>
        <v>1377158.5035970844</v>
      </c>
      <c r="F174" s="4">
        <f t="shared" si="18"/>
        <v>2572918.5237279609</v>
      </c>
      <c r="G174">
        <v>0</v>
      </c>
      <c r="H174">
        <f t="shared" si="14"/>
        <v>254739738.18768373</v>
      </c>
      <c r="I174" s="7">
        <f t="shared" si="16"/>
        <v>62779626315.236526</v>
      </c>
    </row>
    <row r="175" spans="1:9" x14ac:dyDescent="0.3">
      <c r="A175">
        <f t="shared" si="17"/>
        <v>54.250000000000405</v>
      </c>
      <c r="B175">
        <f>B174*Sheet2!B413</f>
        <v>98632.677219231235</v>
      </c>
      <c r="C175">
        <f t="shared" si="15"/>
        <v>63036880751.834183</v>
      </c>
      <c r="D175">
        <f>B175*Sheet2!Q414</f>
        <v>14.46600964194775</v>
      </c>
      <c r="E175" s="4">
        <f t="shared" si="13"/>
        <v>1388736.9256269839</v>
      </c>
      <c r="F175" s="4">
        <f t="shared" si="18"/>
        <v>2572544.365976552</v>
      </c>
      <c r="G175">
        <v>0</v>
      </c>
      <c r="H175">
        <f t="shared" si="14"/>
        <v>256809574.25386685</v>
      </c>
      <c r="I175" s="7">
        <f t="shared" si="16"/>
        <v>63289729044.796448</v>
      </c>
    </row>
    <row r="176" spans="1:9" x14ac:dyDescent="0.3">
      <c r="A176">
        <f t="shared" si="17"/>
        <v>54.333333333333741</v>
      </c>
      <c r="B176">
        <f>B175*Sheet2!B414</f>
        <v>98618.211209589281</v>
      </c>
      <c r="C176">
        <f t="shared" si="15"/>
        <v>63546945751.046867</v>
      </c>
      <c r="D176">
        <f>B176*Sheet2!Q415</f>
        <v>14.587765371592358</v>
      </c>
      <c r="E176" s="4">
        <f t="shared" si="13"/>
        <v>1400425.4756728665</v>
      </c>
      <c r="F176" s="4">
        <f t="shared" si="18"/>
        <v>2572167.0625041961</v>
      </c>
      <c r="G176">
        <v>0</v>
      </c>
      <c r="H176">
        <f t="shared" si="14"/>
        <v>258887643.73554686</v>
      </c>
      <c r="I176" s="7">
        <f t="shared" si="16"/>
        <v>63801860802.24424</v>
      </c>
    </row>
    <row r="177" spans="1:9" x14ac:dyDescent="0.3">
      <c r="A177">
        <f t="shared" si="17"/>
        <v>54.416666666667076</v>
      </c>
      <c r="B177">
        <f>B176*Sheet2!B415</f>
        <v>98603.623444217694</v>
      </c>
      <c r="C177">
        <f t="shared" si="15"/>
        <v>64059039460.583282</v>
      </c>
      <c r="D177">
        <f>B177*Sheet2!Q416</f>
        <v>14.710678862580846</v>
      </c>
      <c r="E177" s="4">
        <f t="shared" si="13"/>
        <v>1412225.1708077611</v>
      </c>
      <c r="F177" s="4">
        <f t="shared" si="18"/>
        <v>2571786.5833904087</v>
      </c>
      <c r="G177">
        <v>0</v>
      </c>
      <c r="H177">
        <f t="shared" si="14"/>
        <v>260973978.4471449</v>
      </c>
      <c r="I177" s="7">
        <f t="shared" si="16"/>
        <v>64316029427.27623</v>
      </c>
    </row>
    <row r="178" spans="1:9" x14ac:dyDescent="0.3">
      <c r="A178">
        <f t="shared" si="17"/>
        <v>54.500000000000412</v>
      </c>
      <c r="B178">
        <f>B177*Sheet2!B416</f>
        <v>98588.912765355111</v>
      </c>
      <c r="C178">
        <f t="shared" si="15"/>
        <v>64573169717.120064</v>
      </c>
      <c r="D178">
        <f>B178*Sheet2!Q417</f>
        <v>14.83476080104993</v>
      </c>
      <c r="E178" s="4">
        <f t="shared" si="13"/>
        <v>1424137.0369007932</v>
      </c>
      <c r="F178" s="4">
        <f t="shared" si="18"/>
        <v>2571402.8984383768</v>
      </c>
      <c r="G178">
        <v>0</v>
      </c>
      <c r="H178">
        <f t="shared" si="14"/>
        <v>263068610.3163746</v>
      </c>
      <c r="I178" s="7">
        <f t="shared" si="16"/>
        <v>64832242787.501099</v>
      </c>
    </row>
    <row r="179" spans="1:9" x14ac:dyDescent="0.3">
      <c r="A179">
        <f t="shared" si="17"/>
        <v>54.583333333333748</v>
      </c>
      <c r="B179">
        <f>B178*Sheet2!B417</f>
        <v>98574.07800455406</v>
      </c>
      <c r="C179">
        <f t="shared" si="15"/>
        <v>65089344385.218353</v>
      </c>
      <c r="D179">
        <f>B179*Sheet2!Q418</f>
        <v>14.960021965433208</v>
      </c>
      <c r="E179" s="4">
        <f t="shared" si="13"/>
        <v>1436162.108681588</v>
      </c>
      <c r="F179" s="4">
        <f t="shared" si="18"/>
        <v>2571015.9771725722</v>
      </c>
      <c r="G179">
        <v>0</v>
      </c>
      <c r="H179">
        <f t="shared" si="14"/>
        <v>265171571.38455576</v>
      </c>
      <c r="I179" s="7">
        <f t="shared" si="16"/>
        <v>65350508778.517052</v>
      </c>
    </row>
    <row r="180" spans="1:9" x14ac:dyDescent="0.3">
      <c r="A180">
        <f t="shared" si="17"/>
        <v>54.666666666667084</v>
      </c>
      <c r="B180">
        <f>B179*Sheet2!B418</f>
        <v>98559.117982588621</v>
      </c>
      <c r="C180">
        <f t="shared" si="15"/>
        <v>65607571357.400688</v>
      </c>
      <c r="D180">
        <f>B180*Sheet2!Q419</f>
        <v>15.086473227123236</v>
      </c>
      <c r="E180" s="4">
        <f t="shared" si="13"/>
        <v>1448301.4298038306</v>
      </c>
      <c r="F180" s="4">
        <f t="shared" si="18"/>
        <v>2570625.7888363423</v>
      </c>
      <c r="G180">
        <v>0</v>
      </c>
      <c r="H180">
        <f t="shared" si="14"/>
        <v>267282893.80692747</v>
      </c>
      <c r="I180" s="7">
        <f t="shared" si="16"/>
        <v>65870835323.988983</v>
      </c>
    </row>
    <row r="181" spans="1:9" x14ac:dyDescent="0.3">
      <c r="A181">
        <f t="shared" si="17"/>
        <v>54.750000000000419</v>
      </c>
      <c r="B181">
        <f>B180*Sheet2!B419</f>
        <v>98544.031509361492</v>
      </c>
      <c r="C181">
        <f t="shared" si="15"/>
        <v>66127858554.227928</v>
      </c>
      <c r="D181">
        <f>B181*Sheet2!Q420</f>
        <v>15.214125551179388</v>
      </c>
      <c r="E181" s="4">
        <f t="shared" si="13"/>
        <v>1460556.0529132213</v>
      </c>
      <c r="F181" s="4">
        <f t="shared" si="18"/>
        <v>2570232.3023894862</v>
      </c>
      <c r="G181">
        <v>0</v>
      </c>
      <c r="H181">
        <f t="shared" si="14"/>
        <v>269402609.85296154</v>
      </c>
      <c r="I181" s="7">
        <f t="shared" si="16"/>
        <v>66393230375.725586</v>
      </c>
    </row>
    <row r="182" spans="1:9" x14ac:dyDescent="0.3">
      <c r="A182">
        <f t="shared" si="17"/>
        <v>54.833333333333755</v>
      </c>
      <c r="B182">
        <f>B181*Sheet2!B420</f>
        <v>98528.81738381031</v>
      </c>
      <c r="C182">
        <f t="shared" si="15"/>
        <v>66650213924.376167</v>
      </c>
      <c r="D182">
        <f>B182*Sheet2!Q421</f>
        <v>15.342989996971884</v>
      </c>
      <c r="E182" s="4">
        <f t="shared" si="13"/>
        <v>1472927.039709301</v>
      </c>
      <c r="F182" s="4">
        <f t="shared" si="18"/>
        <v>2569835.4865058116</v>
      </c>
      <c r="G182">
        <v>0</v>
      </c>
      <c r="H182">
        <f t="shared" si="14"/>
        <v>271530751.90667599</v>
      </c>
      <c r="I182" s="7">
        <f t="shared" si="16"/>
        <v>66917701913.75663</v>
      </c>
    </row>
    <row r="183" spans="1:9" x14ac:dyDescent="0.3">
      <c r="A183">
        <f t="shared" si="17"/>
        <v>54.916666666667091</v>
      </c>
      <c r="B183">
        <f>B182*Sheet2!B421</f>
        <v>98513.474393813332</v>
      </c>
      <c r="C183">
        <f t="shared" si="15"/>
        <v>67174645444.713699</v>
      </c>
      <c r="D183">
        <f>B183*Sheet2!Q422</f>
        <v>15.473077718849359</v>
      </c>
      <c r="E183" s="4">
        <f t="shared" si="13"/>
        <v>1485415.4610095385</v>
      </c>
      <c r="F183" s="4">
        <f t="shared" si="18"/>
        <v>2569435.3095706743</v>
      </c>
      <c r="G183">
        <v>0</v>
      </c>
      <c r="H183">
        <f t="shared" si="14"/>
        <v>273667352.46694833</v>
      </c>
      <c r="I183" s="7">
        <f t="shared" si="16"/>
        <v>67444257946.410072</v>
      </c>
    </row>
    <row r="184" spans="1:9" x14ac:dyDescent="0.3">
      <c r="A184">
        <f t="shared" si="17"/>
        <v>55.000000000000426</v>
      </c>
      <c r="B184">
        <f>B183*Sheet2!B422</f>
        <v>98498.00131609448</v>
      </c>
      <c r="C184">
        <f t="shared" si="15"/>
        <v>67701161120.377922</v>
      </c>
      <c r="D184">
        <f>B184*Sheet2!Q423</f>
        <v>15.604399966840745</v>
      </c>
      <c r="E184" s="4">
        <f t="shared" si="13"/>
        <v>1498022.3968167116</v>
      </c>
      <c r="F184" s="4">
        <f t="shared" si="18"/>
        <v>2569031.739678503</v>
      </c>
      <c r="G184">
        <v>0</v>
      </c>
      <c r="H184">
        <f t="shared" si="14"/>
        <v>275812444.14782935</v>
      </c>
      <c r="I184" s="7">
        <f t="shared" si="16"/>
        <v>67972906510.389252</v>
      </c>
    </row>
    <row r="185" spans="1:9" x14ac:dyDescent="0.3">
      <c r="A185">
        <f t="shared" si="17"/>
        <v>55.083333333333762</v>
      </c>
      <c r="B185">
        <f>B184*Sheet2!B423</f>
        <v>98482.396916127633</v>
      </c>
      <c r="C185">
        <f t="shared" si="15"/>
        <v>68229768984.85228</v>
      </c>
      <c r="D185">
        <f>B185*Sheet2!Q424</f>
        <v>15.736968087325632</v>
      </c>
      <c r="E185" s="4">
        <f t="shared" si="13"/>
        <v>1510748.9363832606</v>
      </c>
      <c r="F185" s="4">
        <f t="shared" si="18"/>
        <v>2568624.7446303009</v>
      </c>
      <c r="G185">
        <v>0</v>
      </c>
      <c r="H185">
        <f t="shared" si="14"/>
        <v>277966059.67885607</v>
      </c>
      <c r="I185" s="7">
        <f t="shared" si="16"/>
        <v>68503655670.850121</v>
      </c>
    </row>
    <row r="186" spans="1:9" x14ac:dyDescent="0.3">
      <c r="A186">
        <f t="shared" si="17"/>
        <v>55.166666666667098</v>
      </c>
      <c r="B186">
        <f>B185*Sheet2!B424</f>
        <v>98466.659948040309</v>
      </c>
      <c r="C186">
        <f t="shared" si="15"/>
        <v>68760477100.043228</v>
      </c>
      <c r="D186">
        <f>B186*Sheet2!Q425</f>
        <v>15.870793523716682</v>
      </c>
      <c r="E186" s="4">
        <f t="shared" si="13"/>
        <v>1523596.1782768015</v>
      </c>
      <c r="F186" s="4">
        <f t="shared" si="18"/>
        <v>2568214.2919311346</v>
      </c>
      <c r="G186">
        <v>0</v>
      </c>
      <c r="H186">
        <f t="shared" si="14"/>
        <v>280128231.90536582</v>
      </c>
      <c r="I186" s="7">
        <f t="shared" si="16"/>
        <v>69036513521.478378</v>
      </c>
    </row>
    <row r="187" spans="1:9" x14ac:dyDescent="0.3">
      <c r="A187">
        <f t="shared" si="17"/>
        <v>55.250000000000433</v>
      </c>
      <c r="B187">
        <f>B186*Sheet2!B425</f>
        <v>98450.789154516591</v>
      </c>
      <c r="C187">
        <f t="shared" si="15"/>
        <v>69293293556.357132</v>
      </c>
      <c r="D187">
        <f>B187*Sheet2!Q426</f>
        <v>16.005887817142984</v>
      </c>
      <c r="E187" s="4">
        <f t="shared" si="13"/>
        <v>1536565.2304457265</v>
      </c>
      <c r="F187" s="4">
        <f t="shared" si="18"/>
        <v>2567800.3487876034</v>
      </c>
      <c r="G187">
        <v>0</v>
      </c>
      <c r="H187">
        <f t="shared" si="14"/>
        <v>282298993.78880912</v>
      </c>
      <c r="I187" s="7">
        <f t="shared" si="16"/>
        <v>69571488184.566711</v>
      </c>
    </row>
    <row r="188" spans="1:9" x14ac:dyDescent="0.3">
      <c r="A188">
        <f t="shared" si="17"/>
        <v>55.333333333333769</v>
      </c>
      <c r="B188">
        <f>B187*Sheet2!B426</f>
        <v>98434.783266699451</v>
      </c>
      <c r="C188">
        <f t="shared" si="15"/>
        <v>69828226472.777237</v>
      </c>
      <c r="D188">
        <f>B188*Sheet2!Q427</f>
        <v>16.142262607101387</v>
      </c>
      <c r="E188" s="4">
        <f t="shared" si="13"/>
        <v>1549657.2102817332</v>
      </c>
      <c r="F188" s="4">
        <f t="shared" si="18"/>
        <v>2567382.88210529</v>
      </c>
      <c r="G188">
        <v>0</v>
      </c>
      <c r="H188">
        <f t="shared" si="14"/>
        <v>284478378.4070636</v>
      </c>
      <c r="I188" s="7">
        <f t="shared" si="16"/>
        <v>70108587811.091904</v>
      </c>
    </row>
    <row r="189" spans="1:9" x14ac:dyDescent="0.3">
      <c r="A189">
        <f t="shared" si="17"/>
        <v>55.416666666667105</v>
      </c>
      <c r="B189">
        <f>B188*Sheet2!B427</f>
        <v>98418.641004092351</v>
      </c>
      <c r="C189">
        <f t="shared" si="15"/>
        <v>70365283996.940521</v>
      </c>
      <c r="D189">
        <f>B189*Sheet2!Q428</f>
        <v>16.279929632228598</v>
      </c>
      <c r="E189" s="4">
        <f t="shared" si="13"/>
        <v>1562873.2446939454</v>
      </c>
      <c r="F189" s="4">
        <f t="shared" si="18"/>
        <v>2566961.8584861937</v>
      </c>
      <c r="G189">
        <v>0</v>
      </c>
      <c r="H189">
        <f t="shared" si="14"/>
        <v>286666418.95474684</v>
      </c>
      <c r="I189" s="7">
        <f t="shared" si="16"/>
        <v>70647820580.792084</v>
      </c>
    </row>
    <row r="190" spans="1:9" x14ac:dyDescent="0.3">
      <c r="A190">
        <f t="shared" si="17"/>
        <v>55.500000000000441</v>
      </c>
      <c r="B190">
        <f>B189*Sheet2!B428</f>
        <v>98402.361074460117</v>
      </c>
      <c r="C190">
        <f t="shared" si="15"/>
        <v>70904474305.214691</v>
      </c>
      <c r="D190">
        <f>B190*Sheet2!Q429</f>
        <v>16.418900730887842</v>
      </c>
      <c r="E190" s="4">
        <f t="shared" si="13"/>
        <v>1576214.4701652329</v>
      </c>
      <c r="F190" s="4">
        <f t="shared" si="18"/>
        <v>2566537.2442261465</v>
      </c>
      <c r="G190">
        <v>0</v>
      </c>
      <c r="H190">
        <f t="shared" si="14"/>
        <v>288863148.74353039</v>
      </c>
      <c r="I190" s="7">
        <f t="shared" si="16"/>
        <v>71189194702.24382</v>
      </c>
    </row>
    <row r="191" spans="1:9" x14ac:dyDescent="0.3">
      <c r="A191">
        <f t="shared" si="17"/>
        <v>55.583333333333776</v>
      </c>
      <c r="B191">
        <f>B190*Sheet2!B429</f>
        <v>98385.942173729229</v>
      </c>
      <c r="C191">
        <f t="shared" si="15"/>
        <v>71445805602.77504</v>
      </c>
      <c r="D191">
        <f>B191*Sheet2!Q430</f>
        <v>16.559187841919645</v>
      </c>
      <c r="E191" s="4">
        <f t="shared" si="13"/>
        <v>1589682.0328242858</v>
      </c>
      <c r="F191" s="4">
        <f t="shared" si="18"/>
        <v>2566109.0053122123</v>
      </c>
      <c r="G191">
        <v>0</v>
      </c>
      <c r="H191">
        <f t="shared" si="14"/>
        <v>291068601.2024526</v>
      </c>
      <c r="I191" s="7">
        <f t="shared" si="16"/>
        <v>71732718412.939362</v>
      </c>
    </row>
    <row r="192" spans="1:9" x14ac:dyDescent="0.3">
      <c r="A192">
        <f t="shared" si="17"/>
        <v>55.666666666667112</v>
      </c>
      <c r="B192">
        <f>B191*Sheet2!B430</f>
        <v>98369.382985887307</v>
      </c>
      <c r="C192">
        <f t="shared" si="15"/>
        <v>71989286123.681366</v>
      </c>
      <c r="D192">
        <f>B192*Sheet2!Q431</f>
        <v>16.700803005326975</v>
      </c>
      <c r="E192" s="4">
        <f t="shared" si="13"/>
        <v>1603277.0885113897</v>
      </c>
      <c r="F192" s="4">
        <f t="shared" si="18"/>
        <v>2565677.1074200645</v>
      </c>
      <c r="G192">
        <v>0</v>
      </c>
      <c r="H192">
        <f t="shared" si="14"/>
        <v>293282809.87823212</v>
      </c>
      <c r="I192" s="7">
        <f t="shared" si="16"/>
        <v>72278399979.363663</v>
      </c>
    </row>
    <row r="193" spans="1:9" x14ac:dyDescent="0.3">
      <c r="A193">
        <f t="shared" si="17"/>
        <v>55.750000000000448</v>
      </c>
      <c r="B193">
        <f>B192*Sheet2!B431</f>
        <v>98352.682182881981</v>
      </c>
      <c r="C193">
        <f t="shared" si="15"/>
        <v>72534924130.954803</v>
      </c>
      <c r="D193">
        <f>B193*Sheet2!Q432</f>
        <v>16.843758362949231</v>
      </c>
      <c r="E193" s="4">
        <f t="shared" si="13"/>
        <v>1617000.8028431262</v>
      </c>
      <c r="F193" s="4">
        <f t="shared" si="18"/>
        <v>2565241.5159113486</v>
      </c>
      <c r="G193">
        <v>0</v>
      </c>
      <c r="H193">
        <f t="shared" si="14"/>
        <v>295505808.43558103</v>
      </c>
      <c r="I193" s="7">
        <f t="shared" si="16"/>
        <v>72826247697.071625</v>
      </c>
    </row>
    <row r="194" spans="1:9" x14ac:dyDescent="0.3">
      <c r="A194">
        <f t="shared" si="17"/>
        <v>55.833333333333783</v>
      </c>
      <c r="B194">
        <f>B193*Sheet2!B432</f>
        <v>98335.838424519039</v>
      </c>
      <c r="C194">
        <f t="shared" si="15"/>
        <v>73082727916.654724</v>
      </c>
      <c r="D194">
        <f>B194*Sheet2!Q433</f>
        <v>16.988066159157633</v>
      </c>
      <c r="E194" s="4">
        <f t="shared" si="13"/>
        <v>1630854.3512791328</v>
      </c>
      <c r="F194" s="4">
        <f t="shared" si="18"/>
        <v>2564802.195831025</v>
      </c>
      <c r="G194">
        <v>0</v>
      </c>
      <c r="H194">
        <f t="shared" si="14"/>
        <v>297737630.65751809</v>
      </c>
      <c r="I194" s="7">
        <f t="shared" si="16"/>
        <v>73376269890.765137</v>
      </c>
    </row>
    <row r="195" spans="1:9" x14ac:dyDescent="0.3">
      <c r="A195">
        <f t="shared" si="17"/>
        <v>55.916666666667119</v>
      </c>
      <c r="B195">
        <f>B194*Sheet2!B433</f>
        <v>98318.850358359879</v>
      </c>
      <c r="C195">
        <f t="shared" si="15"/>
        <v>73632705801.955612</v>
      </c>
      <c r="D195">
        <f>B195*Sheet2!Q434</f>
        <v>17.133738741560858</v>
      </c>
      <c r="E195" s="4">
        <f t="shared" si="13"/>
        <v>1644838.9191898424</v>
      </c>
      <c r="F195" s="4">
        <f t="shared" si="18"/>
        <v>2564359.1119046966</v>
      </c>
      <c r="G195">
        <v>0</v>
      </c>
      <c r="H195">
        <f t="shared" si="14"/>
        <v>299978310.44568181</v>
      </c>
      <c r="I195" s="7">
        <f t="shared" si="16"/>
        <v>73928474914.370193</v>
      </c>
    </row>
    <row r="196" spans="1:9" x14ac:dyDescent="0.3">
      <c r="A196">
        <f t="shared" si="17"/>
        <v>56.000000000000455</v>
      </c>
      <c r="B196">
        <f>B195*Sheet2!B434</f>
        <v>98301.716619618324</v>
      </c>
      <c r="C196">
        <f t="shared" si="15"/>
        <v>74184866137.223785</v>
      </c>
      <c r="D196">
        <f>B196*Sheet2!Q435</f>
        <v>17.280788561709791</v>
      </c>
      <c r="E196" s="4">
        <f t="shared" ref="E196:E243" si="19">D196*s</f>
        <v>1658955.7019241399</v>
      </c>
      <c r="F196" s="4">
        <f t="shared" si="18"/>
        <v>2563912.2285359148</v>
      </c>
      <c r="G196">
        <v>0</v>
      </c>
      <c r="H196">
        <f t="shared" ref="H196:H259" si="20">imonthly*(C196-F196-G196)</f>
        <v>302227881.82064337</v>
      </c>
      <c r="I196" s="7">
        <f t="shared" si="16"/>
        <v>74482871151.113983</v>
      </c>
    </row>
    <row r="197" spans="1:9" x14ac:dyDescent="0.3">
      <c r="A197">
        <f t="shared" si="17"/>
        <v>56.08333333333379</v>
      </c>
      <c r="B197">
        <f>B196*Sheet2!B435</f>
        <v>98284.435831056617</v>
      </c>
      <c r="C197">
        <f t="shared" ref="C197:C243" si="21">B197*p+I196</f>
        <v>74739217302.09433</v>
      </c>
      <c r="D197">
        <f>B197*Sheet2!Q436</f>
        <v>17.429228175757487</v>
      </c>
      <c r="E197" s="4">
        <f t="shared" si="19"/>
        <v>1673205.9048727187</v>
      </c>
      <c r="F197" s="4">
        <f t="shared" si="18"/>
        <v>2563461.5098034684</v>
      </c>
      <c r="G197">
        <v>0</v>
      </c>
      <c r="H197">
        <f t="shared" si="20"/>
        <v>304486378.92221951</v>
      </c>
      <c r="I197" s="7">
        <f t="shared" ref="I197:I260" si="22">C197+H197-E197-F197-G197</f>
        <v>75039467013.601883</v>
      </c>
    </row>
    <row r="198" spans="1:9" x14ac:dyDescent="0.3">
      <c r="A198">
        <f t="shared" ref="A198:A261" si="23">A197+1/12</f>
        <v>56.166666666667126</v>
      </c>
      <c r="B198">
        <f>B197*Sheet2!B436</f>
        <v>98267.006602880865</v>
      </c>
      <c r="C198">
        <f t="shared" si="21"/>
        <v>75295767705.547745</v>
      </c>
      <c r="D198">
        <f>B198*Sheet2!Q437</f>
        <v>17.579070245172417</v>
      </c>
      <c r="E198" s="4">
        <f t="shared" si="19"/>
        <v>1687590.7435365519</v>
      </c>
      <c r="F198" s="4">
        <f t="shared" si="18"/>
        <v>2563006.9194586561</v>
      </c>
      <c r="G198">
        <v>0</v>
      </c>
      <c r="H198">
        <f t="shared" si="20"/>
        <v>306753836.00978541</v>
      </c>
      <c r="I198" s="7">
        <f t="shared" si="22"/>
        <v>75598270943.894531</v>
      </c>
    </row>
    <row r="199" spans="1:9" x14ac:dyDescent="0.3">
      <c r="A199">
        <f t="shared" si="23"/>
        <v>56.250000000000462</v>
      </c>
      <c r="B199">
        <f>B198*Sheet2!B437</f>
        <v>98249.427532635687</v>
      </c>
      <c r="C199">
        <f t="shared" si="21"/>
        <v>75854525785.986786</v>
      </c>
      <c r="D199">
        <f>B199*Sheet2!Q438</f>
        <v>17.730327537461047</v>
      </c>
      <c r="E199" s="4">
        <f t="shared" si="19"/>
        <v>1702111.4435962606</v>
      </c>
      <c r="F199" s="4">
        <f t="shared" si="18"/>
        <v>2562548.4209225387</v>
      </c>
      <c r="G199">
        <v>0</v>
      </c>
      <c r="H199">
        <f t="shared" si="20"/>
        <v>309030287.46258759</v>
      </c>
      <c r="I199" s="7">
        <f t="shared" si="22"/>
        <v>76159291413.584839</v>
      </c>
    </row>
    <row r="200" spans="1:9" x14ac:dyDescent="0.3">
      <c r="A200">
        <f t="shared" si="23"/>
        <v>56.333333333333798</v>
      </c>
      <c r="B200">
        <f>B199*Sheet2!B438</f>
        <v>98231.697205098229</v>
      </c>
      <c r="C200">
        <f t="shared" si="21"/>
        <v>76415500011.313156</v>
      </c>
      <c r="D200">
        <f>B200*Sheet2!Q439</f>
        <v>17.883012926834045</v>
      </c>
      <c r="E200" s="4">
        <f t="shared" si="19"/>
        <v>1716769.2409760684</v>
      </c>
      <c r="F200" s="4">
        <f t="shared" si="18"/>
        <v>2562085.9772831756</v>
      </c>
      <c r="G200">
        <v>0</v>
      </c>
      <c r="H200">
        <f t="shared" si="20"/>
        <v>311315767.78005618</v>
      </c>
      <c r="I200" s="7">
        <f t="shared" si="22"/>
        <v>76722536923.874954</v>
      </c>
    </row>
    <row r="201" spans="1:9" x14ac:dyDescent="0.3">
      <c r="A201">
        <f t="shared" si="23"/>
        <v>56.416666666667133</v>
      </c>
      <c r="B201">
        <f>B200*Sheet2!B439</f>
        <v>98213.814192171398</v>
      </c>
      <c r="C201">
        <f t="shared" si="21"/>
        <v>76978698879.004242</v>
      </c>
      <c r="D201">
        <f>B201*Sheet2!Q440</f>
        <v>18.03713939492502</v>
      </c>
      <c r="E201" s="4">
        <f t="shared" si="19"/>
        <v>1731565.3819128019</v>
      </c>
      <c r="F201" s="4">
        <f t="shared" si="18"/>
        <v>2561619.5512928381</v>
      </c>
      <c r="G201">
        <v>0</v>
      </c>
      <c r="H201">
        <f t="shared" si="20"/>
        <v>313610311.58211744</v>
      </c>
      <c r="I201" s="7">
        <f t="shared" si="22"/>
        <v>77288016005.653152</v>
      </c>
    </row>
    <row r="202" spans="1:9" x14ac:dyDescent="0.3">
      <c r="A202">
        <f t="shared" si="23"/>
        <v>56.500000000000469</v>
      </c>
      <c r="B202">
        <f>B201*Sheet2!B440</f>
        <v>98195.777052776466</v>
      </c>
      <c r="C202">
        <f t="shared" si="21"/>
        <v>77544130916.189667</v>
      </c>
      <c r="D202">
        <f>B202*Sheet2!Q441</f>
        <v>18.192720031474277</v>
      </c>
      <c r="E202" s="4">
        <f t="shared" si="19"/>
        <v>1746501.1230215307</v>
      </c>
      <c r="F202" s="4">
        <f t="shared" si="18"/>
        <v>2561149.1053652107</v>
      </c>
      <c r="G202">
        <v>0</v>
      </c>
      <c r="H202">
        <f t="shared" si="20"/>
        <v>315913953.60950631</v>
      </c>
      <c r="I202" s="7">
        <f t="shared" si="22"/>
        <v>77855737219.570801</v>
      </c>
    </row>
    <row r="203" spans="1:9" x14ac:dyDescent="0.3">
      <c r="A203">
        <f t="shared" si="23"/>
        <v>56.583333333333805</v>
      </c>
      <c r="B203">
        <f>B202*Sheet2!B441</f>
        <v>98177.584332744998</v>
      </c>
      <c r="C203">
        <f t="shared" si="21"/>
        <v>78111804679.728058</v>
      </c>
      <c r="D203">
        <f>B203*Sheet2!Q442</f>
        <v>18.349768035010062</v>
      </c>
      <c r="E203" s="4">
        <f t="shared" si="19"/>
        <v>1761577.7313609659</v>
      </c>
      <c r="F203" s="4">
        <f t="shared" si="18"/>
        <v>2560674.6015725713</v>
      </c>
      <c r="G203">
        <v>0</v>
      </c>
      <c r="H203">
        <f t="shared" si="20"/>
        <v>318226728.72407836</v>
      </c>
      <c r="I203" s="7">
        <f t="shared" si="22"/>
        <v>78425709156.119202</v>
      </c>
    </row>
    <row r="204" spans="1:9" x14ac:dyDescent="0.3">
      <c r="A204">
        <f t="shared" si="23"/>
        <v>56.66666666666714</v>
      </c>
      <c r="B204">
        <f>B203*Sheet2!B442</f>
        <v>98159.234564709986</v>
      </c>
      <c r="C204">
        <f t="shared" si="21"/>
        <v>78681728756.283493</v>
      </c>
      <c r="D204">
        <f>B204*Sheet2!Q443</f>
        <v>18.508296713625125</v>
      </c>
      <c r="E204" s="4">
        <f t="shared" si="19"/>
        <v>1776796.484508012</v>
      </c>
      <c r="F204" s="4">
        <f t="shared" si="18"/>
        <v>2560196.0016429503</v>
      </c>
      <c r="G204">
        <v>0</v>
      </c>
      <c r="H204">
        <f t="shared" si="20"/>
        <v>320548671.90912205</v>
      </c>
      <c r="I204" s="7">
        <f t="shared" si="22"/>
        <v>78997940435.706451</v>
      </c>
    </row>
    <row r="205" spans="1:9" x14ac:dyDescent="0.3">
      <c r="A205">
        <f t="shared" si="23"/>
        <v>56.750000000000476</v>
      </c>
      <c r="B205">
        <f>B204*Sheet2!B443</f>
        <v>98140.726267996361</v>
      </c>
      <c r="C205">
        <f t="shared" si="21"/>
        <v>79253911762.402176</v>
      </c>
      <c r="D205">
        <f>B205*Sheet2!Q444</f>
        <v>18.668319485575857</v>
      </c>
      <c r="E205" s="4">
        <f t="shared" si="19"/>
        <v>1792158.6706152824</v>
      </c>
      <c r="F205" s="4">
        <f t="shared" si="18"/>
        <v>2559713.2669572779</v>
      </c>
      <c r="G205">
        <v>0</v>
      </c>
      <c r="H205">
        <f t="shared" si="20"/>
        <v>322879818.26967049</v>
      </c>
      <c r="I205" s="7">
        <f t="shared" si="22"/>
        <v>79572439708.734283</v>
      </c>
    </row>
    <row r="206" spans="1:9" x14ac:dyDescent="0.3">
      <c r="A206">
        <f t="shared" si="23"/>
        <v>56.833333333333812</v>
      </c>
      <c r="B206">
        <f>B205*Sheet2!B444</f>
        <v>98122.057948510788</v>
      </c>
      <c r="C206">
        <f t="shared" si="21"/>
        <v>79828362344.588928</v>
      </c>
      <c r="D206">
        <f>B206*Sheet2!Q445</f>
        <v>18.829849880041667</v>
      </c>
      <c r="E206" s="4">
        <f t="shared" si="19"/>
        <v>1807665.5884840002</v>
      </c>
      <c r="F206" s="4">
        <f t="shared" si="18"/>
        <v>2559226.3585465071</v>
      </c>
      <c r="G206">
        <v>0</v>
      </c>
      <c r="H206">
        <f t="shared" si="20"/>
        <v>325220203.03281325</v>
      </c>
      <c r="I206" s="7">
        <f t="shared" si="22"/>
        <v>80149215655.674698</v>
      </c>
    </row>
    <row r="207" spans="1:9" x14ac:dyDescent="0.3">
      <c r="A207">
        <f t="shared" si="23"/>
        <v>56.916666666667147</v>
      </c>
      <c r="B207">
        <f>B206*Sheet2!B445</f>
        <v>98103.228098630745</v>
      </c>
      <c r="C207">
        <f t="shared" si="21"/>
        <v>80405089179.383575</v>
      </c>
      <c r="D207">
        <f>B207*Sheet2!Q446</f>
        <v>18.99290153783716</v>
      </c>
      <c r="E207" s="4">
        <f t="shared" si="19"/>
        <v>1823318.5476323674</v>
      </c>
      <c r="F207" s="4">
        <f t="shared" si="18"/>
        <v>2558735.2370887226</v>
      </c>
      <c r="G207">
        <v>0</v>
      </c>
      <c r="H207">
        <f t="shared" si="20"/>
        <v>327569861.54800802</v>
      </c>
      <c r="I207" s="7">
        <f t="shared" si="22"/>
        <v>80728276987.146851</v>
      </c>
    </row>
    <row r="208" spans="1:9" x14ac:dyDescent="0.3">
      <c r="A208">
        <f t="shared" si="23"/>
        <v>57.000000000000483</v>
      </c>
      <c r="B208">
        <f>B207*Sheet2!B446</f>
        <v>98084.235197092901</v>
      </c>
      <c r="C208">
        <f t="shared" si="21"/>
        <v>80984100973.437469</v>
      </c>
      <c r="D208">
        <f>B208*Sheet2!Q447</f>
        <v>19.157488212033371</v>
      </c>
      <c r="E208" s="4">
        <f t="shared" si="19"/>
        <v>1839118.8683552037</v>
      </c>
      <c r="F208" s="4">
        <f t="shared" ref="F208:F243" si="24">0.01*p*B208</f>
        <v>2558239.8629062283</v>
      </c>
      <c r="G208">
        <v>0</v>
      </c>
      <c r="H208">
        <f t="shared" si="20"/>
        <v>329928829.28739166</v>
      </c>
      <c r="I208" s="7">
        <f t="shared" si="22"/>
        <v>81309632443.993591</v>
      </c>
    </row>
    <row r="209" spans="1:9" x14ac:dyDescent="0.3">
      <c r="A209">
        <f t="shared" si="23"/>
        <v>57.083333333333819</v>
      </c>
      <c r="B209">
        <f>B208*Sheet2!B447</f>
        <v>98065.077708880868</v>
      </c>
      <c r="C209">
        <f t="shared" si="21"/>
        <v>81565406463.589859</v>
      </c>
      <c r="D209">
        <f>B209*Sheet2!Q448</f>
        <v>19.323623768738322</v>
      </c>
      <c r="E209" s="4">
        <f t="shared" si="19"/>
        <v>1855067.881798879</v>
      </c>
      <c r="F209" s="4">
        <f t="shared" si="24"/>
        <v>2557740.195962619</v>
      </c>
      <c r="G209">
        <v>0</v>
      </c>
      <c r="H209">
        <f t="shared" si="20"/>
        <v>332297141.84609181</v>
      </c>
      <c r="I209" s="7">
        <f t="shared" si="22"/>
        <v>81893290797.35817</v>
      </c>
    </row>
    <row r="210" spans="1:9" x14ac:dyDescent="0.3">
      <c r="A210">
        <f t="shared" si="23"/>
        <v>57.166666666667155</v>
      </c>
      <c r="B210">
        <f>B209*Sheet2!B448</f>
        <v>98045.75408511213</v>
      </c>
      <c r="C210">
        <f t="shared" si="21"/>
        <v>82149014416.944153</v>
      </c>
      <c r="D210">
        <f>B210*Sheet2!Q449</f>
        <v>19.491322187775136</v>
      </c>
      <c r="E210" s="4">
        <f t="shared" si="19"/>
        <v>1871166.9300264132</v>
      </c>
      <c r="F210" s="4">
        <f t="shared" si="24"/>
        <v>2557236.1958598332</v>
      </c>
      <c r="G210">
        <v>0</v>
      </c>
      <c r="H210">
        <f t="shared" si="20"/>
        <v>334674834.94253767</v>
      </c>
      <c r="I210" s="7">
        <f t="shared" si="22"/>
        <v>82479260848.760803</v>
      </c>
    </row>
    <row r="211" spans="1:9" x14ac:dyDescent="0.3">
      <c r="A211">
        <f t="shared" si="23"/>
        <v>57.25000000000049</v>
      </c>
      <c r="B211">
        <f>B210*Sheet2!B449</f>
        <v>98026.262762924351</v>
      </c>
      <c r="C211">
        <f t="shared" si="21"/>
        <v>82734933630.944321</v>
      </c>
      <c r="D211">
        <f>B211*Sheet2!Q450</f>
        <v>19.660597563344627</v>
      </c>
      <c r="E211" s="4">
        <f t="shared" si="19"/>
        <v>1887417.3660810841</v>
      </c>
      <c r="F211" s="4">
        <f t="shared" si="24"/>
        <v>2556727.8218351868</v>
      </c>
      <c r="G211">
        <v>0</v>
      </c>
      <c r="H211">
        <f t="shared" si="20"/>
        <v>337061944.41877103</v>
      </c>
      <c r="I211" s="7">
        <f t="shared" si="22"/>
        <v>83067551430.175186</v>
      </c>
    </row>
    <row r="212" spans="1:9" x14ac:dyDescent="0.3">
      <c r="A212">
        <f t="shared" si="23"/>
        <v>57.333333333333826</v>
      </c>
      <c r="B212">
        <f>B211*Sheet2!B450</f>
        <v>98006.602165361008</v>
      </c>
      <c r="C212">
        <f t="shared" si="21"/>
        <v>83323172933.451019</v>
      </c>
      <c r="D212">
        <f>B212*Sheet2!Q451</f>
        <v>19.831464104726546</v>
      </c>
      <c r="E212" s="4">
        <f t="shared" si="19"/>
        <v>1903820.5540537485</v>
      </c>
      <c r="F212" s="4">
        <f t="shared" si="24"/>
        <v>2556215.0327583891</v>
      </c>
      <c r="G212">
        <v>0</v>
      </c>
      <c r="H212">
        <f t="shared" si="20"/>
        <v>339458506.24075645</v>
      </c>
      <c r="I212" s="7">
        <f t="shared" si="22"/>
        <v>83658171404.104965</v>
      </c>
    </row>
    <row r="213" spans="1:9" x14ac:dyDescent="0.3">
      <c r="A213">
        <f t="shared" si="23"/>
        <v>57.416666666667162</v>
      </c>
      <c r="B213">
        <f>B212*Sheet2!B451</f>
        <v>97986.770701256275</v>
      </c>
      <c r="C213">
        <f t="shared" si="21"/>
        <v>83913741182.817825</v>
      </c>
      <c r="D213">
        <f>B213*Sheet2!Q452</f>
        <v>20.003936137040817</v>
      </c>
      <c r="E213" s="4">
        <f t="shared" si="19"/>
        <v>1920377.8691559185</v>
      </c>
      <c r="F213" s="4">
        <f t="shared" si="24"/>
        <v>2555697.787128543</v>
      </c>
      <c r="G213">
        <v>0</v>
      </c>
      <c r="H213">
        <f t="shared" si="20"/>
        <v>341864556.4986921</v>
      </c>
      <c r="I213" s="7">
        <f t="shared" si="22"/>
        <v>84251129663.660233</v>
      </c>
    </row>
    <row r="214" spans="1:9" x14ac:dyDescent="0.3">
      <c r="A214">
        <f t="shared" si="23"/>
        <v>57.500000000000497</v>
      </c>
      <c r="B214">
        <f>B213*Sheet2!B452</f>
        <v>97966.766765119231</v>
      </c>
      <c r="C214">
        <f t="shared" si="21"/>
        <v>84506647267.967346</v>
      </c>
      <c r="D214">
        <f>B214*Sheet2!Q453</f>
        <v>20.17802810182916</v>
      </c>
      <c r="E214" s="4">
        <f t="shared" si="19"/>
        <v>1937090.6977755993</v>
      </c>
      <c r="F214" s="4">
        <f t="shared" si="24"/>
        <v>2555176.0430711214</v>
      </c>
      <c r="G214">
        <v>0</v>
      </c>
      <c r="H214">
        <f t="shared" si="20"/>
        <v>344280131.40731943</v>
      </c>
      <c r="I214" s="7">
        <f t="shared" si="22"/>
        <v>84846435132.63382</v>
      </c>
    </row>
    <row r="215" spans="1:9" x14ac:dyDescent="0.3">
      <c r="A215">
        <f t="shared" si="23"/>
        <v>57.583333333333833</v>
      </c>
      <c r="B215">
        <f>B214*Sheet2!B453</f>
        <v>97946.588737017402</v>
      </c>
      <c r="C215">
        <f t="shared" si="21"/>
        <v>85101900108.467316</v>
      </c>
      <c r="D215">
        <f>B215*Sheet2!Q454</f>
        <v>20.353754557859371</v>
      </c>
      <c r="E215" s="4">
        <f t="shared" si="19"/>
        <v>1953960.4375544996</v>
      </c>
      <c r="F215" s="4">
        <f t="shared" si="24"/>
        <v>2554649.7583349328</v>
      </c>
      <c r="G215">
        <v>0</v>
      </c>
      <c r="H215">
        <f t="shared" si="20"/>
        <v>346705267.30623376</v>
      </c>
      <c r="I215" s="7">
        <f t="shared" si="22"/>
        <v>85444096765.577652</v>
      </c>
    </row>
    <row r="216" spans="1:9" x14ac:dyDescent="0.3">
      <c r="A216">
        <f t="shared" si="23"/>
        <v>57.666666666667169</v>
      </c>
      <c r="B216">
        <f>B215*Sheet2!B454</f>
        <v>97926.234982459544</v>
      </c>
      <c r="C216">
        <f t="shared" si="21"/>
        <v>85699508654.606552</v>
      </c>
      <c r="D216">
        <f>B216*Sheet2!Q455</f>
        <v>20.531130181738472</v>
      </c>
      <c r="E216" s="4">
        <f t="shared" si="19"/>
        <v>1970988.4974468932</v>
      </c>
      <c r="F216" s="4">
        <f t="shared" si="24"/>
        <v>2554118.8902890631</v>
      </c>
      <c r="G216">
        <v>0</v>
      </c>
      <c r="H216">
        <f t="shared" si="20"/>
        <v>349140000.66019326</v>
      </c>
      <c r="I216" s="7">
        <f t="shared" si="22"/>
        <v>86044123547.878998</v>
      </c>
    </row>
    <row r="217" spans="1:9" x14ac:dyDescent="0.3">
      <c r="A217">
        <f t="shared" si="23"/>
        <v>57.750000000000504</v>
      </c>
      <c r="B217">
        <f>B216*Sheet2!B455</f>
        <v>97905.703852277802</v>
      </c>
      <c r="C217">
        <f t="shared" si="21"/>
        <v>86299481887.470978</v>
      </c>
      <c r="D217">
        <f>B217*Sheet2!Q456</f>
        <v>20.71016976861733</v>
      </c>
      <c r="E217" s="4">
        <f t="shared" si="19"/>
        <v>1988176.2977872638</v>
      </c>
      <c r="F217" s="4">
        <f t="shared" si="24"/>
        <v>2553583.3959198007</v>
      </c>
      <c r="G217">
        <v>0</v>
      </c>
      <c r="H217">
        <f t="shared" si="20"/>
        <v>351584368.05942899</v>
      </c>
      <c r="I217" s="7">
        <f t="shared" si="22"/>
        <v>86646524495.8367</v>
      </c>
    </row>
    <row r="218" spans="1:9" x14ac:dyDescent="0.3">
      <c r="A218">
        <f t="shared" si="23"/>
        <v>57.83333333333384</v>
      </c>
      <c r="B218">
        <f>B217*Sheet2!B456</f>
        <v>97884.993682509186</v>
      </c>
      <c r="C218">
        <f t="shared" si="21"/>
        <v>86901828819.019455</v>
      </c>
      <c r="D218">
        <f>B218*Sheet2!Q457</f>
        <v>20.890888232910221</v>
      </c>
      <c r="E218" s="4">
        <f t="shared" si="19"/>
        <v>2005525.2703593813</v>
      </c>
      <c r="F218" s="4">
        <f t="shared" si="24"/>
        <v>2553043.2318275473</v>
      </c>
      <c r="G218">
        <v>0</v>
      </c>
      <c r="H218">
        <f t="shared" si="20"/>
        <v>354038406.2199536</v>
      </c>
      <c r="I218" s="7">
        <f t="shared" si="22"/>
        <v>87251308656.737228</v>
      </c>
    </row>
    <row r="219" spans="1:9" x14ac:dyDescent="0.3">
      <c r="A219">
        <f t="shared" si="23"/>
        <v>57.916666666667176</v>
      </c>
      <c r="B219">
        <f>B218*Sheet2!B457</f>
        <v>97864.102794276274</v>
      </c>
      <c r="C219">
        <f t="shared" si="21"/>
        <v>87506558492.159592</v>
      </c>
      <c r="D219">
        <f>B219*Sheet2!Q458</f>
        <v>21.073300608952884</v>
      </c>
      <c r="E219" s="4">
        <f t="shared" si="19"/>
        <v>2023036.8584594768</v>
      </c>
      <c r="F219" s="4">
        <f t="shared" si="24"/>
        <v>2552498.3542237044</v>
      </c>
      <c r="G219">
        <v>0</v>
      </c>
      <c r="H219">
        <f t="shared" si="20"/>
        <v>356502151.98387057</v>
      </c>
      <c r="I219" s="7">
        <f t="shared" si="22"/>
        <v>87858485108.930786</v>
      </c>
    </row>
    <row r="220" spans="1:9" x14ac:dyDescent="0.3">
      <c r="A220">
        <f t="shared" si="23"/>
        <v>58.000000000000512</v>
      </c>
      <c r="B220">
        <f>B219*Sheet2!B458</f>
        <v>97843.029493667316</v>
      </c>
      <c r="C220">
        <f t="shared" si="21"/>
        <v>88113679980.823547</v>
      </c>
      <c r="D220">
        <f>B220*Sheet2!Q459</f>
        <v>21.257422051664062</v>
      </c>
      <c r="E220" s="4">
        <f t="shared" si="19"/>
        <v>2040712.5169597499</v>
      </c>
      <c r="F220" s="4">
        <f t="shared" si="24"/>
        <v>2551948.7189275478</v>
      </c>
      <c r="G220">
        <v>0</v>
      </c>
      <c r="H220">
        <f t="shared" si="20"/>
        <v>358975642.31968254</v>
      </c>
      <c r="I220" s="7">
        <f t="shared" si="22"/>
        <v>88468062961.907349</v>
      </c>
    </row>
    <row r="221" spans="1:9" x14ac:dyDescent="0.3">
      <c r="A221">
        <f t="shared" si="23"/>
        <v>58.083333333333847</v>
      </c>
      <c r="B221">
        <f>B220*Sheet2!B459</f>
        <v>97821.772071615647</v>
      </c>
      <c r="C221">
        <f t="shared" si="21"/>
        <v>88723202390.043655</v>
      </c>
      <c r="D221">
        <f>B221*Sheet2!Q460</f>
        <v>21.443267837275272</v>
      </c>
      <c r="E221" s="4">
        <f t="shared" si="19"/>
        <v>2058553.712378426</v>
      </c>
      <c r="F221" s="4">
        <f t="shared" si="24"/>
        <v>2551394.2813630817</v>
      </c>
      <c r="G221">
        <v>0</v>
      </c>
      <c r="H221">
        <f t="shared" si="20"/>
        <v>361458914.32260013</v>
      </c>
      <c r="I221" s="7">
        <f t="shared" si="22"/>
        <v>89080051356.372528</v>
      </c>
    </row>
    <row r="222" spans="1:9" x14ac:dyDescent="0.3">
      <c r="A222">
        <f t="shared" si="23"/>
        <v>58.166666666667183</v>
      </c>
      <c r="B222">
        <f>B221*Sheet2!B460</f>
        <v>97800.328803778379</v>
      </c>
      <c r="C222">
        <f t="shared" si="21"/>
        <v>89335134856.028122</v>
      </c>
      <c r="D222">
        <f>B222*Sheet2!Q461</f>
        <v>21.630853363965567</v>
      </c>
      <c r="E222" s="4">
        <f t="shared" si="19"/>
        <v>2076561.9229406945</v>
      </c>
      <c r="F222" s="4">
        <f t="shared" si="24"/>
        <v>2550834.9965558741</v>
      </c>
      <c r="G222">
        <v>0</v>
      </c>
      <c r="H222">
        <f t="shared" si="20"/>
        <v>363952005.21484959</v>
      </c>
      <c r="I222" s="7">
        <f t="shared" si="22"/>
        <v>89694459464.323471</v>
      </c>
    </row>
    <row r="223" spans="1:9" x14ac:dyDescent="0.3">
      <c r="A223">
        <f t="shared" si="23"/>
        <v>58.250000000000519</v>
      </c>
      <c r="B223">
        <f>B222*Sheet2!B461</f>
        <v>97778.697950414411</v>
      </c>
      <c r="C223">
        <f t="shared" si="21"/>
        <v>89949486546.236465</v>
      </c>
      <c r="D223">
        <f>B223*Sheet2!Q462</f>
        <v>21.820194152574658</v>
      </c>
      <c r="E223" s="4">
        <f t="shared" si="19"/>
        <v>2094738.6386471672</v>
      </c>
      <c r="F223" s="4">
        <f t="shared" si="24"/>
        <v>2550270.8191298773</v>
      </c>
      <c r="G223">
        <v>0</v>
      </c>
      <c r="H223">
        <f t="shared" si="20"/>
        <v>366454952.34598064</v>
      </c>
      <c r="I223" s="7">
        <f t="shared" si="22"/>
        <v>90311296489.12468</v>
      </c>
    </row>
    <row r="224" spans="1:9" x14ac:dyDescent="0.3">
      <c r="A224">
        <f t="shared" si="23"/>
        <v>58.333333333333854</v>
      </c>
      <c r="B224">
        <f>B223*Sheet2!B462</f>
        <v>97756.877756261834</v>
      </c>
      <c r="C224">
        <f t="shared" si="21"/>
        <v>90566266659.455109</v>
      </c>
      <c r="D224">
        <f>B224*Sheet2!Q463</f>
        <v>22.011305847220388</v>
      </c>
      <c r="E224" s="4">
        <f t="shared" si="19"/>
        <v>2113085.3613331574</v>
      </c>
      <c r="F224" s="4">
        <f t="shared" si="24"/>
        <v>2549701.703304227</v>
      </c>
      <c r="G224">
        <v>0</v>
      </c>
      <c r="H224">
        <f t="shared" si="20"/>
        <v>368967793.1931743</v>
      </c>
      <c r="I224" s="7">
        <f t="shared" si="22"/>
        <v>90930571665.583649</v>
      </c>
    </row>
    <row r="225" spans="1:9" x14ac:dyDescent="0.3">
      <c r="A225">
        <f t="shared" si="23"/>
        <v>58.41666666666719</v>
      </c>
      <c r="B225">
        <f>B224*Sheet2!B463</f>
        <v>97734.866450414615</v>
      </c>
      <c r="C225">
        <f t="shared" si="21"/>
        <v>91185484425.87265</v>
      </c>
      <c r="D225">
        <f>B225*Sheet2!Q464</f>
        <v>22.204204216026408</v>
      </c>
      <c r="E225" s="4">
        <f t="shared" si="19"/>
        <v>2131603.6047385354</v>
      </c>
      <c r="F225" s="4">
        <f t="shared" si="24"/>
        <v>2549127.6028900286</v>
      </c>
      <c r="G225">
        <v>0</v>
      </c>
      <c r="H225">
        <f t="shared" si="20"/>
        <v>371490565.36154979</v>
      </c>
      <c r="I225" s="7">
        <f t="shared" si="22"/>
        <v>91552294260.026581</v>
      </c>
    </row>
    <row r="226" spans="1:9" x14ac:dyDescent="0.3">
      <c r="A226">
        <f t="shared" si="23"/>
        <v>58.500000000000526</v>
      </c>
      <c r="B226">
        <f>B225*Sheet2!B464</f>
        <v>97712.662246198583</v>
      </c>
      <c r="C226">
        <f t="shared" si="21"/>
        <v>91807149107.155289</v>
      </c>
      <c r="D226">
        <f>B226*Sheet2!Q465</f>
        <v>22.398905151753421</v>
      </c>
      <c r="E226" s="4">
        <f t="shared" si="19"/>
        <v>2150294.8945683283</v>
      </c>
      <c r="F226" s="4">
        <f t="shared" si="24"/>
        <v>2548548.471287122</v>
      </c>
      <c r="G226">
        <v>0</v>
      </c>
      <c r="H226">
        <f t="shared" si="20"/>
        <v>374023306.5844714</v>
      </c>
      <c r="I226" s="7">
        <f t="shared" si="22"/>
        <v>92176473570.373917</v>
      </c>
    </row>
    <row r="227" spans="1:9" x14ac:dyDescent="0.3">
      <c r="A227">
        <f t="shared" si="23"/>
        <v>58.583333333333862</v>
      </c>
      <c r="B227">
        <f>B226*Sheet2!B465</f>
        <v>97690.263341046826</v>
      </c>
      <c r="C227">
        <f t="shared" si="21"/>
        <v>92431269996.522003</v>
      </c>
      <c r="D227">
        <f>B227*Sheet2!Q466</f>
        <v>22.595424672442224</v>
      </c>
      <c r="E227" s="4">
        <f t="shared" si="19"/>
        <v>2169160.7685544537</v>
      </c>
      <c r="F227" s="4">
        <f t="shared" si="24"/>
        <v>2547964.2614808311</v>
      </c>
      <c r="G227">
        <v>0</v>
      </c>
      <c r="H227">
        <f t="shared" si="20"/>
        <v>376566054.7238552</v>
      </c>
      <c r="I227" s="7">
        <f t="shared" si="22"/>
        <v>92803118926.215836</v>
      </c>
    </row>
    <row r="228" spans="1:9" x14ac:dyDescent="0.3">
      <c r="A228">
        <f t="shared" si="23"/>
        <v>58.666666666667197</v>
      </c>
      <c r="B228">
        <f>B227*Sheet2!B466</f>
        <v>97667.667916374383</v>
      </c>
      <c r="C228">
        <f t="shared" si="21"/>
        <v>93057856418.819702</v>
      </c>
      <c r="D228">
        <f>B228*Sheet2!Q467</f>
        <v>22.79377892214406</v>
      </c>
      <c r="E228" s="4">
        <f t="shared" si="19"/>
        <v>2188202.7765258299</v>
      </c>
      <c r="F228" s="4">
        <f t="shared" si="24"/>
        <v>2547374.9260386964</v>
      </c>
      <c r="G228">
        <v>0</v>
      </c>
      <c r="H228">
        <f t="shared" si="20"/>
        <v>379118847.77047491</v>
      </c>
      <c r="I228" s="7">
        <f t="shared" si="22"/>
        <v>93432239688.887619</v>
      </c>
    </row>
    <row r="229" spans="1:9" x14ac:dyDescent="0.3">
      <c r="A229">
        <f t="shared" si="23"/>
        <v>58.750000000000533</v>
      </c>
      <c r="B229">
        <f>B228*Sheet2!B467</f>
        <v>97644.874137452236</v>
      </c>
      <c r="C229">
        <f t="shared" si="21"/>
        <v>93686917730.598343</v>
      </c>
      <c r="D229">
        <f>B229*Sheet2!Q468</f>
        <v>22.993984171466657</v>
      </c>
      <c r="E229" s="4">
        <f t="shared" si="19"/>
        <v>2207422.4804607993</v>
      </c>
      <c r="F229" s="4">
        <f t="shared" si="24"/>
        <v>2546780.4171071872</v>
      </c>
      <c r="G229">
        <v>0</v>
      </c>
      <c r="H229">
        <f t="shared" si="20"/>
        <v>381681723.84426826</v>
      </c>
      <c r="I229" s="7">
        <f t="shared" si="22"/>
        <v>94063845251.545044</v>
      </c>
    </row>
    <row r="230" spans="1:9" x14ac:dyDescent="0.3">
      <c r="A230">
        <f t="shared" si="23"/>
        <v>58.833333333333869</v>
      </c>
      <c r="B230">
        <f>B229*Sheet2!B468</f>
        <v>97621.88015328077</v>
      </c>
      <c r="C230">
        <f t="shared" si="21"/>
        <v>94318463320.185883</v>
      </c>
      <c r="D230">
        <f>B230*Sheet2!Q469</f>
        <v>23.196056818336977</v>
      </c>
      <c r="E230" s="4">
        <f t="shared" si="19"/>
        <v>2226821.4545603497</v>
      </c>
      <c r="F230" s="4">
        <f t="shared" si="24"/>
        <v>2546180.6864084029</v>
      </c>
      <c r="G230">
        <v>0</v>
      </c>
      <c r="H230">
        <f t="shared" si="20"/>
        <v>384254721.19464225</v>
      </c>
      <c r="I230" s="7">
        <f t="shared" si="22"/>
        <v>94697945039.239563</v>
      </c>
    </row>
    <row r="231" spans="1:9" x14ac:dyDescent="0.3">
      <c r="A231">
        <f t="shared" si="23"/>
        <v>58.916666666667204</v>
      </c>
      <c r="B231">
        <f>B230*Sheet2!B469</f>
        <v>97598.684096462428</v>
      </c>
      <c r="C231">
        <f t="shared" si="21"/>
        <v>94952502607.763245</v>
      </c>
      <c r="D231">
        <f>B231*Sheet2!Q470</f>
        <v>23.400013388546341</v>
      </c>
      <c r="E231" s="4">
        <f t="shared" si="19"/>
        <v>2246401.2853004485</v>
      </c>
      <c r="F231" s="4">
        <f t="shared" si="24"/>
        <v>2545575.6852367502</v>
      </c>
      <c r="G231">
        <v>0</v>
      </c>
      <c r="H231">
        <f t="shared" si="20"/>
        <v>386837878.20077825</v>
      </c>
      <c r="I231" s="7">
        <f t="shared" si="22"/>
        <v>95334548508.993484</v>
      </c>
    </row>
    <row r="232" spans="1:9" x14ac:dyDescent="0.3">
      <c r="A232">
        <f t="shared" si="23"/>
        <v>59.00000000000054</v>
      </c>
      <c r="B232">
        <f>B231*Sheet2!B470</f>
        <v>97575.284083073886</v>
      </c>
      <c r="C232">
        <f t="shared" si="21"/>
        <v>95589045045.439041</v>
      </c>
      <c r="D232">
        <f>B232*Sheet2!Q471</f>
        <v>23.605870536457179</v>
      </c>
      <c r="E232" s="4">
        <f t="shared" si="19"/>
        <v>2266163.5714998893</v>
      </c>
      <c r="F232" s="4">
        <f t="shared" si="24"/>
        <v>2544965.3644556091</v>
      </c>
      <c r="G232">
        <v>0</v>
      </c>
      <c r="H232">
        <f t="shared" si="20"/>
        <v>389431233.3719371</v>
      </c>
      <c r="I232" s="7">
        <f t="shared" si="22"/>
        <v>95973665149.875015</v>
      </c>
    </row>
    <row r="233" spans="1:9" x14ac:dyDescent="0.3">
      <c r="A233">
        <f t="shared" si="23"/>
        <v>59.083333333333876</v>
      </c>
      <c r="B233">
        <f>B232*Sheet2!B471</f>
        <v>97551.67821253743</v>
      </c>
      <c r="C233">
        <f t="shared" si="21"/>
        <v>96228100117.324417</v>
      </c>
      <c r="D233">
        <f>B233*Sheet2!Q472</f>
        <v>23.81364504562147</v>
      </c>
      <c r="E233" s="4">
        <f t="shared" si="19"/>
        <v>2286109.9243796612</v>
      </c>
      <c r="F233" s="4">
        <f t="shared" si="24"/>
        <v>2544349.6744939797</v>
      </c>
      <c r="G233">
        <v>0</v>
      </c>
      <c r="H233">
        <f t="shared" si="20"/>
        <v>392034825.34776354</v>
      </c>
      <c r="I233" s="7">
        <f t="shared" si="22"/>
        <v>96615304483.073303</v>
      </c>
    </row>
    <row r="234" spans="1:9" x14ac:dyDescent="0.3">
      <c r="A234">
        <f t="shared" si="23"/>
        <v>59.166666666667211</v>
      </c>
      <c r="B234">
        <f>B233*Sheet2!B472</f>
        <v>97527.864567491808</v>
      </c>
      <c r="C234">
        <f t="shared" si="21"/>
        <v>96869677339.60762</v>
      </c>
      <c r="D234">
        <f>B234*Sheet2!Q473</f>
        <v>24.023353829364822</v>
      </c>
      <c r="E234" s="4">
        <f t="shared" si="19"/>
        <v>2306241.9676190228</v>
      </c>
      <c r="F234" s="4">
        <f t="shared" si="24"/>
        <v>2543728.5653431113</v>
      </c>
      <c r="G234">
        <v>0</v>
      </c>
      <c r="H234">
        <f t="shared" si="20"/>
        <v>394648692.89859015</v>
      </c>
      <c r="I234" s="7">
        <f t="shared" si="22"/>
        <v>97259476061.973251</v>
      </c>
    </row>
    <row r="235" spans="1:9" x14ac:dyDescent="0.3">
      <c r="A235">
        <f t="shared" si="23"/>
        <v>59.250000000000547</v>
      </c>
      <c r="B235">
        <f>B234*Sheet2!B473</f>
        <v>97503.841213662439</v>
      </c>
      <c r="C235">
        <f t="shared" si="21"/>
        <v>97513786260.628571</v>
      </c>
      <c r="D235">
        <f>B235*Sheet2!Q474</f>
        <v>24.235013931498145</v>
      </c>
      <c r="E235" s="4">
        <f t="shared" si="19"/>
        <v>2326561.3374238219</v>
      </c>
      <c r="F235" s="4">
        <f t="shared" si="24"/>
        <v>2543101.9865531204</v>
      </c>
      <c r="G235">
        <v>0</v>
      </c>
      <c r="H235">
        <f t="shared" si="20"/>
        <v>397272874.9257412</v>
      </c>
      <c r="I235" s="7">
        <f t="shared" si="22"/>
        <v>97906189472.230331</v>
      </c>
    </row>
    <row r="236" spans="1:9" x14ac:dyDescent="0.3">
      <c r="A236">
        <f t="shared" si="23"/>
        <v>59.333333333333883</v>
      </c>
      <c r="B236">
        <f>B235*Sheet2!B474</f>
        <v>97479.606199730944</v>
      </c>
      <c r="C236">
        <f t="shared" si="21"/>
        <v>98160436460.953293</v>
      </c>
      <c r="D236">
        <f>B236*Sheet2!Q475</f>
        <v>24.448642526864042</v>
      </c>
      <c r="E236" s="4">
        <f t="shared" si="19"/>
        <v>2347069.6825789479</v>
      </c>
      <c r="F236" s="4">
        <f t="shared" si="24"/>
        <v>2542469.8872295842</v>
      </c>
      <c r="G236">
        <v>0</v>
      </c>
      <c r="H236">
        <f t="shared" si="20"/>
        <v>399907410.4618361</v>
      </c>
      <c r="I236" s="7">
        <f t="shared" si="22"/>
        <v>98555454331.845337</v>
      </c>
    </row>
    <row r="237" spans="1:9" x14ac:dyDescent="0.3">
      <c r="A237">
        <f t="shared" si="23"/>
        <v>59.416666666667219</v>
      </c>
      <c r="B237">
        <f>B236*Sheet2!B475</f>
        <v>97455.157557204075</v>
      </c>
      <c r="C237">
        <f t="shared" si="21"/>
        <v>98809637553.448349</v>
      </c>
      <c r="D237">
        <f>B237*Sheet2!Q476</f>
        <v>24.664256921944965</v>
      </c>
      <c r="E237" s="4">
        <f t="shared" si="19"/>
        <v>2367768.6645067167</v>
      </c>
      <c r="F237" s="4">
        <f t="shared" si="24"/>
        <v>2541832.216030125</v>
      </c>
      <c r="G237">
        <v>0</v>
      </c>
      <c r="H237">
        <f t="shared" si="20"/>
        <v>402552338.67109203</v>
      </c>
      <c r="I237" s="7">
        <f t="shared" si="22"/>
        <v>99207280291.238907</v>
      </c>
    </row>
    <row r="238" spans="1:9" x14ac:dyDescent="0.3">
      <c r="A238">
        <f t="shared" si="23"/>
        <v>59.500000000000554</v>
      </c>
      <c r="B238">
        <f>B237*Sheet2!B476</f>
        <v>97430.493300282134</v>
      </c>
      <c r="C238">
        <f t="shared" si="21"/>
        <v>99461399183.355011</v>
      </c>
      <c r="D238">
        <f>B238*Sheet2!Q477</f>
        <v>24.881874555543394</v>
      </c>
      <c r="E238" s="4">
        <f t="shared" si="19"/>
        <v>2388659.9573321659</v>
      </c>
      <c r="F238" s="4">
        <f t="shared" si="24"/>
        <v>2541188.9211609759</v>
      </c>
      <c r="G238">
        <v>0</v>
      </c>
      <c r="H238">
        <f t="shared" si="20"/>
        <v>405207698.84962714</v>
      </c>
      <c r="I238" s="7">
        <f t="shared" si="22"/>
        <v>99861677033.326141</v>
      </c>
    </row>
    <row r="239" spans="1:9" x14ac:dyDescent="0.3">
      <c r="A239">
        <f t="shared" si="23"/>
        <v>59.58333333333389</v>
      </c>
      <c r="B239">
        <f>B238*Sheet2!B477</f>
        <v>97405.611425726587</v>
      </c>
      <c r="C239">
        <f t="shared" si="21"/>
        <v>100115731028.36349</v>
      </c>
      <c r="D239">
        <f>B239*Sheet2!Q478</f>
        <v>25.101512999306294</v>
      </c>
      <c r="E239" s="4">
        <f t="shared" si="19"/>
        <v>2409745.2479334041</v>
      </c>
      <c r="F239" s="4">
        <f t="shared" si="24"/>
        <v>2540539.9503735309</v>
      </c>
      <c r="G239">
        <v>0</v>
      </c>
      <c r="H239">
        <f t="shared" si="20"/>
        <v>407873530.425762</v>
      </c>
      <c r="I239" s="7">
        <f t="shared" si="22"/>
        <v>100518654273.59094</v>
      </c>
    </row>
    <row r="240" spans="1:9" x14ac:dyDescent="0.3">
      <c r="A240">
        <f t="shared" si="23"/>
        <v>59.666666666667226</v>
      </c>
      <c r="B240">
        <f>B239*Sheet2!B478</f>
        <v>97380.509912727284</v>
      </c>
      <c r="C240">
        <f t="shared" si="21"/>
        <v>100772642798.68703</v>
      </c>
      <c r="D240">
        <f>B240*Sheet2!Q479</f>
        <v>25.323189958331557</v>
      </c>
      <c r="E240" s="4">
        <f t="shared" si="19"/>
        <v>2431026.2359998296</v>
      </c>
      <c r="F240" s="4">
        <f t="shared" si="24"/>
        <v>2539885.2509608776</v>
      </c>
      <c r="G240">
        <v>0</v>
      </c>
      <c r="H240">
        <f t="shared" si="20"/>
        <v>410549872.96032214</v>
      </c>
      <c r="I240" s="7">
        <f t="shared" si="22"/>
        <v>101178221760.1604</v>
      </c>
    </row>
    <row r="241" spans="1:9" x14ac:dyDescent="0.3">
      <c r="A241">
        <f t="shared" si="23"/>
        <v>59.750000000000561</v>
      </c>
      <c r="B241">
        <f>B240*Sheet2!B479</f>
        <v>97355.186722768951</v>
      </c>
      <c r="C241">
        <f t="shared" si="21"/>
        <v>101432144237.13583</v>
      </c>
      <c r="D241">
        <f>B241*Sheet2!Q480</f>
        <v>25.546923271780067</v>
      </c>
      <c r="E241" s="4">
        <f t="shared" si="19"/>
        <v>2452504.6340908865</v>
      </c>
      <c r="F241" s="4">
        <f t="shared" si="24"/>
        <v>2539224.769754319</v>
      </c>
      <c r="G241">
        <v>0</v>
      </c>
      <c r="H241">
        <f t="shared" si="20"/>
        <v>413236766.14693886</v>
      </c>
      <c r="I241" s="7">
        <f t="shared" si="22"/>
        <v>101840389273.87892</v>
      </c>
    </row>
    <row r="242" spans="1:9" x14ac:dyDescent="0.3">
      <c r="A242">
        <f t="shared" si="23"/>
        <v>59.833333333333897</v>
      </c>
      <c r="B242">
        <f>B241*Sheet2!B480</f>
        <v>97329.639799497178</v>
      </c>
      <c r="C242">
        <f t="shared" si="21"/>
        <v>102094245119.1909</v>
      </c>
      <c r="D242">
        <f>B242*Sheet2!Q481</f>
        <v>25.772730913460503</v>
      </c>
      <c r="E242" s="4">
        <f t="shared" si="19"/>
        <v>2474182.1676922082</v>
      </c>
      <c r="F242" s="4">
        <f t="shared" si="24"/>
        <v>2538558.4531198759</v>
      </c>
      <c r="G242">
        <v>0</v>
      </c>
      <c r="H242">
        <f t="shared" si="20"/>
        <v>415934249.81235045</v>
      </c>
      <c r="I242" s="7">
        <f t="shared" si="22"/>
        <v>102505166628.38243</v>
      </c>
    </row>
    <row r="243" spans="1:9" x14ac:dyDescent="0.3">
      <c r="A243" s="5">
        <f t="shared" si="23"/>
        <v>59.916666666667233</v>
      </c>
      <c r="B243" s="5">
        <f>B242*Sheet2!B481</f>
        <v>97303.867068583713</v>
      </c>
      <c r="C243" s="5">
        <f t="shared" si="21"/>
        <v>102758955253.07791</v>
      </c>
      <c r="D243" s="5">
        <f>B243*Sheet2!Q482</f>
        <v>26.000630992321565</v>
      </c>
      <c r="E243" s="5">
        <f t="shared" si="19"/>
        <v>2496060.5752628702</v>
      </c>
      <c r="F243" s="5">
        <f t="shared" si="24"/>
        <v>2537886.246954774</v>
      </c>
      <c r="G243" s="5">
        <v>0</v>
      </c>
      <c r="H243" s="5">
        <f t="shared" si="20"/>
        <v>418642363.91670275</v>
      </c>
      <c r="I243" s="8">
        <f t="shared" si="22"/>
        <v>103172563670.17241</v>
      </c>
    </row>
    <row r="244" spans="1:9" x14ac:dyDescent="0.3">
      <c r="A244">
        <f t="shared" si="23"/>
        <v>60.000000000000568</v>
      </c>
      <c r="B244">
        <f>B243*Sheet2!B482</f>
        <v>97277.866437591394</v>
      </c>
      <c r="C244" s="6">
        <f t="shared" ref="C244:C307" si="25">I243</f>
        <v>103172563670.17241</v>
      </c>
      <c r="D244">
        <f>B244*Sheet2!Q483</f>
        <v>26.230641753121326</v>
      </c>
      <c r="E244" s="4">
        <v>0</v>
      </c>
      <c r="F244">
        <v>0</v>
      </c>
      <c r="G244">
        <f t="shared" ref="G244:G307" si="26">annuity*B244</f>
        <v>648519109.58394265</v>
      </c>
      <c r="H244">
        <f t="shared" si="20"/>
        <v>417695648.3401171</v>
      </c>
      <c r="I244" s="7">
        <f t="shared" si="22"/>
        <v>102941740208.92859</v>
      </c>
    </row>
    <row r="245" spans="1:9" x14ac:dyDescent="0.3">
      <c r="A245">
        <f t="shared" si="23"/>
        <v>60.083333333333904</v>
      </c>
      <c r="B245">
        <f>B244*Sheet2!B483</f>
        <v>97251.635795838272</v>
      </c>
      <c r="C245" s="6">
        <f t="shared" si="25"/>
        <v>102941740208.92859</v>
      </c>
      <c r="D245">
        <f>B245*Sheet2!Q484</f>
        <v>26.46278157689488</v>
      </c>
      <c r="E245" s="4">
        <v>0</v>
      </c>
      <c r="F245">
        <v>0</v>
      </c>
      <c r="G245">
        <f t="shared" si="26"/>
        <v>648344238.63892186</v>
      </c>
      <c r="H245">
        <f t="shared" si="20"/>
        <v>416755957.43271577</v>
      </c>
      <c r="I245" s="7">
        <f t="shared" si="22"/>
        <v>102710151927.72238</v>
      </c>
    </row>
    <row r="246" spans="1:9" x14ac:dyDescent="0.3">
      <c r="A246">
        <f t="shared" si="23"/>
        <v>60.16666666666724</v>
      </c>
      <c r="B246">
        <f>B245*Sheet2!B484</f>
        <v>97225.173014261381</v>
      </c>
      <c r="C246" s="6">
        <f t="shared" si="25"/>
        <v>102710151927.72238</v>
      </c>
      <c r="D246">
        <f>B246*Sheet2!Q485</f>
        <v>26.697068981554814</v>
      </c>
      <c r="E246" s="4">
        <v>0</v>
      </c>
      <c r="F246">
        <v>0</v>
      </c>
      <c r="G246">
        <f t="shared" si="26"/>
        <v>648167820.09507596</v>
      </c>
      <c r="H246">
        <f t="shared" si="20"/>
        <v>415813156.85922468</v>
      </c>
      <c r="I246" s="7">
        <f t="shared" si="22"/>
        <v>102477797264.48653</v>
      </c>
    </row>
    <row r="247" spans="1:9" x14ac:dyDescent="0.3">
      <c r="A247">
        <f t="shared" si="23"/>
        <v>60.250000000000576</v>
      </c>
      <c r="B247">
        <f>B246*Sheet2!B485</f>
        <v>97198.475945279832</v>
      </c>
      <c r="C247" s="6">
        <f t="shared" si="25"/>
        <v>102477797264.48653</v>
      </c>
      <c r="D247">
        <f>B247*Sheet2!Q486</f>
        <v>26.93352262237546</v>
      </c>
      <c r="E247" s="4">
        <v>0</v>
      </c>
      <c r="F247">
        <v>0</v>
      </c>
      <c r="G247">
        <f t="shared" si="26"/>
        <v>647989839.63519895</v>
      </c>
      <c r="H247">
        <f t="shared" si="20"/>
        <v>414867240.31391853</v>
      </c>
      <c r="I247" s="7">
        <f t="shared" si="22"/>
        <v>102244674665.16525</v>
      </c>
    </row>
    <row r="248" spans="1:9" x14ac:dyDescent="0.3">
      <c r="A248">
        <f t="shared" si="23"/>
        <v>60.333333333333911</v>
      </c>
      <c r="B248">
        <f>B247*Sheet2!B486</f>
        <v>97171.542422657454</v>
      </c>
      <c r="C248" s="6">
        <f t="shared" si="25"/>
        <v>102244674665.16525</v>
      </c>
      <c r="D248">
        <f>B248*Sheet2!Q487</f>
        <v>27.172161292565594</v>
      </c>
      <c r="E248" s="4">
        <v>0</v>
      </c>
      <c r="F248">
        <v>0</v>
      </c>
      <c r="G248">
        <f t="shared" si="26"/>
        <v>647810282.81771636</v>
      </c>
      <c r="H248">
        <f t="shared" si="20"/>
        <v>413918201.52421838</v>
      </c>
      <c r="I248" s="7">
        <f t="shared" si="22"/>
        <v>102010782583.87175</v>
      </c>
    </row>
    <row r="249" spans="1:9" x14ac:dyDescent="0.3">
      <c r="A249">
        <f t="shared" si="23"/>
        <v>60.416666666667247</v>
      </c>
      <c r="B249">
        <f>B248*Sheet2!B487</f>
        <v>97144.370261364893</v>
      </c>
      <c r="C249" s="6">
        <f t="shared" si="25"/>
        <v>102010782583.87175</v>
      </c>
      <c r="D249">
        <f>B249*Sheet2!Q488</f>
        <v>27.413003923777822</v>
      </c>
      <c r="E249" s="4">
        <v>0</v>
      </c>
      <c r="F249">
        <v>0</v>
      </c>
      <c r="G249">
        <f t="shared" si="26"/>
        <v>647629135.07576597</v>
      </c>
      <c r="H249">
        <f t="shared" si="20"/>
        <v>412966034.25133735</v>
      </c>
      <c r="I249" s="7">
        <f t="shared" si="22"/>
        <v>101776119483.04733</v>
      </c>
    </row>
    <row r="250" spans="1:9" x14ac:dyDescent="0.3">
      <c r="A250">
        <f t="shared" si="23"/>
        <v>60.500000000000583</v>
      </c>
      <c r="B250">
        <f>B249*Sheet2!B488</f>
        <v>97116.957257441114</v>
      </c>
      <c r="C250" s="6">
        <f t="shared" si="25"/>
        <v>101776119483.04733</v>
      </c>
      <c r="D250">
        <f>B250*Sheet2!Q489</f>
        <v>27.656069586575786</v>
      </c>
      <c r="E250" s="4">
        <v>0</v>
      </c>
      <c r="F250">
        <v>0</v>
      </c>
      <c r="G250">
        <f t="shared" si="26"/>
        <v>647446381.71627414</v>
      </c>
      <c r="H250">
        <f t="shared" si="20"/>
        <v>412010732.29093236</v>
      </c>
      <c r="I250" s="7">
        <f t="shared" si="22"/>
        <v>101540683833.62199</v>
      </c>
    </row>
    <row r="251" spans="1:9" x14ac:dyDescent="0.3">
      <c r="A251">
        <f t="shared" si="23"/>
        <v>60.583333333333918</v>
      </c>
      <c r="B251">
        <f>B250*Sheet2!B489</f>
        <v>97089.301187854537</v>
      </c>
      <c r="C251" s="6">
        <f t="shared" si="25"/>
        <v>101540683833.62199</v>
      </c>
      <c r="D251">
        <f>B251*Sheet2!Q490</f>
        <v>27.901377490977243</v>
      </c>
      <c r="E251" s="4">
        <v>0</v>
      </c>
      <c r="F251">
        <v>0</v>
      </c>
      <c r="G251">
        <f t="shared" si="26"/>
        <v>647262007.91903031</v>
      </c>
      <c r="H251">
        <f t="shared" si="20"/>
        <v>411052289.47376227</v>
      </c>
      <c r="I251" s="7">
        <f t="shared" si="22"/>
        <v>101304474115.17671</v>
      </c>
    </row>
    <row r="252" spans="1:9" x14ac:dyDescent="0.3">
      <c r="A252">
        <f t="shared" si="23"/>
        <v>60.666666666667254</v>
      </c>
      <c r="B252">
        <f>B251*Sheet2!B490</f>
        <v>97061.399810363553</v>
      </c>
      <c r="C252" s="6">
        <f t="shared" si="25"/>
        <v>101304474115.17671</v>
      </c>
      <c r="D252">
        <f>B252*Sheet2!Q491</f>
        <v>28.148946986899851</v>
      </c>
      <c r="E252" s="4">
        <v>0</v>
      </c>
      <c r="F252">
        <v>0</v>
      </c>
      <c r="G252">
        <f t="shared" si="26"/>
        <v>647075998.73575699</v>
      </c>
      <c r="H252">
        <f t="shared" si="20"/>
        <v>410090699.66635305</v>
      </c>
      <c r="I252" s="7">
        <f t="shared" si="22"/>
        <v>101067488816.1073</v>
      </c>
    </row>
    <row r="253" spans="1:9" x14ac:dyDescent="0.3">
      <c r="A253">
        <f t="shared" si="23"/>
        <v>60.75000000000059</v>
      </c>
      <c r="B253">
        <f>B252*Sheet2!B491</f>
        <v>97033.250863376656</v>
      </c>
      <c r="C253" s="6">
        <f t="shared" si="25"/>
        <v>101067488816.1073</v>
      </c>
      <c r="D253">
        <f>B253*Sheet2!Q492</f>
        <v>28.398797564670833</v>
      </c>
      <c r="E253" s="4">
        <v>0</v>
      </c>
      <c r="F253">
        <v>0</v>
      </c>
      <c r="G253">
        <f t="shared" si="26"/>
        <v>646888339.08917773</v>
      </c>
      <c r="H253">
        <f t="shared" si="20"/>
        <v>409125956.77166873</v>
      </c>
      <c r="I253" s="7">
        <f t="shared" si="22"/>
        <v>100829726433.78979</v>
      </c>
    </row>
    <row r="254" spans="1:9" x14ac:dyDescent="0.3">
      <c r="A254">
        <f t="shared" si="23"/>
        <v>60.833333333333925</v>
      </c>
      <c r="B254">
        <f>B253*Sheet2!B492</f>
        <v>97004.852065811981</v>
      </c>
      <c r="C254" s="6">
        <f t="shared" si="25"/>
        <v>100829726433.78979</v>
      </c>
      <c r="D254">
        <f>B254*Sheet2!Q493</f>
        <v>28.650948855459777</v>
      </c>
      <c r="E254" s="4">
        <v>0</v>
      </c>
      <c r="F254">
        <v>0</v>
      </c>
      <c r="G254">
        <f t="shared" si="26"/>
        <v>646699013.77207994</v>
      </c>
      <c r="H254">
        <f t="shared" si="20"/>
        <v>408158054.72978932</v>
      </c>
      <c r="I254" s="7">
        <f t="shared" si="22"/>
        <v>100591185474.7475</v>
      </c>
    </row>
    <row r="255" spans="1:9" x14ac:dyDescent="0.3">
      <c r="A255">
        <f t="shared" si="23"/>
        <v>60.916666666667261</v>
      </c>
      <c r="B255">
        <f>B254*Sheet2!B493</f>
        <v>96976.201116956523</v>
      </c>
      <c r="C255" s="6">
        <f t="shared" si="25"/>
        <v>100591185474.7475</v>
      </c>
      <c r="D255">
        <f>B255*Sheet2!Q494</f>
        <v>28.905420631741745</v>
      </c>
      <c r="E255" s="4">
        <v>0</v>
      </c>
      <c r="F255">
        <v>0</v>
      </c>
      <c r="G255">
        <f t="shared" si="26"/>
        <v>646508007.4463768</v>
      </c>
      <c r="H255">
        <f t="shared" si="20"/>
        <v>407186987.51859516</v>
      </c>
      <c r="I255" s="7">
        <f t="shared" si="22"/>
        <v>100351864454.81972</v>
      </c>
    </row>
    <row r="256" spans="1:9" x14ac:dyDescent="0.3">
      <c r="A256">
        <f t="shared" si="23"/>
        <v>61.000000000000597</v>
      </c>
      <c r="B256">
        <f>B255*Sheet2!B494</f>
        <v>96947.295696324785</v>
      </c>
      <c r="C256" s="6">
        <f t="shared" si="25"/>
        <v>100351864454.81972</v>
      </c>
      <c r="D256">
        <f>B256*Sheet2!Q495</f>
        <v>29.162232807736164</v>
      </c>
      <c r="E256" s="4">
        <v>0</v>
      </c>
      <c r="F256">
        <v>0</v>
      </c>
      <c r="G256">
        <f t="shared" si="26"/>
        <v>646315304.6421653</v>
      </c>
      <c r="H256">
        <f t="shared" si="20"/>
        <v>406212749.15445822</v>
      </c>
      <c r="I256" s="7">
        <f t="shared" si="22"/>
        <v>100111761899.33202</v>
      </c>
    </row>
    <row r="257" spans="1:9" x14ac:dyDescent="0.3">
      <c r="A257">
        <f t="shared" si="23"/>
        <v>61.083333333333933</v>
      </c>
      <c r="B257">
        <f>B256*Sheet2!B495</f>
        <v>96918.13346351705</v>
      </c>
      <c r="C257" s="6">
        <f t="shared" si="25"/>
        <v>100111761899.33202</v>
      </c>
      <c r="D257">
        <f>B257*Sheet2!Q496</f>
        <v>29.421405439831688</v>
      </c>
      <c r="E257" s="4">
        <v>0</v>
      </c>
      <c r="F257">
        <v>0</v>
      </c>
      <c r="G257">
        <f t="shared" si="26"/>
        <v>646120889.75678039</v>
      </c>
      <c r="H257">
        <f t="shared" si="20"/>
        <v>405235333.69293952</v>
      </c>
      <c r="I257" s="7">
        <f t="shared" si="22"/>
        <v>99870876343.268173</v>
      </c>
    </row>
    <row r="258" spans="1:9" x14ac:dyDescent="0.3">
      <c r="A258">
        <f t="shared" si="23"/>
        <v>61.166666666667268</v>
      </c>
      <c r="B258">
        <f>B257*Sheet2!B496</f>
        <v>96888.712058077217</v>
      </c>
      <c r="C258" s="6">
        <f t="shared" si="25"/>
        <v>99870876343.268173</v>
      </c>
      <c r="D258">
        <f>B258*Sheet2!Q497</f>
        <v>29.682958726985564</v>
      </c>
      <c r="E258" s="4">
        <v>0</v>
      </c>
      <c r="F258">
        <v>0</v>
      </c>
      <c r="G258">
        <f t="shared" si="26"/>
        <v>645924747.05384815</v>
      </c>
      <c r="H258">
        <f t="shared" si="20"/>
        <v>404254735.22949344</v>
      </c>
      <c r="I258" s="7">
        <f t="shared" si="22"/>
        <v>99629206331.443817</v>
      </c>
    </row>
    <row r="259" spans="1:9" x14ac:dyDescent="0.3">
      <c r="A259">
        <f t="shared" si="23"/>
        <v>61.250000000000604</v>
      </c>
      <c r="B259">
        <f>B258*Sheet2!B497</f>
        <v>96859.029099350228</v>
      </c>
      <c r="C259" s="6">
        <f t="shared" si="25"/>
        <v>99629206331.443817</v>
      </c>
      <c r="D259">
        <f>B259*Sheet2!Q498</f>
        <v>29.946913011140005</v>
      </c>
      <c r="E259" s="4">
        <v>0</v>
      </c>
      <c r="F259">
        <v>0</v>
      </c>
      <c r="G259">
        <f t="shared" si="26"/>
        <v>645726860.66233492</v>
      </c>
      <c r="H259">
        <f t="shared" si="20"/>
        <v>403270947.90017939</v>
      </c>
      <c r="I259" s="7">
        <f t="shared" si="22"/>
        <v>99386750418.681656</v>
      </c>
    </row>
    <row r="260" spans="1:9" x14ac:dyDescent="0.3">
      <c r="A260">
        <f t="shared" si="23"/>
        <v>61.33333333333394</v>
      </c>
      <c r="B260">
        <f>B259*Sheet2!B498</f>
        <v>96829.082186339088</v>
      </c>
      <c r="C260" s="6">
        <f t="shared" si="25"/>
        <v>99386750418.681656</v>
      </c>
      <c r="D260">
        <f>B260*Sheet2!Q499</f>
        <v>30.213288777579447</v>
      </c>
      <c r="E260" s="4">
        <v>0</v>
      </c>
      <c r="F260">
        <v>0</v>
      </c>
      <c r="G260">
        <f t="shared" si="26"/>
        <v>645527214.57559395</v>
      </c>
      <c r="H260">
        <f t="shared" ref="H260:H323" si="27">imonthly*(C260-F260-G260)</f>
        <v>402283965.88237917</v>
      </c>
      <c r="I260" s="7">
        <f t="shared" si="22"/>
        <v>99143507169.988449</v>
      </c>
    </row>
    <row r="261" spans="1:9" x14ac:dyDescent="0.3">
      <c r="A261">
        <f t="shared" si="23"/>
        <v>61.416666666667275</v>
      </c>
      <c r="B261">
        <f>B260*Sheet2!B499</f>
        <v>96798.868897561508</v>
      </c>
      <c r="C261" s="6">
        <f t="shared" si="25"/>
        <v>99143507169.988449</v>
      </c>
      <c r="D261">
        <f>B261*Sheet2!Q500</f>
        <v>30.482106655324952</v>
      </c>
      <c r="E261" s="4">
        <v>0</v>
      </c>
      <c r="F261">
        <v>0</v>
      </c>
      <c r="G261">
        <f t="shared" si="26"/>
        <v>645325792.65041006</v>
      </c>
      <c r="H261">
        <f t="shared" si="27"/>
        <v>401293783.39552224</v>
      </c>
      <c r="I261" s="7">
        <f t="shared" ref="I261:I324" si="28">C261+H261-E261-F261-G261</f>
        <v>98899475160.733566</v>
      </c>
    </row>
    <row r="262" spans="1:9" x14ac:dyDescent="0.3">
      <c r="A262">
        <f t="shared" ref="A262:A325" si="29">A261+1/12</f>
        <v>61.500000000000611</v>
      </c>
      <c r="B262">
        <f>B261*Sheet2!B500</f>
        <v>96768.386790906181</v>
      </c>
      <c r="C262" s="6">
        <f t="shared" si="25"/>
        <v>98899475160.733566</v>
      </c>
      <c r="D262">
        <f>B262*Sheet2!Q501</f>
        <v>30.753387417478976</v>
      </c>
      <c r="E262" s="4">
        <v>0</v>
      </c>
      <c r="F262">
        <v>0</v>
      </c>
      <c r="G262">
        <f t="shared" si="26"/>
        <v>645122578.60604119</v>
      </c>
      <c r="H262">
        <f t="shared" si="27"/>
        <v>400300394.70181674</v>
      </c>
      <c r="I262" s="7">
        <f t="shared" si="28"/>
        <v>98654652976.82933</v>
      </c>
    </row>
    <row r="263" spans="1:9" x14ac:dyDescent="0.3">
      <c r="A263">
        <f t="shared" si="29"/>
        <v>61.583333333333947</v>
      </c>
      <c r="B263">
        <f>B262*Sheet2!B501</f>
        <v>96737.633403488697</v>
      </c>
      <c r="C263" s="6">
        <f t="shared" si="25"/>
        <v>98654652976.82933</v>
      </c>
      <c r="D263">
        <f>B263*Sheet2!Q502</f>
        <v>31.027151981573532</v>
      </c>
      <c r="E263" s="4">
        <v>0</v>
      </c>
      <c r="F263">
        <v>0</v>
      </c>
      <c r="G263">
        <f t="shared" si="26"/>
        <v>644917556.02325797</v>
      </c>
      <c r="H263">
        <f t="shared" si="27"/>
        <v>399303794.10698849</v>
      </c>
      <c r="I263" s="7">
        <f t="shared" si="28"/>
        <v>98409039214.913071</v>
      </c>
    </row>
    <row r="264" spans="1:9" x14ac:dyDescent="0.3">
      <c r="A264">
        <f t="shared" si="29"/>
        <v>61.666666666667282</v>
      </c>
      <c r="B264">
        <f>B263*Sheet2!B502</f>
        <v>96706.606251507124</v>
      </c>
      <c r="C264" s="6">
        <f t="shared" si="25"/>
        <v>98409039214.913071</v>
      </c>
      <c r="D264">
        <f>B264*Sheet2!Q503</f>
        <v>31.303421409856664</v>
      </c>
      <c r="E264" s="4">
        <v>0</v>
      </c>
      <c r="F264">
        <v>0</v>
      </c>
      <c r="G264">
        <f t="shared" si="26"/>
        <v>644710708.34338081</v>
      </c>
      <c r="H264">
        <f t="shared" si="27"/>
        <v>398303975.96102625</v>
      </c>
      <c r="I264" s="7">
        <f t="shared" si="28"/>
        <v>98162632482.530716</v>
      </c>
    </row>
    <row r="265" spans="1:9" x14ac:dyDescent="0.3">
      <c r="A265">
        <f t="shared" si="29"/>
        <v>61.750000000000618</v>
      </c>
      <c r="B265">
        <f>B264*Sheet2!B503</f>
        <v>96675.302830097266</v>
      </c>
      <c r="C265" s="6">
        <f t="shared" si="25"/>
        <v>98162632482.530716</v>
      </c>
      <c r="D265">
        <f>B265*Sheet2!Q504</f>
        <v>31.582216909656072</v>
      </c>
      <c r="E265" s="4">
        <v>0</v>
      </c>
      <c r="F265">
        <v>0</v>
      </c>
      <c r="G265">
        <f t="shared" si="26"/>
        <v>644502018.86731517</v>
      </c>
      <c r="H265">
        <f t="shared" si="27"/>
        <v>397300934.65893412</v>
      </c>
      <c r="I265" s="7">
        <f t="shared" si="28"/>
        <v>97915431398.322342</v>
      </c>
    </row>
    <row r="266" spans="1:9" x14ac:dyDescent="0.3">
      <c r="A266">
        <f t="shared" si="29"/>
        <v>61.833333333333954</v>
      </c>
      <c r="B266">
        <f>B265*Sheet2!B504</f>
        <v>96643.720613187616</v>
      </c>
      <c r="C266" s="6">
        <f t="shared" si="25"/>
        <v>97915431398.322342</v>
      </c>
      <c r="D266">
        <f>B266*Sheet2!Q505</f>
        <v>31.863559833615124</v>
      </c>
      <c r="E266" s="4">
        <v>0</v>
      </c>
      <c r="F266">
        <v>0</v>
      </c>
      <c r="G266">
        <f t="shared" si="26"/>
        <v>644291470.75458407</v>
      </c>
      <c r="H266">
        <f t="shared" si="27"/>
        <v>396294664.64149082</v>
      </c>
      <c r="I266" s="7">
        <f t="shared" si="28"/>
        <v>97667434592.209259</v>
      </c>
    </row>
    <row r="267" spans="1:9" x14ac:dyDescent="0.3">
      <c r="A267">
        <f t="shared" si="29"/>
        <v>61.91666666666729</v>
      </c>
      <c r="B267">
        <f>B266*Sheet2!B505</f>
        <v>96611.857053354004</v>
      </c>
      <c r="C267" s="6">
        <f t="shared" si="25"/>
        <v>97667434592.209259</v>
      </c>
      <c r="D267">
        <f>B267*Sheet2!Q506</f>
        <v>32.147471680004543</v>
      </c>
      <c r="E267" s="4">
        <v>0</v>
      </c>
      <c r="F267">
        <v>0</v>
      </c>
      <c r="G267">
        <f t="shared" si="26"/>
        <v>644079047.02236009</v>
      </c>
      <c r="H267">
        <f t="shared" si="27"/>
        <v>395285160.39601636</v>
      </c>
      <c r="I267" s="7">
        <f t="shared" si="28"/>
        <v>97418640705.582916</v>
      </c>
    </row>
    <row r="268" spans="1:9" x14ac:dyDescent="0.3">
      <c r="A268">
        <f t="shared" si="29"/>
        <v>62.000000000000625</v>
      </c>
      <c r="B268">
        <f>B267*Sheet2!B506</f>
        <v>96579.709581674004</v>
      </c>
      <c r="C268" s="6">
        <f t="shared" si="25"/>
        <v>97418640705.582916</v>
      </c>
      <c r="D268">
        <f>B268*Sheet2!Q507</f>
        <v>32.433974092926519</v>
      </c>
      <c r="E268" s="4">
        <v>0</v>
      </c>
      <c r="F268">
        <v>0</v>
      </c>
      <c r="G268">
        <f t="shared" si="26"/>
        <v>643864730.54449344</v>
      </c>
      <c r="H268">
        <f t="shared" si="27"/>
        <v>394272416.45714533</v>
      </c>
      <c r="I268" s="7">
        <f t="shared" si="28"/>
        <v>97169048391.49556</v>
      </c>
    </row>
    <row r="269" spans="1:9" x14ac:dyDescent="0.3">
      <c r="A269">
        <f t="shared" si="29"/>
        <v>62.083333333333961</v>
      </c>
      <c r="B269">
        <f>B268*Sheet2!B507</f>
        <v>96547.275607581076</v>
      </c>
      <c r="C269" s="6">
        <f t="shared" si="25"/>
        <v>97169048391.49556</v>
      </c>
      <c r="D269">
        <f>B269*Sheet2!Q508</f>
        <v>32.72308886260361</v>
      </c>
      <c r="E269" s="4">
        <v>0</v>
      </c>
      <c r="F269">
        <v>0</v>
      </c>
      <c r="G269">
        <f t="shared" si="26"/>
        <v>643648504.05054057</v>
      </c>
      <c r="H269">
        <f t="shared" si="27"/>
        <v>393256427.40760785</v>
      </c>
      <c r="I269" s="7">
        <f t="shared" si="28"/>
        <v>96918656314.852631</v>
      </c>
    </row>
    <row r="270" spans="1:9" x14ac:dyDescent="0.3">
      <c r="A270">
        <f t="shared" si="29"/>
        <v>62.166666666667297</v>
      </c>
      <c r="B270">
        <f>B269*Sheet2!B508</f>
        <v>96514.552518718468</v>
      </c>
      <c r="C270" s="6">
        <f t="shared" si="25"/>
        <v>96918656314.852631</v>
      </c>
      <c r="D270">
        <f>B270*Sheet2!Q509</f>
        <v>33.01483792559074</v>
      </c>
      <c r="E270" s="4">
        <v>0</v>
      </c>
      <c r="F270">
        <v>0</v>
      </c>
      <c r="G270">
        <f t="shared" si="26"/>
        <v>643430350.12478983</v>
      </c>
      <c r="H270">
        <f t="shared" si="27"/>
        <v>392237187.87901723</v>
      </c>
      <c r="I270" s="7">
        <f t="shared" si="28"/>
        <v>96667463152.606857</v>
      </c>
    </row>
    <row r="271" spans="1:9" x14ac:dyDescent="0.3">
      <c r="A271">
        <f t="shared" si="29"/>
        <v>62.250000000000632</v>
      </c>
      <c r="B271">
        <f>B270*Sheet2!B509</f>
        <v>96481.537680792884</v>
      </c>
      <c r="C271" s="6">
        <f t="shared" si="25"/>
        <v>96667463152.606857</v>
      </c>
      <c r="D271">
        <f>B271*Sheet2!Q510</f>
        <v>33.309243364909499</v>
      </c>
      <c r="E271" s="4">
        <v>0</v>
      </c>
      <c r="F271">
        <v>0</v>
      </c>
      <c r="G271">
        <f t="shared" si="26"/>
        <v>643210251.20528591</v>
      </c>
      <c r="H271">
        <f t="shared" si="27"/>
        <v>391214692.55266452</v>
      </c>
      <c r="I271" s="7">
        <f t="shared" si="28"/>
        <v>96415467593.954224</v>
      </c>
    </row>
    <row r="272" spans="1:9" x14ac:dyDescent="0.3">
      <c r="A272">
        <f t="shared" si="29"/>
        <v>62.333333333333968</v>
      </c>
      <c r="B272">
        <f>B271*Sheet2!B510</f>
        <v>96448.22843742797</v>
      </c>
      <c r="C272" s="6">
        <f t="shared" si="25"/>
        <v>96415467593.954224</v>
      </c>
      <c r="D272">
        <f>B272*Sheet2!Q511</f>
        <v>33.606327410307735</v>
      </c>
      <c r="E272" s="4">
        <v>0</v>
      </c>
      <c r="F272">
        <v>0</v>
      </c>
      <c r="G272">
        <f t="shared" si="26"/>
        <v>642988189.5828532</v>
      </c>
      <c r="H272">
        <f t="shared" si="27"/>
        <v>390188936.16032147</v>
      </c>
      <c r="I272" s="7">
        <f t="shared" si="28"/>
        <v>96162668340.531693</v>
      </c>
    </row>
    <row r="273" spans="1:9" x14ac:dyDescent="0.3">
      <c r="A273">
        <f t="shared" si="29"/>
        <v>62.416666666667304</v>
      </c>
      <c r="B273">
        <f>B272*Sheet2!B511</f>
        <v>96414.622110017663</v>
      </c>
      <c r="C273" s="6">
        <f t="shared" si="25"/>
        <v>96162668340.531693</v>
      </c>
      <c r="D273">
        <f>B273*Sheet2!Q512</f>
        <v>33.906112438354022</v>
      </c>
      <c r="E273" s="4">
        <v>0</v>
      </c>
      <c r="F273">
        <v>0</v>
      </c>
      <c r="G273">
        <f t="shared" si="26"/>
        <v>642764147.40011775</v>
      </c>
      <c r="H273">
        <f t="shared" si="27"/>
        <v>389159913.48504943</v>
      </c>
      <c r="I273" s="7">
        <f t="shared" si="28"/>
        <v>95909064106.616623</v>
      </c>
    </row>
    <row r="274" spans="1:9" x14ac:dyDescent="0.3">
      <c r="A274">
        <f t="shared" si="29"/>
        <v>62.500000000000639</v>
      </c>
      <c r="B274">
        <f>B273*Sheet2!B512</f>
        <v>96380.715997579304</v>
      </c>
      <c r="C274" s="6">
        <f t="shared" si="25"/>
        <v>95909064106.616623</v>
      </c>
      <c r="D274">
        <f>B274*Sheet2!Q513</f>
        <v>34.208620972612849</v>
      </c>
      <c r="E274" s="4">
        <v>0</v>
      </c>
      <c r="F274">
        <v>0</v>
      </c>
      <c r="G274">
        <f t="shared" si="26"/>
        <v>642538106.65052867</v>
      </c>
      <c r="H274">
        <f t="shared" si="27"/>
        <v>388127619.36201608</v>
      </c>
      <c r="I274" s="7">
        <f t="shared" si="28"/>
        <v>95654653619.32811</v>
      </c>
    </row>
    <row r="275" spans="1:9" x14ac:dyDescent="0.3">
      <c r="A275">
        <f t="shared" si="29"/>
        <v>62.583333333333975</v>
      </c>
      <c r="B275">
        <f>B274*Sheet2!B513</f>
        <v>96346.507376606693</v>
      </c>
      <c r="C275" s="6">
        <f t="shared" si="25"/>
        <v>95654653619.32811</v>
      </c>
      <c r="D275">
        <f>B275*Sheet2!Q514</f>
        <v>34.513875683706672</v>
      </c>
      <c r="E275" s="4">
        <v>0</v>
      </c>
      <c r="F275">
        <v>0</v>
      </c>
      <c r="G275">
        <f t="shared" si="26"/>
        <v>642310049.17737794</v>
      </c>
      <c r="H275">
        <f t="shared" si="27"/>
        <v>387092048.6793198</v>
      </c>
      <c r="I275" s="7">
        <f t="shared" si="28"/>
        <v>95399435618.830048</v>
      </c>
    </row>
    <row r="276" spans="1:9" x14ac:dyDescent="0.3">
      <c r="A276">
        <f t="shared" si="29"/>
        <v>62.666666666667311</v>
      </c>
      <c r="B276">
        <f>B275*Sheet2!B514</f>
        <v>96311.993500922981</v>
      </c>
      <c r="C276" s="6">
        <f t="shared" si="25"/>
        <v>95399435618.830048</v>
      </c>
      <c r="D276">
        <f>B276*Sheet2!Q515</f>
        <v>34.821899389478297</v>
      </c>
      <c r="E276" s="4">
        <v>0</v>
      </c>
      <c r="F276">
        <v>0</v>
      </c>
      <c r="G276">
        <f t="shared" si="26"/>
        <v>642079956.67281985</v>
      </c>
      <c r="H276">
        <f t="shared" si="27"/>
        <v>386053196.37882072</v>
      </c>
      <c r="I276" s="7">
        <f t="shared" si="28"/>
        <v>95143408858.536041</v>
      </c>
    </row>
    <row r="277" spans="1:9" x14ac:dyDescent="0.3">
      <c r="A277">
        <f t="shared" si="29"/>
        <v>62.750000000000647</v>
      </c>
      <c r="B277">
        <f>B276*Sheet2!B515</f>
        <v>96277.171601533497</v>
      </c>
      <c r="C277" s="6">
        <f t="shared" si="25"/>
        <v>95143408858.536041</v>
      </c>
      <c r="D277">
        <f>B277*Sheet2!Q516</f>
        <v>35.132715054984935</v>
      </c>
      <c r="E277" s="4">
        <v>0</v>
      </c>
      <c r="F277">
        <v>0</v>
      </c>
      <c r="G277">
        <f t="shared" si="26"/>
        <v>641847810.67689002</v>
      </c>
      <c r="H277">
        <f t="shared" si="27"/>
        <v>385011057.45697975</v>
      </c>
      <c r="I277" s="7">
        <f t="shared" si="28"/>
        <v>94886572105.316132</v>
      </c>
    </row>
    <row r="278" spans="1:9" x14ac:dyDescent="0.3">
      <c r="A278">
        <f t="shared" si="29"/>
        <v>62.833333333333982</v>
      </c>
      <c r="B278">
        <f>B277*Sheet2!B516</f>
        <v>96242.038886478505</v>
      </c>
      <c r="C278" s="6">
        <f t="shared" si="25"/>
        <v>94886572105.316132</v>
      </c>
      <c r="D278">
        <f>B278*Sheet2!Q517</f>
        <v>35.446345792612135</v>
      </c>
      <c r="E278" s="4">
        <v>0</v>
      </c>
      <c r="F278">
        <v>0</v>
      </c>
      <c r="G278">
        <f t="shared" si="26"/>
        <v>641613592.57652342</v>
      </c>
      <c r="H278">
        <f t="shared" si="27"/>
        <v>383965626.9657048</v>
      </c>
      <c r="I278" s="7">
        <f t="shared" si="28"/>
        <v>94628924139.705307</v>
      </c>
    </row>
    <row r="279" spans="1:9" x14ac:dyDescent="0.3">
      <c r="A279">
        <f t="shared" si="29"/>
        <v>62.916666666667318</v>
      </c>
      <c r="B279">
        <f>B278*Sheet2!B517</f>
        <v>96206.592540685888</v>
      </c>
      <c r="C279" s="6">
        <f t="shared" si="25"/>
        <v>94628924139.705307</v>
      </c>
      <c r="D279">
        <f>B279*Sheet2!Q518</f>
        <v>35.762814862007005</v>
      </c>
      <c r="E279" s="4">
        <v>0</v>
      </c>
      <c r="F279">
        <v>0</v>
      </c>
      <c r="G279">
        <f t="shared" si="26"/>
        <v>641377283.60457265</v>
      </c>
      <c r="H279">
        <f t="shared" si="27"/>
        <v>382916900.01320404</v>
      </c>
      <c r="I279" s="7">
        <f t="shared" si="28"/>
        <v>94370463756.113937</v>
      </c>
    </row>
    <row r="280" spans="1:9" x14ac:dyDescent="0.3">
      <c r="A280">
        <f t="shared" si="29"/>
        <v>63.000000000000654</v>
      </c>
      <c r="B280">
        <f>B279*Sheet2!B518</f>
        <v>96170.829725823874</v>
      </c>
      <c r="C280" s="6">
        <f t="shared" si="25"/>
        <v>94370463756.113937</v>
      </c>
      <c r="D280">
        <f>B280*Sheet2!Q519</f>
        <v>36.082145670161502</v>
      </c>
      <c r="E280" s="4">
        <v>0</v>
      </c>
      <c r="F280">
        <v>0</v>
      </c>
      <c r="G280">
        <f t="shared" si="26"/>
        <v>641138864.83882582</v>
      </c>
      <c r="H280">
        <f t="shared" si="27"/>
        <v>381864871.76484758</v>
      </c>
      <c r="I280" s="7">
        <f t="shared" si="28"/>
        <v>94111189763.039963</v>
      </c>
    </row>
    <row r="281" spans="1:9" x14ac:dyDescent="0.3">
      <c r="A281">
        <f t="shared" si="29"/>
        <v>63.083333333333989</v>
      </c>
      <c r="B281">
        <f>B280*Sheet2!B519</f>
        <v>96134.747580153708</v>
      </c>
      <c r="C281" s="6">
        <f t="shared" si="25"/>
        <v>94111189763.039963</v>
      </c>
      <c r="D281">
        <f>B281*Sheet2!Q520</f>
        <v>36.404361771323885</v>
      </c>
      <c r="E281" s="4">
        <v>0</v>
      </c>
      <c r="F281">
        <v>0</v>
      </c>
      <c r="G281">
        <f t="shared" si="26"/>
        <v>640898317.20102477</v>
      </c>
      <c r="H281">
        <f t="shared" si="27"/>
        <v>380809537.44403571</v>
      </c>
      <c r="I281" s="7">
        <f t="shared" si="28"/>
        <v>93851100983.282974</v>
      </c>
    </row>
    <row r="282" spans="1:9" x14ac:dyDescent="0.3">
      <c r="A282">
        <f t="shared" si="29"/>
        <v>63.166666666667325</v>
      </c>
      <c r="B282">
        <f>B281*Sheet2!B520</f>
        <v>96098.34321838239</v>
      </c>
      <c r="C282" s="6">
        <f t="shared" si="25"/>
        <v>93851100983.282974</v>
      </c>
      <c r="D282">
        <f>B282*Sheet2!Q521</f>
        <v>36.729486866962063</v>
      </c>
      <c r="E282" s="4">
        <v>0</v>
      </c>
      <c r="F282">
        <v>0</v>
      </c>
      <c r="G282">
        <f t="shared" si="26"/>
        <v>640655621.45588267</v>
      </c>
      <c r="H282">
        <f t="shared" si="27"/>
        <v>379750892.33307511</v>
      </c>
      <c r="I282" s="7">
        <f t="shared" si="28"/>
        <v>93590196254.160156</v>
      </c>
    </row>
    <row r="283" spans="1:9" x14ac:dyDescent="0.3">
      <c r="A283">
        <f t="shared" si="29"/>
        <v>63.250000000000661</v>
      </c>
      <c r="B283">
        <f>B282*Sheet2!B521</f>
        <v>96061.613731515434</v>
      </c>
      <c r="C283" s="6">
        <f t="shared" si="25"/>
        <v>93590196254.160156</v>
      </c>
      <c r="D283">
        <f>B283*Sheet2!Q522</f>
        <v>37.057544805670886</v>
      </c>
      <c r="E283" s="4">
        <v>0</v>
      </c>
      <c r="F283">
        <v>0</v>
      </c>
      <c r="G283">
        <f t="shared" si="26"/>
        <v>640410758.21010292</v>
      </c>
      <c r="H283">
        <f t="shared" si="27"/>
        <v>378688931.77406287</v>
      </c>
      <c r="I283" s="7">
        <f t="shared" si="28"/>
        <v>93328474427.724121</v>
      </c>
    </row>
    <row r="284" spans="1:9" x14ac:dyDescent="0.3">
      <c r="A284">
        <f t="shared" si="29"/>
        <v>63.333333333333997</v>
      </c>
      <c r="B284">
        <f>B283*Sheet2!B522</f>
        <v>96024.556186709757</v>
      </c>
      <c r="C284" s="6">
        <f t="shared" si="25"/>
        <v>93328474427.724121</v>
      </c>
      <c r="D284">
        <f>B284*Sheet2!Q523</f>
        <v>37.388559583054551</v>
      </c>
      <c r="E284" s="4">
        <v>0</v>
      </c>
      <c r="F284">
        <v>0</v>
      </c>
      <c r="G284">
        <f t="shared" si="26"/>
        <v>640163707.91139841</v>
      </c>
      <c r="H284">
        <f t="shared" si="27"/>
        <v>377623651.16977769</v>
      </c>
      <c r="I284" s="7">
        <f t="shared" si="28"/>
        <v>93065934370.982513</v>
      </c>
    </row>
    <row r="285" spans="1:9" x14ac:dyDescent="0.3">
      <c r="A285">
        <f t="shared" si="29"/>
        <v>63.416666666667332</v>
      </c>
      <c r="B285">
        <f>B284*Sheet2!B523</f>
        <v>95987.167627126706</v>
      </c>
      <c r="C285" s="6">
        <f t="shared" si="25"/>
        <v>93065934370.982513</v>
      </c>
      <c r="D285">
        <f>B285*Sheet2!Q524</f>
        <v>37.722555341614949</v>
      </c>
      <c r="E285" s="4">
        <v>0</v>
      </c>
      <c r="F285">
        <v>0</v>
      </c>
      <c r="G285">
        <f t="shared" si="26"/>
        <v>639914450.84751141</v>
      </c>
      <c r="H285">
        <f t="shared" si="27"/>
        <v>376555045.98457849</v>
      </c>
      <c r="I285" s="7">
        <f t="shared" si="28"/>
        <v>92802574966.119568</v>
      </c>
    </row>
    <row r="286" spans="1:9" x14ac:dyDescent="0.3">
      <c r="A286">
        <f t="shared" si="29"/>
        <v>63.500000000000668</v>
      </c>
      <c r="B286">
        <f>B285*Sheet2!B524</f>
        <v>95949.445071785085</v>
      </c>
      <c r="C286" s="6">
        <f t="shared" si="25"/>
        <v>92802574966.119568</v>
      </c>
      <c r="D286">
        <f>B286*Sheet2!Q525</f>
        <v>38.059556370538509</v>
      </c>
      <c r="E286" s="4">
        <v>0</v>
      </c>
      <c r="F286">
        <v>0</v>
      </c>
      <c r="G286">
        <f t="shared" si="26"/>
        <v>639662967.14523399</v>
      </c>
      <c r="H286">
        <f t="shared" si="27"/>
        <v>375483111.74531156</v>
      </c>
      <c r="I286" s="7">
        <f t="shared" si="28"/>
        <v>92538395110.71965</v>
      </c>
    </row>
    <row r="287" spans="1:9" x14ac:dyDescent="0.3">
      <c r="A287">
        <f t="shared" si="29"/>
        <v>63.583333333334004</v>
      </c>
      <c r="B287">
        <f>B286*Sheet2!B525</f>
        <v>95911.385515414542</v>
      </c>
      <c r="C287" s="6">
        <f t="shared" si="25"/>
        <v>92538395110.71965</v>
      </c>
      <c r="D287">
        <f>B287*Sheet2!Q526</f>
        <v>38.399587105518997</v>
      </c>
      <c r="E287" s="4">
        <v>0</v>
      </c>
      <c r="F287">
        <v>0</v>
      </c>
      <c r="G287">
        <f t="shared" si="26"/>
        <v>639409236.76943028</v>
      </c>
      <c r="H287">
        <f t="shared" si="27"/>
        <v>374407844.04222471</v>
      </c>
      <c r="I287" s="7">
        <f t="shared" si="28"/>
        <v>92273393717.992447</v>
      </c>
    </row>
    <row r="288" spans="1:9" x14ac:dyDescent="0.3">
      <c r="A288">
        <f t="shared" si="29"/>
        <v>63.666666666667339</v>
      </c>
      <c r="B288">
        <f>B287*Sheet2!B526</f>
        <v>95872.985928309019</v>
      </c>
      <c r="C288" s="6">
        <f t="shared" si="25"/>
        <v>92273393717.992447</v>
      </c>
      <c r="D288">
        <f>B288*Sheet2!Q527</f>
        <v>38.742672128551206</v>
      </c>
      <c r="E288" s="4">
        <v>0</v>
      </c>
      <c r="F288">
        <v>0</v>
      </c>
      <c r="G288">
        <f t="shared" si="26"/>
        <v>639153239.52206016</v>
      </c>
      <c r="H288">
        <f t="shared" si="27"/>
        <v>373329238.52988887</v>
      </c>
      <c r="I288" s="7">
        <f t="shared" si="28"/>
        <v>92007569717.000275</v>
      </c>
    </row>
    <row r="289" spans="1:9" x14ac:dyDescent="0.3">
      <c r="A289">
        <f t="shared" si="29"/>
        <v>63.750000000000675</v>
      </c>
      <c r="B289">
        <f>B288*Sheet2!B527</f>
        <v>95834.243256180474</v>
      </c>
      <c r="C289" s="6">
        <f t="shared" si="25"/>
        <v>92007569717.000275</v>
      </c>
      <c r="D289">
        <f>B289*Sheet2!Q528</f>
        <v>39.088836167609458</v>
      </c>
      <c r="E289" s="4">
        <v>0</v>
      </c>
      <c r="F289">
        <v>0</v>
      </c>
      <c r="G289">
        <f t="shared" si="26"/>
        <v>638894955.04120314</v>
      </c>
      <c r="H289">
        <f t="shared" si="27"/>
        <v>372247290.92812854</v>
      </c>
      <c r="I289" s="7">
        <f t="shared" si="28"/>
        <v>91740922052.887207</v>
      </c>
    </row>
    <row r="290" spans="1:9" x14ac:dyDescent="0.3">
      <c r="A290">
        <f t="shared" si="29"/>
        <v>63.833333333334011</v>
      </c>
      <c r="B290">
        <f>B289*Sheet2!B528</f>
        <v>95795.15442001287</v>
      </c>
      <c r="C290" s="6">
        <f t="shared" si="25"/>
        <v>91740922052.887207</v>
      </c>
      <c r="D290">
        <f>B290*Sheet2!Q529</f>
        <v>39.438104096422599</v>
      </c>
      <c r="E290" s="4">
        <v>0</v>
      </c>
      <c r="F290">
        <v>0</v>
      </c>
      <c r="G290">
        <f t="shared" si="26"/>
        <v>638634362.80008578</v>
      </c>
      <c r="H290">
        <f t="shared" si="27"/>
        <v>371161997.02295858</v>
      </c>
      <c r="I290" s="7">
        <f t="shared" si="28"/>
        <v>91473449687.110092</v>
      </c>
    </row>
    <row r="291" spans="1:9" x14ac:dyDescent="0.3">
      <c r="A291">
        <f t="shared" si="29"/>
        <v>63.916666666667346</v>
      </c>
      <c r="B291">
        <f>B290*Sheet2!B529</f>
        <v>95755.716315916448</v>
      </c>
      <c r="C291" s="6">
        <f t="shared" si="25"/>
        <v>91473449687.110092</v>
      </c>
      <c r="D291">
        <f>B291*Sheet2!Q530</f>
        <v>39.790500934067836</v>
      </c>
      <c r="E291" s="4">
        <v>0</v>
      </c>
      <c r="F291">
        <v>0</v>
      </c>
      <c r="G291">
        <f t="shared" si="26"/>
        <v>638371442.10610974</v>
      </c>
      <c r="H291">
        <f t="shared" si="27"/>
        <v>370073352.66752988</v>
      </c>
      <c r="I291" s="7">
        <f t="shared" si="28"/>
        <v>91205151597.671509</v>
      </c>
    </row>
    <row r="292" spans="1:9" x14ac:dyDescent="0.3">
      <c r="A292">
        <f t="shared" si="29"/>
        <v>64.000000000000682</v>
      </c>
      <c r="B292">
        <f>B291*Sheet2!B530</f>
        <v>95715.925814982387</v>
      </c>
      <c r="C292" s="6">
        <f t="shared" si="25"/>
        <v>91205151597.671509</v>
      </c>
      <c r="D292">
        <f>B292*Sheet2!Q531</f>
        <v>40.146051844701354</v>
      </c>
      <c r="E292" s="4">
        <v>0</v>
      </c>
      <c r="F292">
        <v>0</v>
      </c>
      <c r="G292">
        <f t="shared" si="26"/>
        <v>638106172.0998826</v>
      </c>
      <c r="H292">
        <f t="shared" si="27"/>
        <v>368981353.78308219</v>
      </c>
      <c r="I292" s="7">
        <f t="shared" si="28"/>
        <v>90936026779.354706</v>
      </c>
    </row>
    <row r="293" spans="1:9" x14ac:dyDescent="0.3">
      <c r="A293">
        <f t="shared" si="29"/>
        <v>64.083333333334011</v>
      </c>
      <c r="B293">
        <f>B292*Sheet2!B531</f>
        <v>95675.779763137689</v>
      </c>
      <c r="C293" s="6">
        <f t="shared" si="25"/>
        <v>90936026779.354706</v>
      </c>
      <c r="D293">
        <f>B293*Sheet2!Q532</f>
        <v>40.504782137063017</v>
      </c>
      <c r="E293" s="4">
        <v>0</v>
      </c>
      <c r="F293">
        <v>0</v>
      </c>
      <c r="G293">
        <f t="shared" si="26"/>
        <v>637838531.75425124</v>
      </c>
      <c r="H293">
        <f t="shared" si="27"/>
        <v>367885996.35990524</v>
      </c>
      <c r="I293" s="7">
        <f t="shared" si="28"/>
        <v>90666074243.960358</v>
      </c>
    </row>
    <row r="294" spans="1:9" x14ac:dyDescent="0.3">
      <c r="A294">
        <f t="shared" si="29"/>
        <v>64.166666666667339</v>
      </c>
      <c r="B294">
        <f>B293*Sheet2!B532</f>
        <v>95635.274981000621</v>
      </c>
      <c r="C294" s="6">
        <f t="shared" si="25"/>
        <v>90666074243.960358</v>
      </c>
      <c r="D294">
        <f>B294*Sheet2!Q533</f>
        <v>40.866717264158076</v>
      </c>
      <c r="E294" s="4">
        <v>0</v>
      </c>
      <c r="F294">
        <v>0</v>
      </c>
      <c r="G294">
        <f t="shared" si="26"/>
        <v>637568499.87333751</v>
      </c>
      <c r="H294">
        <f t="shared" si="27"/>
        <v>366787276.45830733</v>
      </c>
      <c r="I294" s="7">
        <f t="shared" si="28"/>
        <v>90395293020.545334</v>
      </c>
    </row>
    <row r="295" spans="1:9" x14ac:dyDescent="0.3">
      <c r="A295">
        <f t="shared" si="29"/>
        <v>64.250000000000668</v>
      </c>
      <c r="B295">
        <f>B294*Sheet2!B533</f>
        <v>95594.408263736463</v>
      </c>
      <c r="C295" s="6">
        <f t="shared" si="25"/>
        <v>90395293020.545334</v>
      </c>
      <c r="D295">
        <f>B295*Sheet2!Q534</f>
        <v>41.231882822668226</v>
      </c>
      <c r="E295" s="4">
        <v>0</v>
      </c>
      <c r="F295">
        <v>0</v>
      </c>
      <c r="G295">
        <f t="shared" si="26"/>
        <v>637296055.09157646</v>
      </c>
      <c r="H295">
        <f t="shared" si="27"/>
        <v>365685190.20959187</v>
      </c>
      <c r="I295" s="7">
        <f t="shared" si="28"/>
        <v>90123682155.663345</v>
      </c>
    </row>
    <row r="296" spans="1:9" x14ac:dyDescent="0.3">
      <c r="A296">
        <f t="shared" si="29"/>
        <v>64.333333333333997</v>
      </c>
      <c r="B296">
        <f>B295*Sheet2!B534</f>
        <v>95553.176380913792</v>
      </c>
      <c r="C296" s="6">
        <f t="shared" si="25"/>
        <v>90123682155.663345</v>
      </c>
      <c r="D296">
        <f>B296*Sheet2!Q535</f>
        <v>41.600304552547854</v>
      </c>
      <c r="E296" s="4">
        <v>0</v>
      </c>
      <c r="F296">
        <v>0</v>
      </c>
      <c r="G296">
        <f t="shared" si="26"/>
        <v>637021175.87275863</v>
      </c>
      <c r="H296">
        <f t="shared" si="27"/>
        <v>364579733.81704193</v>
      </c>
      <c r="I296" s="7">
        <f t="shared" si="28"/>
        <v>89851240713.607635</v>
      </c>
    </row>
    <row r="297" spans="1:9" x14ac:dyDescent="0.3">
      <c r="A297">
        <f t="shared" si="29"/>
        <v>64.416666666667325</v>
      </c>
      <c r="B297">
        <f>B296*Sheet2!B535</f>
        <v>95511.576076361249</v>
      </c>
      <c r="C297" s="6">
        <f t="shared" si="25"/>
        <v>89851240713.607635</v>
      </c>
      <c r="D297">
        <f>B297*Sheet2!Q536</f>
        <v>41.972008336421709</v>
      </c>
      <c r="E297" s="4">
        <v>0</v>
      </c>
      <c r="F297">
        <v>0</v>
      </c>
      <c r="G297">
        <f t="shared" si="26"/>
        <v>636743840.50907505</v>
      </c>
      <c r="H297">
        <f t="shared" si="27"/>
        <v>363470903.55691248</v>
      </c>
      <c r="I297" s="7">
        <f t="shared" si="28"/>
        <v>89577967776.655472</v>
      </c>
    </row>
    <row r="298" spans="1:9" x14ac:dyDescent="0.3">
      <c r="A298">
        <f t="shared" si="29"/>
        <v>64.500000000000654</v>
      </c>
      <c r="B298">
        <f>B297*Sheet2!B536</f>
        <v>95469.604068024826</v>
      </c>
      <c r="C298" s="6">
        <f t="shared" si="25"/>
        <v>89577967776.655472</v>
      </c>
      <c r="D298">
        <f>B298*Sheet2!Q537</f>
        <v>42.347020199037765</v>
      </c>
      <c r="E298" s="4">
        <v>0</v>
      </c>
      <c r="F298">
        <v>0</v>
      </c>
      <c r="G298">
        <f t="shared" si="26"/>
        <v>636464027.12016559</v>
      </c>
      <c r="H298">
        <f t="shared" si="27"/>
        <v>362358695.77943099</v>
      </c>
      <c r="I298" s="7">
        <f t="shared" si="28"/>
        <v>89303862445.314743</v>
      </c>
    </row>
    <row r="299" spans="1:9" x14ac:dyDescent="0.3">
      <c r="A299">
        <f t="shared" si="29"/>
        <v>64.583333333333982</v>
      </c>
      <c r="B299">
        <f>B298*Sheet2!B537</f>
        <v>95427.257047825784</v>
      </c>
      <c r="C299" s="6">
        <f t="shared" si="25"/>
        <v>89303862445.314743</v>
      </c>
      <c r="D299">
        <f>B299*Sheet2!Q538</f>
        <v>42.725366306614809</v>
      </c>
      <c r="E299" s="4">
        <v>0</v>
      </c>
      <c r="F299">
        <v>0</v>
      </c>
      <c r="G299">
        <f t="shared" si="26"/>
        <v>636181713.65217197</v>
      </c>
      <c r="H299">
        <f t="shared" si="27"/>
        <v>361243106.9098053</v>
      </c>
      <c r="I299" s="7">
        <f t="shared" si="28"/>
        <v>89028923838.572372</v>
      </c>
    </row>
    <row r="300" spans="1:9" x14ac:dyDescent="0.3">
      <c r="A300">
        <f t="shared" si="29"/>
        <v>64.666666666667311</v>
      </c>
      <c r="B300">
        <f>B299*Sheet2!B538</f>
        <v>95384.531681519176</v>
      </c>
      <c r="C300" s="6">
        <f t="shared" si="25"/>
        <v>89028923838.572372</v>
      </c>
      <c r="D300">
        <f>B300*Sheet2!Q539</f>
        <v>43.107072966200136</v>
      </c>
      <c r="E300" s="4">
        <v>0</v>
      </c>
      <c r="F300">
        <v>0</v>
      </c>
      <c r="G300">
        <f t="shared" si="26"/>
        <v>635896877.87679458</v>
      </c>
      <c r="H300">
        <f t="shared" si="27"/>
        <v>360124133.44923997</v>
      </c>
      <c r="I300" s="7">
        <f t="shared" si="28"/>
        <v>88753151094.144806</v>
      </c>
    </row>
    <row r="301" spans="1:9" x14ac:dyDescent="0.3">
      <c r="A301">
        <f t="shared" si="29"/>
        <v>64.750000000000639</v>
      </c>
      <c r="B301">
        <f>B300*Sheet2!B539</f>
        <v>95341.424608552974</v>
      </c>
      <c r="C301" s="6">
        <f t="shared" si="25"/>
        <v>88753151094.144806</v>
      </c>
      <c r="D301">
        <f>B301*Sheet2!Q540</f>
        <v>43.492166624983049</v>
      </c>
      <c r="E301" s="4">
        <v>0</v>
      </c>
      <c r="F301">
        <v>0</v>
      </c>
      <c r="G301">
        <f t="shared" si="26"/>
        <v>635609497.3903532</v>
      </c>
      <c r="H301">
        <f t="shared" si="27"/>
        <v>359001771.97596043</v>
      </c>
      <c r="I301" s="7">
        <f t="shared" si="28"/>
        <v>88476543368.730423</v>
      </c>
    </row>
    <row r="302" spans="1:9" x14ac:dyDescent="0.3">
      <c r="A302">
        <f t="shared" si="29"/>
        <v>64.833333333333968</v>
      </c>
      <c r="B302">
        <f>B301*Sheet2!B540</f>
        <v>95297.932441927987</v>
      </c>
      <c r="C302" s="6">
        <f t="shared" si="25"/>
        <v>88476543368.730423</v>
      </c>
      <c r="D302">
        <f>B302*Sheet2!Q541</f>
        <v>43.880673869499418</v>
      </c>
      <c r="E302" s="4">
        <v>0</v>
      </c>
      <c r="F302">
        <v>0</v>
      </c>
      <c r="G302">
        <f t="shared" si="26"/>
        <v>635319549.61285329</v>
      </c>
      <c r="H302">
        <f t="shared" si="27"/>
        <v>357876019.14624512</v>
      </c>
      <c r="I302" s="7">
        <f t="shared" si="28"/>
        <v>88199099838.263809</v>
      </c>
    </row>
    <row r="303" spans="1:9" x14ac:dyDescent="0.3">
      <c r="A303">
        <f t="shared" si="29"/>
        <v>64.916666666667297</v>
      </c>
      <c r="B303">
        <f>B302*Sheet2!B541</f>
        <v>95254.051768058489</v>
      </c>
      <c r="C303" s="6">
        <f t="shared" si="25"/>
        <v>88199099838.263809</v>
      </c>
      <c r="D303">
        <f>B303*Sheet2!Q542</f>
        <v>44.272621424874174</v>
      </c>
      <c r="E303" s="4">
        <v>0</v>
      </c>
      <c r="F303">
        <v>0</v>
      </c>
      <c r="G303">
        <f t="shared" si="26"/>
        <v>635027011.78705657</v>
      </c>
      <c r="H303">
        <f t="shared" si="27"/>
        <v>356746871.69546539</v>
      </c>
      <c r="I303" s="7">
        <f t="shared" si="28"/>
        <v>87920819698.172211</v>
      </c>
    </row>
    <row r="304" spans="1:9" x14ac:dyDescent="0.3">
      <c r="A304">
        <f t="shared" si="29"/>
        <v>65.000000000000625</v>
      </c>
      <c r="B304">
        <f>B303*Sheet2!B542</f>
        <v>95209.77914663362</v>
      </c>
      <c r="C304" s="6">
        <f t="shared" si="25"/>
        <v>87920819698.172211</v>
      </c>
      <c r="D304">
        <f>B304*Sheet2!Q543</f>
        <v>44.668036153983927</v>
      </c>
      <c r="E304" s="4">
        <v>0</v>
      </c>
      <c r="F304">
        <v>0</v>
      </c>
      <c r="G304">
        <f t="shared" si="26"/>
        <v>634731860.97755754</v>
      </c>
      <c r="H304">
        <f t="shared" si="27"/>
        <v>355614326.439134</v>
      </c>
      <c r="I304" s="7">
        <f t="shared" si="28"/>
        <v>87641702163.633789</v>
      </c>
    </row>
    <row r="305" spans="1:9" x14ac:dyDescent="0.3">
      <c r="A305">
        <f t="shared" si="29"/>
        <v>65.083333333333954</v>
      </c>
      <c r="B305">
        <f>B304*Sheet2!B543</f>
        <v>95165.111110479629</v>
      </c>
      <c r="C305" s="6">
        <f t="shared" si="25"/>
        <v>87641702163.633789</v>
      </c>
      <c r="D305">
        <f>B305*Sheet2!Q544</f>
        <v>45.066945056601867</v>
      </c>
      <c r="E305" s="4">
        <v>0</v>
      </c>
      <c r="F305">
        <v>0</v>
      </c>
      <c r="G305">
        <f t="shared" si="26"/>
        <v>634434074.06986427</v>
      </c>
      <c r="H305">
        <f t="shared" si="27"/>
        <v>354478380.27396083</v>
      </c>
      <c r="I305" s="7">
        <f t="shared" si="28"/>
        <v>87361746469.837875</v>
      </c>
    </row>
    <row r="306" spans="1:9" x14ac:dyDescent="0.3">
      <c r="A306">
        <f t="shared" si="29"/>
        <v>65.166666666667282</v>
      </c>
      <c r="B306">
        <f>B305*Sheet2!B544</f>
        <v>95120.044165423024</v>
      </c>
      <c r="C306" s="6">
        <f t="shared" si="25"/>
        <v>87361746469.837875</v>
      </c>
      <c r="D306">
        <f>B306*Sheet2!Q545</f>
        <v>45.46937526838618</v>
      </c>
      <c r="E306" s="4">
        <v>0</v>
      </c>
      <c r="F306">
        <v>0</v>
      </c>
      <c r="G306">
        <f t="shared" si="26"/>
        <v>634133627.7694869</v>
      </c>
      <c r="H306">
        <f t="shared" si="27"/>
        <v>353339030.17891723</v>
      </c>
      <c r="I306" s="7">
        <f t="shared" si="28"/>
        <v>87080951872.247314</v>
      </c>
    </row>
    <row r="307" spans="1:9" x14ac:dyDescent="0.3">
      <c r="A307">
        <f t="shared" si="29"/>
        <v>65.250000000000611</v>
      </c>
      <c r="B307">
        <f>B306*Sheet2!B545</f>
        <v>95074.574790154642</v>
      </c>
      <c r="C307" s="6">
        <f t="shared" si="25"/>
        <v>87080951872.247314</v>
      </c>
      <c r="D307">
        <f>B307*Sheet2!Q546</f>
        <v>45.875354060006494</v>
      </c>
      <c r="E307" s="4">
        <v>0</v>
      </c>
      <c r="F307">
        <v>0</v>
      </c>
      <c r="G307">
        <f t="shared" si="26"/>
        <v>633830498.60103095</v>
      </c>
      <c r="H307">
        <f t="shared" si="27"/>
        <v>352196273.21630824</v>
      </c>
      <c r="I307" s="7">
        <f t="shared" si="28"/>
        <v>86799317646.862595</v>
      </c>
    </row>
    <row r="308" spans="1:9" x14ac:dyDescent="0.3">
      <c r="A308">
        <f t="shared" si="29"/>
        <v>65.33333333333394</v>
      </c>
      <c r="B308">
        <f>B307*Sheet2!B546</f>
        <v>95028.699436094641</v>
      </c>
      <c r="C308" s="6">
        <f t="shared" ref="C308:C371" si="30">I307</f>
        <v>86799317646.862595</v>
      </c>
      <c r="D308">
        <f>B308*Sheet2!Q547</f>
        <v>46.284908836068723</v>
      </c>
      <c r="E308" s="4">
        <v>0</v>
      </c>
      <c r="F308">
        <v>0</v>
      </c>
      <c r="G308">
        <f t="shared" ref="G308:G371" si="31">annuity*B308</f>
        <v>633524662.90729761</v>
      </c>
      <c r="H308">
        <f t="shared" si="27"/>
        <v>351050106.53285271</v>
      </c>
      <c r="I308" s="7">
        <f t="shared" si="28"/>
        <v>86516843090.488144</v>
      </c>
    </row>
    <row r="309" spans="1:9" x14ac:dyDescent="0.3">
      <c r="A309">
        <f t="shared" si="29"/>
        <v>65.416666666667268</v>
      </c>
      <c r="B309">
        <f>B308*Sheet2!B547</f>
        <v>94982.414527258574</v>
      </c>
      <c r="C309" s="6">
        <f t="shared" si="30"/>
        <v>86516843090.488144</v>
      </c>
      <c r="D309">
        <f>B309*Sheet2!Q548</f>
        <v>46.698067134027227</v>
      </c>
      <c r="E309" s="4">
        <v>0</v>
      </c>
      <c r="F309">
        <v>0</v>
      </c>
      <c r="G309">
        <f t="shared" si="31"/>
        <v>633216096.84839058</v>
      </c>
      <c r="H309">
        <f t="shared" si="27"/>
        <v>349900527.36077148</v>
      </c>
      <c r="I309" s="7">
        <f t="shared" si="28"/>
        <v>86233527521.000534</v>
      </c>
    </row>
    <row r="310" spans="1:9" x14ac:dyDescent="0.3">
      <c r="A310">
        <f t="shared" si="29"/>
        <v>65.500000000000597</v>
      </c>
      <c r="B310">
        <f>B309*Sheet2!B548</f>
        <v>94935.716460124546</v>
      </c>
      <c r="C310" s="6">
        <f t="shared" si="30"/>
        <v>86233527521.000534</v>
      </c>
      <c r="D310">
        <f>B310*Sheet2!Q549</f>
        <v>47.114856623093225</v>
      </c>
      <c r="E310" s="4">
        <v>0</v>
      </c>
      <c r="F310">
        <v>0</v>
      </c>
      <c r="G310">
        <f t="shared" si="31"/>
        <v>632904776.40083039</v>
      </c>
      <c r="H310">
        <f t="shared" si="27"/>
        <v>348747533.01888382</v>
      </c>
      <c r="I310" s="7">
        <f t="shared" si="28"/>
        <v>85949370277.618591</v>
      </c>
    </row>
    <row r="311" spans="1:9" x14ac:dyDescent="0.3">
      <c r="A311">
        <f t="shared" si="29"/>
        <v>65.583333333333925</v>
      </c>
      <c r="B311">
        <f>B310*Sheet2!B549</f>
        <v>94888.601603501447</v>
      </c>
      <c r="C311" s="6">
        <f t="shared" si="30"/>
        <v>85949370277.618591</v>
      </c>
      <c r="D311">
        <f>B311*Sheet2!Q550</f>
        <v>47.53530510304298</v>
      </c>
      <c r="E311" s="4">
        <v>0</v>
      </c>
      <c r="F311">
        <v>0</v>
      </c>
      <c r="G311">
        <f t="shared" si="31"/>
        <v>632590677.35667634</v>
      </c>
      <c r="H311">
        <f t="shared" si="27"/>
        <v>347591120.91371173</v>
      </c>
      <c r="I311" s="7">
        <f t="shared" si="28"/>
        <v>85664370721.175629</v>
      </c>
    </row>
    <row r="312" spans="1:9" x14ac:dyDescent="0.3">
      <c r="A312">
        <f t="shared" si="29"/>
        <v>65.666666666667254</v>
      </c>
      <c r="B312">
        <f>B311*Sheet2!B550</f>
        <v>94841.066298398408</v>
      </c>
      <c r="C312" s="6">
        <f t="shared" si="30"/>
        <v>85664370721.175629</v>
      </c>
      <c r="D312">
        <f>B312*Sheet2!Q551</f>
        <v>47.959440502987711</v>
      </c>
      <c r="E312" s="4">
        <v>0</v>
      </c>
      <c r="F312">
        <v>0</v>
      </c>
      <c r="G312">
        <f t="shared" si="31"/>
        <v>632273775.32265604</v>
      </c>
      <c r="H312">
        <f t="shared" si="27"/>
        <v>346431288.54059207</v>
      </c>
      <c r="I312" s="7">
        <f t="shared" si="28"/>
        <v>85378528234.393555</v>
      </c>
    </row>
    <row r="313" spans="1:9" x14ac:dyDescent="0.3">
      <c r="A313">
        <f t="shared" si="29"/>
        <v>65.750000000000583</v>
      </c>
      <c r="B313">
        <f>B312*Sheet2!B551</f>
        <v>94793.106857895415</v>
      </c>
      <c r="C313" s="6">
        <f t="shared" si="30"/>
        <v>85378528234.393555</v>
      </c>
      <c r="D313">
        <f>B313*Sheet2!Q552</f>
        <v>48.387290880092955</v>
      </c>
      <c r="E313" s="4">
        <v>0</v>
      </c>
      <c r="F313">
        <v>0</v>
      </c>
      <c r="G313">
        <f t="shared" si="31"/>
        <v>631954045.71930277</v>
      </c>
      <c r="H313">
        <f t="shared" si="27"/>
        <v>345268033.48479748</v>
      </c>
      <c r="I313" s="7">
        <f t="shared" si="28"/>
        <v>85091842222.159058</v>
      </c>
    </row>
    <row r="314" spans="1:9" x14ac:dyDescent="0.3">
      <c r="A314">
        <f t="shared" si="29"/>
        <v>65.833333333333911</v>
      </c>
      <c r="B314">
        <f>B313*Sheet2!B552</f>
        <v>94744.719567015316</v>
      </c>
      <c r="C314" s="6">
        <f t="shared" si="30"/>
        <v>85091842222.159058</v>
      </c>
      <c r="D314">
        <f>B314*Sheet2!Q553</f>
        <v>48.818884418235513</v>
      </c>
      <c r="E314" s="4">
        <v>0</v>
      </c>
      <c r="F314">
        <v>0</v>
      </c>
      <c r="G314">
        <f t="shared" si="31"/>
        <v>631631463.78010213</v>
      </c>
      <c r="H314">
        <f t="shared" si="27"/>
        <v>344101353.42266423</v>
      </c>
      <c r="I314" s="7">
        <f t="shared" si="28"/>
        <v>84804312111.80162</v>
      </c>
    </row>
    <row r="315" spans="1:9" x14ac:dyDescent="0.3">
      <c r="A315">
        <f t="shared" si="29"/>
        <v>65.91666666666724</v>
      </c>
      <c r="B315">
        <f>B314*Sheet2!B553</f>
        <v>94695.900682597086</v>
      </c>
      <c r="C315" s="6">
        <f t="shared" si="30"/>
        <v>84804312111.80162</v>
      </c>
      <c r="D315">
        <f>B315*Sheet2!Q554</f>
        <v>49.25424942659631</v>
      </c>
      <c r="E315" s="4">
        <v>0</v>
      </c>
      <c r="F315">
        <v>0</v>
      </c>
      <c r="G315">
        <f t="shared" si="31"/>
        <v>631306004.55064726</v>
      </c>
      <c r="H315">
        <f t="shared" si="27"/>
        <v>342931246.1227293</v>
      </c>
      <c r="I315" s="7">
        <f t="shared" si="28"/>
        <v>84515937353.373703</v>
      </c>
    </row>
    <row r="316" spans="1:9" x14ac:dyDescent="0.3">
      <c r="A316">
        <f t="shared" si="29"/>
        <v>66.000000000000568</v>
      </c>
      <c r="B316">
        <f>B315*Sheet2!B554</f>
        <v>94646.646433170492</v>
      </c>
      <c r="C316" s="6">
        <f t="shared" si="30"/>
        <v>84515937353.373703</v>
      </c>
      <c r="D316">
        <f>B316*Sheet2!Q555</f>
        <v>49.693414338250669</v>
      </c>
      <c r="E316" s="4">
        <v>0</v>
      </c>
      <c r="F316">
        <v>0</v>
      </c>
      <c r="G316">
        <f t="shared" si="31"/>
        <v>630977642.88780332</v>
      </c>
      <c r="H316">
        <f t="shared" si="27"/>
        <v>341757709.4468745</v>
      </c>
      <c r="I316" s="7">
        <f t="shared" si="28"/>
        <v>84226717419.93277</v>
      </c>
    </row>
    <row r="317" spans="1:9" x14ac:dyDescent="0.3">
      <c r="A317">
        <f t="shared" si="29"/>
        <v>66.083333333333897</v>
      </c>
      <c r="B317">
        <f>B316*Sheet2!B555</f>
        <v>94596.953018832239</v>
      </c>
      <c r="C317" s="6">
        <f t="shared" si="30"/>
        <v>84226717419.93277</v>
      </c>
      <c r="D317">
        <f>B317*Sheet2!Q556</f>
        <v>50.136407708565187</v>
      </c>
      <c r="E317" s="4">
        <v>0</v>
      </c>
      <c r="F317">
        <v>0</v>
      </c>
      <c r="G317">
        <f t="shared" si="31"/>
        <v>630646353.45888162</v>
      </c>
      <c r="H317">
        <f t="shared" si="27"/>
        <v>340580741.35147923</v>
      </c>
      <c r="I317" s="7">
        <f t="shared" si="28"/>
        <v>83936651807.825378</v>
      </c>
    </row>
    <row r="318" spans="1:9" x14ac:dyDescent="0.3">
      <c r="A318">
        <f t="shared" si="29"/>
        <v>66.166666666667226</v>
      </c>
      <c r="B318">
        <f>B317*Sheet2!B556</f>
        <v>94546.816611123679</v>
      </c>
      <c r="C318" s="6">
        <f t="shared" si="30"/>
        <v>83936651807.825378</v>
      </c>
      <c r="D318">
        <f>B318*Sheet2!Q557</f>
        <v>50.583258213725536</v>
      </c>
      <c r="E318" s="4">
        <v>0</v>
      </c>
      <c r="F318">
        <v>0</v>
      </c>
      <c r="G318">
        <f t="shared" si="31"/>
        <v>630312110.74082458</v>
      </c>
      <c r="H318">
        <f t="shared" si="27"/>
        <v>339400339.88858116</v>
      </c>
      <c r="I318" s="7">
        <f t="shared" si="28"/>
        <v>83645740036.973129</v>
      </c>
    </row>
    <row r="319" spans="1:9" x14ac:dyDescent="0.3">
      <c r="A319">
        <f t="shared" si="29"/>
        <v>66.250000000000554</v>
      </c>
      <c r="B319">
        <f>B318*Sheet2!B557</f>
        <v>94496.233352909956</v>
      </c>
      <c r="C319" s="6">
        <f t="shared" si="30"/>
        <v>83645740036.973129</v>
      </c>
      <c r="D319">
        <f>B319*Sheet2!Q558</f>
        <v>51.033994649025409</v>
      </c>
      <c r="E319" s="4">
        <v>0</v>
      </c>
      <c r="F319">
        <v>0</v>
      </c>
      <c r="G319">
        <f t="shared" si="31"/>
        <v>629974889.01939976</v>
      </c>
      <c r="H319">
        <f t="shared" si="27"/>
        <v>338216503.20704436</v>
      </c>
      <c r="I319" s="7">
        <f t="shared" si="28"/>
        <v>83353981651.160782</v>
      </c>
    </row>
    <row r="320" spans="1:9" x14ac:dyDescent="0.3">
      <c r="A320">
        <f t="shared" si="29"/>
        <v>66.333333333333883</v>
      </c>
      <c r="B320">
        <f>B319*Sheet2!B558</f>
        <v>94445.199358260928</v>
      </c>
      <c r="C320" s="6">
        <f t="shared" si="30"/>
        <v>83353981651.160782</v>
      </c>
      <c r="D320">
        <f>B320*Sheet2!Q559</f>
        <v>51.488645927209497</v>
      </c>
      <c r="E320" s="4">
        <v>0</v>
      </c>
      <c r="F320">
        <v>0</v>
      </c>
      <c r="G320">
        <f t="shared" si="31"/>
        <v>629634662.38840628</v>
      </c>
      <c r="H320">
        <f t="shared" si="27"/>
        <v>337029229.55373657</v>
      </c>
      <c r="I320" s="7">
        <f t="shared" si="28"/>
        <v>83061376218.326111</v>
      </c>
    </row>
    <row r="321" spans="1:9" x14ac:dyDescent="0.3">
      <c r="A321">
        <f t="shared" si="29"/>
        <v>66.416666666667211</v>
      </c>
      <c r="B321">
        <f>B320*Sheet2!B559</f>
        <v>94393.710712333719</v>
      </c>
      <c r="C321" s="6">
        <f t="shared" si="30"/>
        <v>83061376218.326111</v>
      </c>
      <c r="D321">
        <f>B321*Sheet2!Q560</f>
        <v>51.947241076669009</v>
      </c>
      <c r="E321" s="4">
        <v>0</v>
      </c>
      <c r="F321">
        <v>0</v>
      </c>
      <c r="G321">
        <f t="shared" si="31"/>
        <v>629291404.74889147</v>
      </c>
      <c r="H321">
        <f t="shared" si="27"/>
        <v>335838517.27471322</v>
      </c>
      <c r="I321" s="7">
        <f t="shared" si="28"/>
        <v>82767923330.851944</v>
      </c>
    </row>
    <row r="322" spans="1:9" x14ac:dyDescent="0.3">
      <c r="A322">
        <f t="shared" si="29"/>
        <v>66.50000000000054</v>
      </c>
      <c r="B322">
        <f>B321*Sheet2!B560</f>
        <v>94341.763471257043</v>
      </c>
      <c r="C322" s="6">
        <f t="shared" si="30"/>
        <v>82767923330.851944</v>
      </c>
      <c r="D322">
        <f>B322*Sheet2!Q561</f>
        <v>52.409809239676953</v>
      </c>
      <c r="E322" s="4">
        <v>0</v>
      </c>
      <c r="F322">
        <v>0</v>
      </c>
      <c r="G322">
        <f t="shared" si="31"/>
        <v>628945089.80838037</v>
      </c>
      <c r="H322">
        <f t="shared" si="27"/>
        <v>334644364.81641018</v>
      </c>
      <c r="I322" s="7">
        <f t="shared" si="28"/>
        <v>82473622605.85997</v>
      </c>
    </row>
    <row r="323" spans="1:9" x14ac:dyDescent="0.3">
      <c r="A323">
        <f t="shared" si="29"/>
        <v>66.583333333333869</v>
      </c>
      <c r="B323">
        <f>B322*Sheet2!B561</f>
        <v>94289.353662017369</v>
      </c>
      <c r="C323" s="6">
        <f t="shared" si="30"/>
        <v>82473622605.85997</v>
      </c>
      <c r="D323">
        <f>B323*Sheet2!Q562</f>
        <v>52.87637967042027</v>
      </c>
      <c r="E323" s="4">
        <v>0</v>
      </c>
      <c r="F323">
        <v>0</v>
      </c>
      <c r="G323">
        <f t="shared" si="31"/>
        <v>628595691.0801158</v>
      </c>
      <c r="H323">
        <f t="shared" si="27"/>
        <v>333446770.72684425</v>
      </c>
      <c r="I323" s="7">
        <f t="shared" si="28"/>
        <v>82178473685.506699</v>
      </c>
    </row>
    <row r="324" spans="1:9" x14ac:dyDescent="0.3">
      <c r="A324">
        <f t="shared" si="29"/>
        <v>66.666666666667197</v>
      </c>
      <c r="B324">
        <f>B323*Sheet2!B562</f>
        <v>94236.477282346954</v>
      </c>
      <c r="C324" s="6">
        <f t="shared" si="30"/>
        <v>82178473685.506699</v>
      </c>
      <c r="D324">
        <f>B324*Sheet2!Q563</f>
        <v>53.346981733068183</v>
      </c>
      <c r="E324" s="4">
        <v>0</v>
      </c>
      <c r="F324">
        <v>0</v>
      </c>
      <c r="G324">
        <f t="shared" si="31"/>
        <v>628243181.88231301</v>
      </c>
      <c r="H324">
        <f t="shared" ref="H324:H387" si="32">imonthly*(C324-F324-G324)</f>
        <v>332245733.65682155</v>
      </c>
      <c r="I324" s="7">
        <f t="shared" si="28"/>
        <v>81882476237.281204</v>
      </c>
    </row>
    <row r="325" spans="1:9" x14ac:dyDescent="0.3">
      <c r="A325">
        <f t="shared" si="29"/>
        <v>66.750000000000526</v>
      </c>
      <c r="B325">
        <f>B324*Sheet2!B563</f>
        <v>94183.130300613891</v>
      </c>
      <c r="C325" s="6">
        <f t="shared" si="30"/>
        <v>81882476237.281204</v>
      </c>
      <c r="D325">
        <f>B325*Sheet2!Q564</f>
        <v>53.821644899759519</v>
      </c>
      <c r="E325" s="4">
        <v>0</v>
      </c>
      <c r="F325">
        <v>0</v>
      </c>
      <c r="G325">
        <f t="shared" si="31"/>
        <v>627887535.33742595</v>
      </c>
      <c r="H325">
        <f t="shared" si="32"/>
        <v>331041252.3611539</v>
      </c>
      <c r="I325" s="7">
        <f t="shared" ref="I325:I388" si="33">C325+H325-E325-F325-G325</f>
        <v>81585629954.304932</v>
      </c>
    </row>
    <row r="326" spans="1:9" x14ac:dyDescent="0.3">
      <c r="A326">
        <f t="shared" ref="A326:A389" si="34">A325+1/12</f>
        <v>66.833333333333854</v>
      </c>
      <c r="B326">
        <f>B325*Sheet2!B564</f>
        <v>94129.308655714136</v>
      </c>
      <c r="C326" s="6">
        <f t="shared" si="30"/>
        <v>81585629954.304932</v>
      </c>
      <c r="D326">
        <f>B326*Sheet2!Q565</f>
        <v>54.300398748455024</v>
      </c>
      <c r="E326" s="4">
        <v>0</v>
      </c>
      <c r="F326">
        <v>0</v>
      </c>
      <c r="G326">
        <f t="shared" si="31"/>
        <v>627528724.37142766</v>
      </c>
      <c r="H326">
        <f t="shared" si="32"/>
        <v>329833325.6998831</v>
      </c>
      <c r="I326" s="7">
        <f t="shared" si="33"/>
        <v>81287934555.633392</v>
      </c>
    </row>
    <row r="327" spans="1:9" x14ac:dyDescent="0.3">
      <c r="A327">
        <f t="shared" si="34"/>
        <v>66.916666666667183</v>
      </c>
      <c r="B327">
        <f>B326*Sheet2!B565</f>
        <v>94075.008256965681</v>
      </c>
      <c r="C327" s="6">
        <f t="shared" si="30"/>
        <v>81287934555.633392</v>
      </c>
      <c r="D327">
        <f>B327*Sheet2!Q566</f>
        <v>54.783272960788871</v>
      </c>
      <c r="E327" s="4">
        <v>0</v>
      </c>
      <c r="F327">
        <v>0</v>
      </c>
      <c r="G327">
        <f t="shared" si="31"/>
        <v>627166721.71310461</v>
      </c>
      <c r="H327">
        <f t="shared" si="32"/>
        <v>328621952.63951272</v>
      </c>
      <c r="I327" s="7">
        <f t="shared" si="33"/>
        <v>80989389786.559799</v>
      </c>
    </row>
    <row r="328" spans="1:9" x14ac:dyDescent="0.3">
      <c r="A328">
        <f t="shared" si="34"/>
        <v>67.000000000000512</v>
      </c>
      <c r="B328">
        <f>B327*Sheet2!B566</f>
        <v>94020.22498400489</v>
      </c>
      <c r="C328" s="6">
        <f t="shared" si="30"/>
        <v>80989389786.559799</v>
      </c>
      <c r="D328">
        <f>B328*Sheet2!Q567</f>
        <v>55.270297319781399</v>
      </c>
      <c r="E328" s="4">
        <v>0</v>
      </c>
      <c r="F328">
        <v>0</v>
      </c>
      <c r="G328">
        <f t="shared" si="31"/>
        <v>626801499.89336598</v>
      </c>
      <c r="H328">
        <f t="shared" si="32"/>
        <v>327407132.25424826</v>
      </c>
      <c r="I328" s="7">
        <f t="shared" si="33"/>
        <v>80689995418.92067</v>
      </c>
    </row>
    <row r="329" spans="1:9" x14ac:dyDescent="0.3">
      <c r="A329">
        <f t="shared" si="34"/>
        <v>67.08333333333384</v>
      </c>
      <c r="B329">
        <f>B328*Sheet2!B567</f>
        <v>93964.954686685101</v>
      </c>
      <c r="C329" s="6">
        <f t="shared" si="30"/>
        <v>80689995418.92067</v>
      </c>
      <c r="D329">
        <f>B329*Sheet2!Q568</f>
        <v>55.761501707578532</v>
      </c>
      <c r="E329" s="4">
        <v>0</v>
      </c>
      <c r="F329">
        <v>0</v>
      </c>
      <c r="G329">
        <f t="shared" si="31"/>
        <v>626433031.24456739</v>
      </c>
      <c r="H329">
        <f t="shared" si="32"/>
        <v>326188863.72724497</v>
      </c>
      <c r="I329" s="7">
        <f t="shared" si="33"/>
        <v>80389751251.403351</v>
      </c>
    </row>
    <row r="330" spans="1:9" x14ac:dyDescent="0.3">
      <c r="A330">
        <f t="shared" si="34"/>
        <v>67.166666666667169</v>
      </c>
      <c r="B330">
        <f>B329*Sheet2!B568</f>
        <v>93909.193184977528</v>
      </c>
      <c r="C330" s="6">
        <f t="shared" si="30"/>
        <v>80389751251.403351</v>
      </c>
      <c r="D330">
        <f>B330*Sheet2!Q569</f>
        <v>56.256916102965171</v>
      </c>
      <c r="E330" s="4">
        <v>0</v>
      </c>
      <c r="F330">
        <v>0</v>
      </c>
      <c r="G330">
        <f t="shared" si="31"/>
        <v>626061287.89985025</v>
      </c>
      <c r="H330">
        <f t="shared" si="32"/>
        <v>324967146.35186303</v>
      </c>
      <c r="I330" s="7">
        <f t="shared" si="33"/>
        <v>80088657109.855362</v>
      </c>
    </row>
    <row r="331" spans="1:9" x14ac:dyDescent="0.3">
      <c r="A331">
        <f t="shared" si="34"/>
        <v>67.250000000000497</v>
      </c>
      <c r="B331">
        <f>B330*Sheet2!B569</f>
        <v>93852.93626887456</v>
      </c>
      <c r="C331" s="6">
        <f t="shared" si="30"/>
        <v>80088657109.855362</v>
      </c>
      <c r="D331">
        <f>B331*Sheet2!Q570</f>
        <v>56.756570578943027</v>
      </c>
      <c r="E331" s="4">
        <v>0</v>
      </c>
      <c r="F331">
        <v>0</v>
      </c>
      <c r="G331">
        <f t="shared" si="31"/>
        <v>625686241.79249704</v>
      </c>
      <c r="H331">
        <f t="shared" si="32"/>
        <v>323741979.53293115</v>
      </c>
      <c r="I331" s="7">
        <f t="shared" si="33"/>
        <v>79786712847.595795</v>
      </c>
    </row>
    <row r="332" spans="1:9" x14ac:dyDescent="0.3">
      <c r="A332">
        <f t="shared" si="34"/>
        <v>67.333333333333826</v>
      </c>
      <c r="B332">
        <f>B331*Sheet2!B570</f>
        <v>93796.179698295615</v>
      </c>
      <c r="C332" s="6">
        <f t="shared" si="30"/>
        <v>79786712847.595795</v>
      </c>
      <c r="D332">
        <f>B332*Sheet2!Q571</f>
        <v>57.260495300130927</v>
      </c>
      <c r="E332" s="4">
        <v>0</v>
      </c>
      <c r="F332">
        <v>0</v>
      </c>
      <c r="G332">
        <f t="shared" si="31"/>
        <v>625307864.65530407</v>
      </c>
      <c r="H332">
        <f t="shared" si="32"/>
        <v>322513362.78801715</v>
      </c>
      <c r="I332" s="7">
        <f t="shared" si="33"/>
        <v>79483918345.7285</v>
      </c>
    </row>
    <row r="333" spans="1:9" x14ac:dyDescent="0.3">
      <c r="A333">
        <f t="shared" si="34"/>
        <v>67.416666666667155</v>
      </c>
      <c r="B333">
        <f>B332*Sheet2!B571</f>
        <v>93738.919202995487</v>
      </c>
      <c r="C333" s="6">
        <f t="shared" si="30"/>
        <v>79483918345.7285</v>
      </c>
      <c r="D333">
        <f>B333*Sheet2!Q572</f>
        <v>57.76872052014194</v>
      </c>
      <c r="E333" s="4">
        <v>0</v>
      </c>
      <c r="F333">
        <v>0</v>
      </c>
      <c r="G333">
        <f t="shared" si="31"/>
        <v>624926128.01996994</v>
      </c>
      <c r="H333">
        <f t="shared" si="32"/>
        <v>321281295.7487067</v>
      </c>
      <c r="I333" s="7">
        <f t="shared" si="33"/>
        <v>79180273513.45723</v>
      </c>
    </row>
    <row r="334" spans="1:9" x14ac:dyDescent="0.3">
      <c r="A334">
        <f t="shared" si="34"/>
        <v>67.500000000000483</v>
      </c>
      <c r="B334">
        <f>B333*Sheet2!B572</f>
        <v>93681.15048247535</v>
      </c>
      <c r="C334" s="6">
        <f t="shared" si="30"/>
        <v>79180273513.45723</v>
      </c>
      <c r="D334">
        <f>B334*Sheet2!Q573</f>
        <v>58.281276578862368</v>
      </c>
      <c r="E334" s="4">
        <v>0</v>
      </c>
      <c r="F334">
        <v>0</v>
      </c>
      <c r="G334">
        <f t="shared" si="31"/>
        <v>624541003.21650231</v>
      </c>
      <c r="H334">
        <f t="shared" si="32"/>
        <v>320045778.16188991</v>
      </c>
      <c r="I334" s="7">
        <f t="shared" si="33"/>
        <v>78875778288.402618</v>
      </c>
    </row>
    <row r="335" spans="1:9" x14ac:dyDescent="0.3">
      <c r="A335">
        <f t="shared" si="34"/>
        <v>67.583333333333812</v>
      </c>
      <c r="B335">
        <f>B334*Sheet2!B573</f>
        <v>93622.869205896481</v>
      </c>
      <c r="C335" s="6">
        <f t="shared" si="30"/>
        <v>78875778288.402618</v>
      </c>
      <c r="D335">
        <f>B335*Sheet2!Q574</f>
        <v>58.798193899578614</v>
      </c>
      <c r="E335" s="4">
        <v>0</v>
      </c>
      <c r="F335">
        <v>0</v>
      </c>
      <c r="G335">
        <f t="shared" si="31"/>
        <v>624152461.37264323</v>
      </c>
      <c r="H335">
        <f t="shared" si="32"/>
        <v>318806809.89105457</v>
      </c>
      <c r="I335" s="7">
        <f t="shared" si="33"/>
        <v>78570432636.921021</v>
      </c>
    </row>
    <row r="336" spans="1:9" x14ac:dyDescent="0.3">
      <c r="A336">
        <f t="shared" si="34"/>
        <v>67.66666666666714</v>
      </c>
      <c r="B336">
        <f>B335*Sheet2!B574</f>
        <v>93564.071011996901</v>
      </c>
      <c r="C336" s="6">
        <f t="shared" si="30"/>
        <v>78570432636.921021</v>
      </c>
      <c r="D336">
        <f>B336*Sheet2!Q575</f>
        <v>59.319502986168359</v>
      </c>
      <c r="E336" s="4">
        <v>0</v>
      </c>
      <c r="F336">
        <v>0</v>
      </c>
      <c r="G336">
        <f t="shared" si="31"/>
        <v>623760473.41331267</v>
      </c>
      <c r="H336">
        <f t="shared" si="32"/>
        <v>317564390.91758782</v>
      </c>
      <c r="I336" s="7">
        <f t="shared" si="33"/>
        <v>78264236554.425293</v>
      </c>
    </row>
    <row r="337" spans="1:9" x14ac:dyDescent="0.3">
      <c r="A337">
        <f t="shared" si="34"/>
        <v>67.750000000000469</v>
      </c>
      <c r="B337">
        <f>B336*Sheet2!B575</f>
        <v>93504.751509010734</v>
      </c>
      <c r="C337" s="6">
        <f t="shared" si="30"/>
        <v>78264236554.425293</v>
      </c>
      <c r="D337">
        <f>B337*Sheet2!Q576</f>
        <v>59.84523442005203</v>
      </c>
      <c r="E337" s="4">
        <v>0</v>
      </c>
      <c r="F337">
        <v>0</v>
      </c>
      <c r="G337">
        <f t="shared" si="31"/>
        <v>623365010.06007159</v>
      </c>
      <c r="H337">
        <f t="shared" si="32"/>
        <v>316318521.342085</v>
      </c>
      <c r="I337" s="7">
        <f t="shared" si="33"/>
        <v>77957190065.707306</v>
      </c>
    </row>
    <row r="338" spans="1:9" x14ac:dyDescent="0.3">
      <c r="A338">
        <f t="shared" si="34"/>
        <v>67.833333333333798</v>
      </c>
      <c r="B338">
        <f>B337*Sheet2!B576</f>
        <v>93444.906274590685</v>
      </c>
      <c r="C338" s="6">
        <f t="shared" si="30"/>
        <v>77957190065.707306</v>
      </c>
      <c r="D338">
        <f>B338*Sheet2!Q577</f>
        <v>60.37541885710052</v>
      </c>
      <c r="E338" s="4">
        <v>0</v>
      </c>
      <c r="F338">
        <v>0</v>
      </c>
      <c r="G338">
        <f t="shared" si="31"/>
        <v>622966041.83060455</v>
      </c>
      <c r="H338">
        <f t="shared" si="32"/>
        <v>315069201.38566595</v>
      </c>
      <c r="I338" s="7">
        <f t="shared" si="33"/>
        <v>77649293225.26236</v>
      </c>
    </row>
    <row r="339" spans="1:9" x14ac:dyDescent="0.3">
      <c r="A339">
        <f t="shared" si="34"/>
        <v>67.916666666667126</v>
      </c>
      <c r="B339">
        <f>B338*Sheet2!B577</f>
        <v>93384.530855733581</v>
      </c>
      <c r="C339" s="6">
        <f t="shared" si="30"/>
        <v>77649293225.26236</v>
      </c>
      <c r="D339">
        <f>B339*Sheet2!Q578</f>
        <v>60.910087024548389</v>
      </c>
      <c r="E339" s="4">
        <v>0</v>
      </c>
      <c r="F339">
        <v>0</v>
      </c>
      <c r="G339">
        <f t="shared" si="31"/>
        <v>622563539.03822386</v>
      </c>
      <c r="H339">
        <f t="shared" si="32"/>
        <v>313816431.39129841</v>
      </c>
      <c r="I339" s="7">
        <f t="shared" si="33"/>
        <v>77340546117.615433</v>
      </c>
    </row>
    <row r="340" spans="1:9" x14ac:dyDescent="0.3">
      <c r="A340">
        <f t="shared" si="34"/>
        <v>68.000000000000455</v>
      </c>
      <c r="B340">
        <f>B339*Sheet2!B578</f>
        <v>93323.620768709035</v>
      </c>
      <c r="C340" s="6">
        <f t="shared" si="30"/>
        <v>77340546117.615433</v>
      </c>
      <c r="D340">
        <f>B340*Sheet2!Q579</f>
        <v>61.449269717651042</v>
      </c>
      <c r="E340" s="4">
        <v>0</v>
      </c>
      <c r="F340">
        <v>0</v>
      </c>
      <c r="G340">
        <f t="shared" si="31"/>
        <v>622157471.79139364</v>
      </c>
      <c r="H340">
        <f t="shared" si="32"/>
        <v>312560211.82512951</v>
      </c>
      <c r="I340" s="7">
        <f t="shared" si="33"/>
        <v>77030948857.64917</v>
      </c>
    </row>
    <row r="341" spans="1:9" x14ac:dyDescent="0.3">
      <c r="A341">
        <f t="shared" si="34"/>
        <v>68.083333333333783</v>
      </c>
      <c r="B341">
        <f>B340*Sheet2!B579</f>
        <v>93262.171498991389</v>
      </c>
      <c r="C341" s="6">
        <f t="shared" si="30"/>
        <v>77030948857.64917</v>
      </c>
      <c r="D341">
        <f>B341*Sheet2!Q580</f>
        <v>61.992997796343225</v>
      </c>
      <c r="E341" s="4">
        <v>0</v>
      </c>
      <c r="F341">
        <v>0</v>
      </c>
      <c r="G341">
        <f t="shared" si="31"/>
        <v>621747809.993276</v>
      </c>
      <c r="H341">
        <f t="shared" si="32"/>
        <v>311300543.27782357</v>
      </c>
      <c r="I341" s="7">
        <f t="shared" si="33"/>
        <v>76720501590.933716</v>
      </c>
    </row>
    <row r="342" spans="1:9" x14ac:dyDescent="0.3">
      <c r="A342">
        <f t="shared" si="34"/>
        <v>68.166666666667112</v>
      </c>
      <c r="B342">
        <f>B341*Sheet2!B580</f>
        <v>93200.178501195041</v>
      </c>
      <c r="C342" s="6">
        <f t="shared" si="30"/>
        <v>76720501590.933716</v>
      </c>
      <c r="D342">
        <f>B342*Sheet2!Q581</f>
        <v>62.541302181813428</v>
      </c>
      <c r="E342" s="4">
        <v>0</v>
      </c>
      <c r="F342">
        <v>0</v>
      </c>
      <c r="G342">
        <f t="shared" si="31"/>
        <v>621334523.34130025</v>
      </c>
      <c r="H342">
        <f t="shared" si="32"/>
        <v>310037426.46590781</v>
      </c>
      <c r="I342" s="7">
        <f t="shared" si="33"/>
        <v>76409204494.058334</v>
      </c>
    </row>
    <row r="343" spans="1:9" x14ac:dyDescent="0.3">
      <c r="A343">
        <f t="shared" si="34"/>
        <v>68.250000000000441</v>
      </c>
      <c r="B343">
        <f>B342*Sheet2!B581</f>
        <v>93137.637199013232</v>
      </c>
      <c r="C343" s="6">
        <f t="shared" si="30"/>
        <v>76409204494.058334</v>
      </c>
      <c r="D343">
        <f>B343*Sheet2!Q582</f>
        <v>63.094213852940143</v>
      </c>
      <c r="E343" s="4">
        <v>0</v>
      </c>
      <c r="F343">
        <v>0</v>
      </c>
      <c r="G343">
        <f t="shared" si="31"/>
        <v>620917581.32675493</v>
      </c>
      <c r="H343">
        <f t="shared" si="32"/>
        <v>308770862.23312497</v>
      </c>
      <c r="I343" s="7">
        <f t="shared" si="33"/>
        <v>76097057774.964706</v>
      </c>
    </row>
    <row r="344" spans="1:9" x14ac:dyDescent="0.3">
      <c r="A344">
        <f t="shared" si="34"/>
        <v>68.333333333333769</v>
      </c>
      <c r="B344">
        <f>B343*Sheet2!B582</f>
        <v>93074.542985160297</v>
      </c>
      <c r="C344" s="6">
        <f t="shared" si="30"/>
        <v>76097057774.964706</v>
      </c>
      <c r="D344">
        <f>B344*Sheet2!Q583</f>
        <v>63.651763842639554</v>
      </c>
      <c r="E344" s="4">
        <v>0</v>
      </c>
      <c r="F344">
        <v>0</v>
      </c>
      <c r="G344">
        <f t="shared" si="31"/>
        <v>620496953.23440206</v>
      </c>
      <c r="H344">
        <f t="shared" si="32"/>
        <v>307500851.55179292</v>
      </c>
      <c r="I344" s="7">
        <f t="shared" si="33"/>
        <v>75784061673.282089</v>
      </c>
    </row>
    <row r="345" spans="1:9" x14ac:dyDescent="0.3">
      <c r="A345">
        <f t="shared" si="34"/>
        <v>68.416666666667098</v>
      </c>
      <c r="B345">
        <f>B344*Sheet2!B583</f>
        <v>93010.891221317652</v>
      </c>
      <c r="C345" s="6">
        <f t="shared" si="30"/>
        <v>75784061673.282089</v>
      </c>
      <c r="D345">
        <f>B345*Sheet2!Q584</f>
        <v>64.213983234091273</v>
      </c>
      <c r="E345" s="4">
        <v>0</v>
      </c>
      <c r="F345">
        <v>0</v>
      </c>
      <c r="G345">
        <f t="shared" si="31"/>
        <v>620072608.14211774</v>
      </c>
      <c r="H345">
        <f t="shared" si="32"/>
        <v>306227395.52417153</v>
      </c>
      <c r="I345" s="7">
        <f t="shared" si="33"/>
        <v>75470216460.664139</v>
      </c>
    </row>
    <row r="346" spans="1:9" x14ac:dyDescent="0.3">
      <c r="A346">
        <f t="shared" si="34"/>
        <v>68.500000000000426</v>
      </c>
      <c r="B346">
        <f>B345*Sheet2!B584</f>
        <v>92946.677238083561</v>
      </c>
      <c r="C346" s="6">
        <f t="shared" si="30"/>
        <v>75470216460.664139</v>
      </c>
      <c r="D346">
        <f>B346*Sheet2!Q585</f>
        <v>64.780903156901957</v>
      </c>
      <c r="E346" s="4">
        <v>0</v>
      </c>
      <c r="F346">
        <v>0</v>
      </c>
      <c r="G346">
        <f t="shared" si="31"/>
        <v>619644514.92055714</v>
      </c>
      <c r="H346">
        <f t="shared" si="32"/>
        <v>304950495.38383609</v>
      </c>
      <c r="I346" s="7">
        <f t="shared" si="33"/>
        <v>75155522441.127411</v>
      </c>
    </row>
    <row r="347" spans="1:9" x14ac:dyDescent="0.3">
      <c r="A347">
        <f t="shared" si="34"/>
        <v>68.583333333333755</v>
      </c>
      <c r="B347">
        <f>B346*Sheet2!B585</f>
        <v>92881.896334926656</v>
      </c>
      <c r="C347" s="6">
        <f t="shared" si="30"/>
        <v>75155522441.127411</v>
      </c>
      <c r="D347">
        <f>B347*Sheet2!Q586</f>
        <v>65.352554783152428</v>
      </c>
      <c r="E347" s="4">
        <v>0</v>
      </c>
      <c r="F347">
        <v>0</v>
      </c>
      <c r="G347">
        <f t="shared" si="31"/>
        <v>619212642.23284435</v>
      </c>
      <c r="H347">
        <f t="shared" si="32"/>
        <v>303670152.49705815</v>
      </c>
      <c r="I347" s="7">
        <f t="shared" si="33"/>
        <v>74839979951.391617</v>
      </c>
    </row>
    <row r="348" spans="1:9" x14ac:dyDescent="0.3">
      <c r="A348">
        <f t="shared" si="34"/>
        <v>68.666666666667084</v>
      </c>
      <c r="B348">
        <f>B347*Sheet2!B586</f>
        <v>92816.543780143504</v>
      </c>
      <c r="C348" s="6">
        <f t="shared" si="30"/>
        <v>74839979951.391617</v>
      </c>
      <c r="D348">
        <f>B348*Sheet2!Q587</f>
        <v>65.928969323274657</v>
      </c>
      <c r="E348" s="4">
        <v>0</v>
      </c>
      <c r="F348">
        <v>0</v>
      </c>
      <c r="G348">
        <f t="shared" si="31"/>
        <v>618776958.53429008</v>
      </c>
      <c r="H348">
        <f t="shared" si="32"/>
        <v>302386368.36419243</v>
      </c>
      <c r="I348" s="7">
        <f t="shared" si="33"/>
        <v>74523589361.221527</v>
      </c>
    </row>
    <row r="349" spans="1:9" x14ac:dyDescent="0.3">
      <c r="A349">
        <f t="shared" si="34"/>
        <v>68.750000000000412</v>
      </c>
      <c r="B349">
        <f>B348*Sheet2!B587</f>
        <v>92750.614810820232</v>
      </c>
      <c r="C349" s="6">
        <f t="shared" si="30"/>
        <v>74523589361.221527</v>
      </c>
      <c r="D349">
        <f>B349*Sheet2!Q588</f>
        <v>66.510178021951987</v>
      </c>
      <c r="E349" s="4">
        <v>0</v>
      </c>
      <c r="F349">
        <v>0</v>
      </c>
      <c r="G349">
        <f t="shared" si="31"/>
        <v>618337432.07213485</v>
      </c>
      <c r="H349">
        <f t="shared" si="32"/>
        <v>301099144.62107092</v>
      </c>
      <c r="I349" s="7">
        <f t="shared" si="33"/>
        <v>74206351073.770477</v>
      </c>
    </row>
    <row r="350" spans="1:9" x14ac:dyDescent="0.3">
      <c r="A350">
        <f t="shared" si="34"/>
        <v>68.833333333333741</v>
      </c>
      <c r="B350">
        <f>B349*Sheet2!B588</f>
        <v>92684.104632798277</v>
      </c>
      <c r="C350" s="6">
        <f t="shared" si="30"/>
        <v>74206351073.770477</v>
      </c>
      <c r="D350">
        <f>B350*Sheet2!Q589</f>
        <v>67.096212153730917</v>
      </c>
      <c r="E350" s="4">
        <v>0</v>
      </c>
      <c r="F350">
        <v>0</v>
      </c>
      <c r="G350">
        <f t="shared" si="31"/>
        <v>617894030.88532186</v>
      </c>
      <c r="H350">
        <f t="shared" si="32"/>
        <v>299808483.0404036</v>
      </c>
      <c r="I350" s="7">
        <f t="shared" si="33"/>
        <v>73888265525.925568</v>
      </c>
    </row>
    <row r="351" spans="1:9" x14ac:dyDescent="0.3">
      <c r="A351">
        <f t="shared" si="34"/>
        <v>68.916666666667069</v>
      </c>
      <c r="B351">
        <f>B350*Sheet2!B589</f>
        <v>92617.008420644546</v>
      </c>
      <c r="C351" s="6">
        <f t="shared" si="30"/>
        <v>73888265525.925568</v>
      </c>
      <c r="D351">
        <f>B351*Sheet2!Q590</f>
        <v>67.687103018692426</v>
      </c>
      <c r="E351" s="4">
        <v>0</v>
      </c>
      <c r="F351">
        <v>0</v>
      </c>
      <c r="G351">
        <f t="shared" si="31"/>
        <v>617446722.80429697</v>
      </c>
      <c r="H351">
        <f t="shared" si="32"/>
        <v>298514385.53318536</v>
      </c>
      <c r="I351" s="7">
        <f t="shared" si="33"/>
        <v>73569333188.654465</v>
      </c>
    </row>
    <row r="352" spans="1:9" x14ac:dyDescent="0.3">
      <c r="A352">
        <f t="shared" si="34"/>
        <v>69.000000000000398</v>
      </c>
      <c r="B352">
        <f>B351*Sheet2!B590</f>
        <v>92549.321317625858</v>
      </c>
      <c r="C352" s="6">
        <f t="shared" si="30"/>
        <v>73569333188.654465</v>
      </c>
      <c r="D352">
        <f>B352*Sheet2!Q591</f>
        <v>68.282881937881328</v>
      </c>
      <c r="E352" s="4">
        <v>0</v>
      </c>
      <c r="F352">
        <v>0</v>
      </c>
      <c r="G352">
        <f t="shared" si="31"/>
        <v>616995475.45083904</v>
      </c>
      <c r="H352">
        <f t="shared" si="32"/>
        <v>297216854.15010965</v>
      </c>
      <c r="I352" s="7">
        <f t="shared" si="33"/>
        <v>73249554567.353745</v>
      </c>
    </row>
    <row r="353" spans="1:9" x14ac:dyDescent="0.3">
      <c r="A353">
        <f t="shared" si="34"/>
        <v>69.083333333333727</v>
      </c>
      <c r="B353">
        <f>B352*Sheet2!B591</f>
        <v>92481.03843568798</v>
      </c>
      <c r="C353" s="6">
        <f t="shared" si="30"/>
        <v>73249554567.353745</v>
      </c>
      <c r="D353">
        <f>B353*Sheet2!Q592</f>
        <v>68.883580248718033</v>
      </c>
      <c r="E353" s="4">
        <v>0</v>
      </c>
      <c r="F353">
        <v>0</v>
      </c>
      <c r="G353">
        <f t="shared" si="31"/>
        <v>616540256.23791993</v>
      </c>
      <c r="H353">
        <f t="shared" si="32"/>
        <v>295915891.0829882</v>
      </c>
      <c r="I353" s="7">
        <f t="shared" si="33"/>
        <v>72928930202.198822</v>
      </c>
    </row>
    <row r="354" spans="1:9" x14ac:dyDescent="0.3">
      <c r="A354">
        <f t="shared" si="34"/>
        <v>69.166666666667055</v>
      </c>
      <c r="B354">
        <f>B353*Sheet2!B592</f>
        <v>92412.154855439265</v>
      </c>
      <c r="C354" s="6">
        <f t="shared" si="30"/>
        <v>72928930202.198822</v>
      </c>
      <c r="D354">
        <f>B354*Sheet2!Q593</f>
        <v>69.48922930016343</v>
      </c>
      <c r="E354" s="4">
        <v>0</v>
      </c>
      <c r="F354">
        <v>0</v>
      </c>
      <c r="G354">
        <f t="shared" si="31"/>
        <v>616081032.36959517</v>
      </c>
      <c r="H354">
        <f t="shared" si="32"/>
        <v>294611498.66617733</v>
      </c>
      <c r="I354" s="7">
        <f t="shared" si="33"/>
        <v>72607460668.495407</v>
      </c>
    </row>
    <row r="355" spans="1:9" x14ac:dyDescent="0.3">
      <c r="A355">
        <f t="shared" si="34"/>
        <v>69.250000000000384</v>
      </c>
      <c r="B355">
        <f>B354*Sheet2!B593</f>
        <v>92342.665626139104</v>
      </c>
      <c r="C355" s="6">
        <f t="shared" si="30"/>
        <v>72607460668.495407</v>
      </c>
      <c r="D355">
        <f>B355*Sheet2!Q594</f>
        <v>70.099860447912249</v>
      </c>
      <c r="E355" s="4">
        <v>0</v>
      </c>
      <c r="F355">
        <v>0</v>
      </c>
      <c r="G355">
        <f t="shared" si="31"/>
        <v>615617770.84092736</v>
      </c>
      <c r="H355">
        <f t="shared" si="32"/>
        <v>293303679.37800992</v>
      </c>
      <c r="I355" s="7">
        <f t="shared" si="33"/>
        <v>72285146577.032486</v>
      </c>
    </row>
    <row r="356" spans="1:9" x14ac:dyDescent="0.3">
      <c r="A356">
        <f t="shared" si="34"/>
        <v>69.333333333333712</v>
      </c>
      <c r="B356">
        <f>B355*Sheet2!B594</f>
        <v>92272.565765691194</v>
      </c>
      <c r="C356" s="6">
        <f t="shared" si="30"/>
        <v>72285146577.032486</v>
      </c>
      <c r="D356">
        <f>B356*Sheet2!Q595</f>
        <v>70.715505049344856</v>
      </c>
      <c r="E356" s="4">
        <v>0</v>
      </c>
      <c r="F356">
        <v>0</v>
      </c>
      <c r="G356">
        <f t="shared" si="31"/>
        <v>615150438.43794131</v>
      </c>
      <c r="H356">
        <f t="shared" si="32"/>
        <v>291992435.84223366</v>
      </c>
      <c r="I356" s="7">
        <f t="shared" si="33"/>
        <v>71961988574.436783</v>
      </c>
    </row>
    <row r="357" spans="1:9" x14ac:dyDescent="0.3">
      <c r="A357">
        <f t="shared" si="34"/>
        <v>69.416666666667041</v>
      </c>
      <c r="B357">
        <f>B356*Sheet2!B595</f>
        <v>92201.850260641848</v>
      </c>
      <c r="C357" s="6">
        <f t="shared" si="30"/>
        <v>71961988574.436783</v>
      </c>
      <c r="D357">
        <f>B357*Sheet2!Q596</f>
        <v>71.336194458399319</v>
      </c>
      <c r="E357" s="4">
        <v>0</v>
      </c>
      <c r="F357">
        <v>0</v>
      </c>
      <c r="G357">
        <f t="shared" si="31"/>
        <v>614679001.73761237</v>
      </c>
      <c r="H357">
        <f t="shared" si="32"/>
        <v>290677770.82945555</v>
      </c>
      <c r="I357" s="7">
        <f t="shared" si="33"/>
        <v>71637987343.528625</v>
      </c>
    </row>
    <row r="358" spans="1:9" x14ac:dyDescent="0.3">
      <c r="A358">
        <f t="shared" si="34"/>
        <v>69.500000000000369</v>
      </c>
      <c r="B358">
        <f>B357*Sheet2!B596</f>
        <v>92130.514066183445</v>
      </c>
      <c r="C358" s="6">
        <f t="shared" si="30"/>
        <v>71637987343.528625</v>
      </c>
      <c r="D358">
        <f>B358*Sheet2!Q597</f>
        <v>71.961960020360905</v>
      </c>
      <c r="E358" s="4">
        <v>0</v>
      </c>
      <c r="F358">
        <v>0</v>
      </c>
      <c r="G358">
        <f t="shared" si="31"/>
        <v>614203427.10788965</v>
      </c>
      <c r="H358">
        <f t="shared" si="32"/>
        <v>289359687.25859112</v>
      </c>
      <c r="I358" s="7">
        <f t="shared" si="33"/>
        <v>71313143603.679321</v>
      </c>
    </row>
    <row r="359" spans="1:9" x14ac:dyDescent="0.3">
      <c r="A359">
        <f t="shared" si="34"/>
        <v>69.583333333333698</v>
      </c>
      <c r="B359">
        <f>B358*Sheet2!B597</f>
        <v>92058.552106163086</v>
      </c>
      <c r="C359" s="6">
        <f t="shared" si="30"/>
        <v>71313143603.679321</v>
      </c>
      <c r="D359">
        <f>B359*Sheet2!Q598</f>
        <v>72.592833066392259</v>
      </c>
      <c r="E359" s="4">
        <v>0</v>
      </c>
      <c r="F359">
        <v>0</v>
      </c>
      <c r="G359">
        <f t="shared" si="31"/>
        <v>613723680.7077539</v>
      </c>
      <c r="H359">
        <f t="shared" si="32"/>
        <v>288038188.19832075</v>
      </c>
      <c r="I359" s="7">
        <f t="shared" si="33"/>
        <v>70987458111.169891</v>
      </c>
    </row>
    <row r="360" spans="1:9" x14ac:dyDescent="0.3">
      <c r="A360">
        <f t="shared" si="34"/>
        <v>69.666666666667027</v>
      </c>
      <c r="B360">
        <f>B359*Sheet2!B598</f>
        <v>91985.959273096698</v>
      </c>
      <c r="C360" s="6">
        <f t="shared" si="30"/>
        <v>70987458111.169891</v>
      </c>
      <c r="D360">
        <f>B360*Sheet2!Q599</f>
        <v>73.228844908088178</v>
      </c>
      <c r="E360" s="4">
        <v>0</v>
      </c>
      <c r="F360">
        <v>0</v>
      </c>
      <c r="G360">
        <f t="shared" si="31"/>
        <v>613239728.48731136</v>
      </c>
      <c r="H360">
        <f t="shared" si="32"/>
        <v>286713276.8685503</v>
      </c>
      <c r="I360" s="7">
        <f t="shared" si="33"/>
        <v>70660931659.551132</v>
      </c>
    </row>
    <row r="361" spans="1:9" x14ac:dyDescent="0.3">
      <c r="A361">
        <f t="shared" si="34"/>
        <v>69.750000000000355</v>
      </c>
      <c r="B361">
        <f>B360*Sheet2!B599</f>
        <v>91912.730428188603</v>
      </c>
      <c r="C361" s="6">
        <f t="shared" si="30"/>
        <v>70660931659.551132</v>
      </c>
      <c r="D361">
        <f>B361*Sheet2!Q600</f>
        <v>73.87002683175551</v>
      </c>
      <c r="E361" s="4">
        <v>0</v>
      </c>
      <c r="F361">
        <v>0</v>
      </c>
      <c r="G361">
        <f t="shared" si="31"/>
        <v>612751536.18792403</v>
      </c>
      <c r="H361">
        <f t="shared" si="32"/>
        <v>285384956.64187789</v>
      </c>
      <c r="I361" s="7">
        <f t="shared" si="33"/>
        <v>70333565080.005081</v>
      </c>
    </row>
    <row r="362" spans="1:9" x14ac:dyDescent="0.3">
      <c r="A362">
        <f t="shared" si="34"/>
        <v>69.833333333333684</v>
      </c>
      <c r="B362">
        <f>B361*Sheet2!B600</f>
        <v>91838.86040135684</v>
      </c>
      <c r="C362" s="6">
        <f t="shared" si="30"/>
        <v>70333565080.005081</v>
      </c>
      <c r="D362">
        <f>B362*Sheet2!Q601</f>
        <v>74.516410092701761</v>
      </c>
      <c r="E362" s="4">
        <v>0</v>
      </c>
      <c r="F362">
        <v>0</v>
      </c>
      <c r="G362">
        <f t="shared" si="31"/>
        <v>612259069.34237897</v>
      </c>
      <c r="H362">
        <f t="shared" si="32"/>
        <v>284053231.04506582</v>
      </c>
      <c r="I362" s="7">
        <f t="shared" si="33"/>
        <v>70005359241.707764</v>
      </c>
    </row>
    <row r="363" spans="1:9" x14ac:dyDescent="0.3">
      <c r="A363">
        <f t="shared" si="34"/>
        <v>69.916666666667012</v>
      </c>
      <c r="B363">
        <f>B362*Sheet2!B601</f>
        <v>91764.343991264133</v>
      </c>
      <c r="C363" s="6">
        <f t="shared" si="30"/>
        <v>70005359241.707764</v>
      </c>
      <c r="D363">
        <f>B363*Sheet2!Q602</f>
        <v>75.168025909212574</v>
      </c>
      <c r="E363" s="4">
        <v>0</v>
      </c>
      <c r="F363">
        <v>0</v>
      </c>
      <c r="G363">
        <f t="shared" si="31"/>
        <v>611762293.27509427</v>
      </c>
      <c r="H363">
        <f t="shared" si="32"/>
        <v>282718103.7605173</v>
      </c>
      <c r="I363" s="7">
        <f t="shared" si="33"/>
        <v>69676315052.193176</v>
      </c>
    </row>
    <row r="364" spans="1:9" x14ac:dyDescent="0.3">
      <c r="A364">
        <f t="shared" si="34"/>
        <v>70.000000000000341</v>
      </c>
      <c r="B364">
        <f>B363*Sheet2!B602</f>
        <v>91689.175965354923</v>
      </c>
      <c r="C364" s="6">
        <f t="shared" si="30"/>
        <v>69676315052.193176</v>
      </c>
      <c r="D364">
        <f>B364*Sheet2!Q603</f>
        <v>75.824905456563002</v>
      </c>
      <c r="E364" s="4">
        <v>0</v>
      </c>
      <c r="F364">
        <v>0</v>
      </c>
      <c r="G364">
        <f t="shared" si="31"/>
        <v>611261173.10236621</v>
      </c>
      <c r="H364">
        <f t="shared" si="32"/>
        <v>281379578.6277588</v>
      </c>
      <c r="I364" s="7">
        <f t="shared" si="33"/>
        <v>69346433457.718567</v>
      </c>
    </row>
    <row r="365" spans="1:9" x14ac:dyDescent="0.3">
      <c r="A365">
        <f t="shared" si="34"/>
        <v>70.08333333333367</v>
      </c>
      <c r="B365">
        <f>B364*Sheet2!B603</f>
        <v>91613.351059898356</v>
      </c>
      <c r="C365" s="6">
        <f t="shared" si="30"/>
        <v>69346433457.718567</v>
      </c>
      <c r="D365">
        <f>B365*Sheet2!Q604</f>
        <v>76.487079860722346</v>
      </c>
      <c r="E365" s="4">
        <v>0</v>
      </c>
      <c r="F365">
        <v>0</v>
      </c>
      <c r="G365">
        <f t="shared" si="31"/>
        <v>610755673.73265576</v>
      </c>
      <c r="H365">
        <f t="shared" si="32"/>
        <v>280037659.64492679</v>
      </c>
      <c r="I365" s="7">
        <f t="shared" si="33"/>
        <v>69015715443.630844</v>
      </c>
    </row>
    <row r="366" spans="1:9" x14ac:dyDescent="0.3">
      <c r="A366">
        <f t="shared" si="34"/>
        <v>70.166666666666998</v>
      </c>
      <c r="B366">
        <f>B365*Sheet2!B604</f>
        <v>91536.86398003764</v>
      </c>
      <c r="C366" s="6">
        <f t="shared" si="30"/>
        <v>69015715443.630844</v>
      </c>
      <c r="D366">
        <f>B366*Sheet2!Q605</f>
        <v>77.154580192076523</v>
      </c>
      <c r="E366" s="4">
        <v>0</v>
      </c>
      <c r="F366">
        <v>0</v>
      </c>
      <c r="G366">
        <f t="shared" si="31"/>
        <v>610245759.86691761</v>
      </c>
      <c r="H366">
        <f t="shared" si="32"/>
        <v>278692350.97025901</v>
      </c>
      <c r="I366" s="7">
        <f t="shared" si="33"/>
        <v>68684162034.734184</v>
      </c>
    </row>
    <row r="367" spans="1:9" x14ac:dyDescent="0.3">
      <c r="A367">
        <f t="shared" si="34"/>
        <v>70.250000000000327</v>
      </c>
      <c r="B367">
        <f>B366*Sheet2!B605</f>
        <v>91459.709399845568</v>
      </c>
      <c r="C367" s="6">
        <f t="shared" si="30"/>
        <v>68684162034.734184</v>
      </c>
      <c r="D367">
        <f>B367*Sheet2!Q606</f>
        <v>77.827437458858824</v>
      </c>
      <c r="E367" s="4">
        <v>0</v>
      </c>
      <c r="F367">
        <v>0</v>
      </c>
      <c r="G367">
        <f t="shared" si="31"/>
        <v>609731395.99897051</v>
      </c>
      <c r="H367">
        <f t="shared" si="32"/>
        <v>277343656.92359132</v>
      </c>
      <c r="I367" s="7">
        <f t="shared" si="33"/>
        <v>68351774295.658806</v>
      </c>
    </row>
    <row r="368" spans="1:9" x14ac:dyDescent="0.3">
      <c r="A368">
        <f t="shared" si="34"/>
        <v>70.333333333333655</v>
      </c>
      <c r="B368">
        <f>B367*Sheet2!B606</f>
        <v>91381.881962386702</v>
      </c>
      <c r="C368" s="6">
        <f t="shared" si="30"/>
        <v>68351774295.658806</v>
      </c>
      <c r="D368">
        <f>B368*Sheet2!Q607</f>
        <v>78.505682600500663</v>
      </c>
      <c r="E368" s="4">
        <v>0</v>
      </c>
      <c r="F368">
        <v>0</v>
      </c>
      <c r="G368">
        <f t="shared" si="31"/>
        <v>609212546.41591132</v>
      </c>
      <c r="H368">
        <f t="shared" si="32"/>
        <v>275991581.9878577</v>
      </c>
      <c r="I368" s="7">
        <f t="shared" si="33"/>
        <v>68018553331.230751</v>
      </c>
    </row>
    <row r="369" spans="1:9" x14ac:dyDescent="0.3">
      <c r="A369">
        <f t="shared" si="34"/>
        <v>70.416666666666984</v>
      </c>
      <c r="B369">
        <f>B368*Sheet2!B607</f>
        <v>91303.3762797862</v>
      </c>
      <c r="C369" s="6">
        <f t="shared" si="30"/>
        <v>68018553331.230751</v>
      </c>
      <c r="D369">
        <f>B369*Sheet2!Q608</f>
        <v>79.1893464808376</v>
      </c>
      <c r="E369" s="4">
        <v>0</v>
      </c>
      <c r="F369">
        <v>0</v>
      </c>
      <c r="G369">
        <f t="shared" si="31"/>
        <v>608689175.19857466</v>
      </c>
      <c r="H369">
        <f t="shared" si="32"/>
        <v>274636130.81059533</v>
      </c>
      <c r="I369" s="7">
        <f t="shared" si="33"/>
        <v>67684500286.842766</v>
      </c>
    </row>
    <row r="370" spans="1:9" x14ac:dyDescent="0.3">
      <c r="A370">
        <f t="shared" si="34"/>
        <v>70.500000000000313</v>
      </c>
      <c r="B370">
        <f>B369*Sheet2!B608</f>
        <v>91224.186933305362</v>
      </c>
      <c r="C370" s="6">
        <f t="shared" si="30"/>
        <v>67684500286.842766</v>
      </c>
      <c r="D370">
        <f>B370*Sheet2!Q609</f>
        <v>79.87845988114772</v>
      </c>
      <c r="E370" s="4">
        <v>0</v>
      </c>
      <c r="F370">
        <v>0</v>
      </c>
      <c r="G370">
        <f t="shared" si="31"/>
        <v>608161246.22203577</v>
      </c>
      <c r="H370">
        <f t="shared" si="32"/>
        <v>273277308.20545352</v>
      </c>
      <c r="I370" s="7">
        <f t="shared" si="33"/>
        <v>67349616348.82618</v>
      </c>
    </row>
    <row r="371" spans="1:9" x14ac:dyDescent="0.3">
      <c r="A371">
        <f t="shared" si="34"/>
        <v>70.583333333333641</v>
      </c>
      <c r="B371">
        <f>B370*Sheet2!B609</f>
        <v>91144.308473424215</v>
      </c>
      <c r="C371" s="6">
        <f t="shared" si="30"/>
        <v>67349616348.82618</v>
      </c>
      <c r="D371">
        <f>B371*Sheet2!Q610</f>
        <v>80.573053492999051</v>
      </c>
      <c r="E371" s="4">
        <v>0</v>
      </c>
      <c r="F371">
        <v>0</v>
      </c>
      <c r="G371">
        <f t="shared" si="31"/>
        <v>607628723.15616143</v>
      </c>
      <c r="H371">
        <f t="shared" si="32"/>
        <v>271915119.15370631</v>
      </c>
      <c r="I371" s="7">
        <f t="shared" si="33"/>
        <v>67013902744.82373</v>
      </c>
    </row>
    <row r="372" spans="1:9" x14ac:dyDescent="0.3">
      <c r="A372">
        <f t="shared" si="34"/>
        <v>70.66666666666697</v>
      </c>
      <c r="B372">
        <f>B371*Sheet2!B610</f>
        <v>91063.73541993121</v>
      </c>
      <c r="C372" s="6">
        <f t="shared" ref="C372:C435" si="35">I371</f>
        <v>67013902744.82373</v>
      </c>
      <c r="D372">
        <f>B372*Sheet2!Q611</f>
        <v>81.273157910953699</v>
      </c>
      <c r="E372" s="4">
        <v>0</v>
      </c>
      <c r="F372">
        <v>0</v>
      </c>
      <c r="G372">
        <f t="shared" ref="G372:G435" si="36">annuity*B372</f>
        <v>607091569.4662081</v>
      </c>
      <c r="H372">
        <f t="shared" si="32"/>
        <v>270549568.80576932</v>
      </c>
      <c r="I372" s="7">
        <f t="shared" si="33"/>
        <v>66677360744.163292</v>
      </c>
    </row>
    <row r="373" spans="1:9" x14ac:dyDescent="0.3">
      <c r="A373">
        <f t="shared" si="34"/>
        <v>70.750000000000298</v>
      </c>
      <c r="B373">
        <f>B372*Sheet2!B611</f>
        <v>90982.462262020257</v>
      </c>
      <c r="C373" s="6">
        <f t="shared" si="35"/>
        <v>66677360744.163292</v>
      </c>
      <c r="D373">
        <f>B373*Sheet2!Q612</f>
        <v>81.978803625196477</v>
      </c>
      <c r="E373" s="4">
        <v>0</v>
      </c>
      <c r="F373">
        <v>0</v>
      </c>
      <c r="G373">
        <f t="shared" si="36"/>
        <v>606549748.41346836</v>
      </c>
      <c r="H373">
        <f t="shared" si="32"/>
        <v>269180662.48271954</v>
      </c>
      <c r="I373" s="7">
        <f t="shared" si="33"/>
        <v>66339991658.232544</v>
      </c>
    </row>
    <row r="374" spans="1:9" x14ac:dyDescent="0.3">
      <c r="A374">
        <f t="shared" si="34"/>
        <v>70.833333333333627</v>
      </c>
      <c r="B374">
        <f>B373*Sheet2!B612</f>
        <v>90900.483458395058</v>
      </c>
      <c r="C374" s="6">
        <f t="shared" si="35"/>
        <v>66339991658.232544</v>
      </c>
      <c r="D374">
        <f>B374*Sheet2!Q613</f>
        <v>82.690021013821706</v>
      </c>
      <c r="E374" s="4">
        <v>0</v>
      </c>
      <c r="F374">
        <v>0</v>
      </c>
      <c r="G374">
        <f t="shared" si="36"/>
        <v>606003223.05596709</v>
      </c>
      <c r="H374">
        <f t="shared" si="32"/>
        <v>267808405.67781869</v>
      </c>
      <c r="I374" s="7">
        <f t="shared" si="33"/>
        <v>66001796840.854393</v>
      </c>
    </row>
    <row r="375" spans="1:9" x14ac:dyDescent="0.3">
      <c r="A375">
        <f t="shared" si="34"/>
        <v>70.916666666666956</v>
      </c>
      <c r="B375">
        <f>B374*Sheet2!B613</f>
        <v>90817.793437381231</v>
      </c>
      <c r="C375" s="6">
        <f t="shared" si="35"/>
        <v>66001796840.854393</v>
      </c>
      <c r="D375">
        <f>B375*Sheet2!Q614</f>
        <v>83.406840335139606</v>
      </c>
      <c r="E375" s="4">
        <v>0</v>
      </c>
      <c r="F375">
        <v>0</v>
      </c>
      <c r="G375">
        <f t="shared" si="36"/>
        <v>605451956.24920821</v>
      </c>
      <c r="H375">
        <f t="shared" si="32"/>
        <v>266432804.05804032</v>
      </c>
      <c r="I375" s="7">
        <f t="shared" si="33"/>
        <v>65662777688.663223</v>
      </c>
    </row>
    <row r="376" spans="1:9" x14ac:dyDescent="0.3">
      <c r="A376">
        <f t="shared" si="34"/>
        <v>71.000000000000284</v>
      </c>
      <c r="B376">
        <f>B375*Sheet2!B614</f>
        <v>90734.38659704609</v>
      </c>
      <c r="C376" s="6">
        <f t="shared" si="35"/>
        <v>65662777688.663223</v>
      </c>
      <c r="D376">
        <f>B376*Sheet2!Q615</f>
        <v>84.129291719675109</v>
      </c>
      <c r="E376" s="4">
        <v>0</v>
      </c>
      <c r="F376">
        <v>0</v>
      </c>
      <c r="G376">
        <f t="shared" si="36"/>
        <v>604895910.64697397</v>
      </c>
      <c r="H376">
        <f t="shared" si="32"/>
        <v>265053863.46559885</v>
      </c>
      <c r="I376" s="7">
        <f t="shared" si="33"/>
        <v>65322935641.48185</v>
      </c>
    </row>
    <row r="377" spans="1:9" x14ac:dyDescent="0.3">
      <c r="A377">
        <f t="shared" si="34"/>
        <v>71.083333333333613</v>
      </c>
      <c r="B377">
        <f>B376*Sheet2!B615</f>
        <v>90650.25730532642</v>
      </c>
      <c r="C377" s="6">
        <f t="shared" si="35"/>
        <v>65322935641.48185</v>
      </c>
      <c r="D377">
        <f>B377*Sheet2!Q616</f>
        <v>84.857405162058598</v>
      </c>
      <c r="E377" s="4">
        <v>0</v>
      </c>
      <c r="F377">
        <v>0</v>
      </c>
      <c r="G377">
        <f t="shared" si="36"/>
        <v>604335048.70217621</v>
      </c>
      <c r="H377">
        <f t="shared" si="32"/>
        <v>263671589.91948208</v>
      </c>
      <c r="I377" s="7">
        <f t="shared" si="33"/>
        <v>64982272182.69915</v>
      </c>
    </row>
    <row r="378" spans="1:9" x14ac:dyDescent="0.3">
      <c r="A378">
        <f t="shared" si="34"/>
        <v>71.166666666666941</v>
      </c>
      <c r="B378">
        <f>B377*Sheet2!B616</f>
        <v>90565.399900164368</v>
      </c>
      <c r="C378" s="6">
        <f t="shared" si="35"/>
        <v>64982272182.69915</v>
      </c>
      <c r="D378">
        <f>B378*Sheet2!Q617</f>
        <v>85.591210512744411</v>
      </c>
      <c r="E378" s="4">
        <v>0</v>
      </c>
      <c r="F378">
        <v>0</v>
      </c>
      <c r="G378">
        <f t="shared" si="36"/>
        <v>603769332.66776252</v>
      </c>
      <c r="H378">
        <f t="shared" si="32"/>
        <v>262285989.61698619</v>
      </c>
      <c r="I378" s="7">
        <f t="shared" si="33"/>
        <v>64640788839.648376</v>
      </c>
    </row>
    <row r="379" spans="1:9" x14ac:dyDescent="0.3">
      <c r="A379">
        <f t="shared" si="34"/>
        <v>71.25000000000027</v>
      </c>
      <c r="B379">
        <f>B378*Sheet2!B617</f>
        <v>90479.808689651618</v>
      </c>
      <c r="C379" s="6">
        <f t="shared" si="35"/>
        <v>64640788839.648376</v>
      </c>
      <c r="D379">
        <f>B379*Sheet2!Q618</f>
        <v>86.330737469533858</v>
      </c>
      <c r="E379" s="4">
        <v>0</v>
      </c>
      <c r="F379">
        <v>0</v>
      </c>
      <c r="G379">
        <f t="shared" si="36"/>
        <v>603198724.59767747</v>
      </c>
      <c r="H379">
        <f t="shared" si="32"/>
        <v>260897068.93525276</v>
      </c>
      <c r="I379" s="7">
        <f t="shared" si="33"/>
        <v>64298487183.985947</v>
      </c>
    </row>
    <row r="380" spans="1:9" x14ac:dyDescent="0.3">
      <c r="A380">
        <f t="shared" si="34"/>
        <v>71.333333333333599</v>
      </c>
      <c r="B380">
        <f>B379*Sheet2!B618</f>
        <v>90393.477952182089</v>
      </c>
      <c r="C380" s="6">
        <f t="shared" si="35"/>
        <v>64298487183.985947</v>
      </c>
      <c r="D380">
        <f>B380*Sheet2!Q619</f>
        <v>87.076015568889773</v>
      </c>
      <c r="E380" s="4">
        <v>0</v>
      </c>
      <c r="F380">
        <v>0</v>
      </c>
      <c r="G380">
        <f t="shared" si="36"/>
        <v>602623186.3478806</v>
      </c>
      <c r="H380">
        <f t="shared" si="32"/>
        <v>259504834.43280816</v>
      </c>
      <c r="I380" s="7">
        <f t="shared" si="33"/>
        <v>63955368832.070877</v>
      </c>
    </row>
    <row r="381" spans="1:9" x14ac:dyDescent="0.3">
      <c r="A381">
        <f t="shared" si="34"/>
        <v>71.416666666666927</v>
      </c>
      <c r="B381">
        <f>B380*Sheet2!B619</f>
        <v>90306.401936613198</v>
      </c>
      <c r="C381" s="6">
        <f t="shared" si="35"/>
        <v>63955368832.070877</v>
      </c>
      <c r="D381">
        <f>B381*Sheet2!Q620</f>
        <v>87.827074177159588</v>
      </c>
      <c r="E381" s="4">
        <v>0</v>
      </c>
      <c r="F381">
        <v>0</v>
      </c>
      <c r="G381">
        <f t="shared" si="36"/>
        <v>602042679.57742131</v>
      </c>
      <c r="H381">
        <f t="shared" si="32"/>
        <v>258109292.85110483</v>
      </c>
      <c r="I381" s="7">
        <f t="shared" si="33"/>
        <v>63611435445.344559</v>
      </c>
    </row>
    <row r="382" spans="1:9" x14ac:dyDescent="0.3">
      <c r="A382">
        <f t="shared" si="34"/>
        <v>71.500000000000256</v>
      </c>
      <c r="B382">
        <f>B381*Sheet2!B620</f>
        <v>90218.574862436042</v>
      </c>
      <c r="C382" s="6">
        <f t="shared" si="35"/>
        <v>63611435445.344559</v>
      </c>
      <c r="D382">
        <f>B382*Sheet2!Q621</f>
        <v>88.583942481493139</v>
      </c>
      <c r="E382" s="4">
        <v>0</v>
      </c>
      <c r="F382">
        <v>0</v>
      </c>
      <c r="G382">
        <f t="shared" si="36"/>
        <v>601457165.74957359</v>
      </c>
      <c r="H382">
        <f t="shared" si="32"/>
        <v>256710451.1160641</v>
      </c>
      <c r="I382" s="7">
        <f t="shared" si="33"/>
        <v>63266688730.711052</v>
      </c>
    </row>
    <row r="383" spans="1:9" x14ac:dyDescent="0.3">
      <c r="A383">
        <f t="shared" si="34"/>
        <v>71.583333333333584</v>
      </c>
      <c r="B383">
        <f>B382*Sheet2!B621</f>
        <v>90129.990919954551</v>
      </c>
      <c r="C383" s="6">
        <f t="shared" si="35"/>
        <v>63266688730.711052</v>
      </c>
      <c r="D383">
        <f>B383*Sheet2!Q622</f>
        <v>89.346649480672554</v>
      </c>
      <c r="E383" s="4">
        <v>0</v>
      </c>
      <c r="F383">
        <v>0</v>
      </c>
      <c r="G383">
        <f t="shared" si="36"/>
        <v>600866606.13303041</v>
      </c>
      <c r="H383">
        <f t="shared" si="32"/>
        <v>255308316.3396205</v>
      </c>
      <c r="I383" s="7">
        <f t="shared" si="33"/>
        <v>62921130440.917641</v>
      </c>
    </row>
    <row r="384" spans="1:9" x14ac:dyDescent="0.3">
      <c r="A384">
        <f t="shared" si="34"/>
        <v>71.666666666666913</v>
      </c>
      <c r="B384">
        <f>B383*Sheet2!B622</f>
        <v>90040.644270473873</v>
      </c>
      <c r="C384" s="6">
        <f t="shared" si="35"/>
        <v>62921130440.917641</v>
      </c>
      <c r="D384">
        <f>B384*Sheet2!Q623</f>
        <v>90.115223975710535</v>
      </c>
      <c r="E384" s="4">
        <v>0</v>
      </c>
      <c r="F384">
        <v>0</v>
      </c>
      <c r="G384">
        <f t="shared" si="36"/>
        <v>600270961.80315924</v>
      </c>
      <c r="H384">
        <f t="shared" si="32"/>
        <v>253902895.82126725</v>
      </c>
      <c r="I384" s="7">
        <f t="shared" si="33"/>
        <v>62574762374.935745</v>
      </c>
    </row>
    <row r="385" spans="1:9" x14ac:dyDescent="0.3">
      <c r="A385">
        <f t="shared" si="34"/>
        <v>71.750000000000242</v>
      </c>
      <c r="B385">
        <f>B384*Sheet2!B623</f>
        <v>89950.529046498166</v>
      </c>
      <c r="C385" s="6">
        <f t="shared" si="35"/>
        <v>62574762374.935745</v>
      </c>
      <c r="D385">
        <f>B385*Sheet2!Q624</f>
        <v>90.889694560243939</v>
      </c>
      <c r="E385" s="4">
        <v>0</v>
      </c>
      <c r="F385">
        <v>0</v>
      </c>
      <c r="G385">
        <f t="shared" si="36"/>
        <v>599670193.64332116</v>
      </c>
      <c r="H385">
        <f t="shared" si="32"/>
        <v>252494197.0496026</v>
      </c>
      <c r="I385" s="7">
        <f t="shared" si="33"/>
        <v>62227586378.342033</v>
      </c>
    </row>
    <row r="386" spans="1:9" x14ac:dyDescent="0.3">
      <c r="A386">
        <f t="shared" si="34"/>
        <v>71.83333333333357</v>
      </c>
      <c r="B386">
        <f>B385*Sheet2!B624</f>
        <v>89859.63935193792</v>
      </c>
      <c r="C386" s="6">
        <f t="shared" si="35"/>
        <v>62227586378.342033</v>
      </c>
      <c r="D386">
        <f>B386*Sheet2!Q625</f>
        <v>91.670089610759234</v>
      </c>
      <c r="E386" s="4">
        <v>0</v>
      </c>
      <c r="F386">
        <v>0</v>
      </c>
      <c r="G386">
        <f t="shared" si="36"/>
        <v>599064262.3462528</v>
      </c>
      <c r="H386">
        <f t="shared" si="32"/>
        <v>251082227.70387697</v>
      </c>
      <c r="I386" s="7">
        <f t="shared" si="33"/>
        <v>61879604343.699661</v>
      </c>
    </row>
    <row r="387" spans="1:9" x14ac:dyDescent="0.3">
      <c r="A387">
        <f t="shared" si="34"/>
        <v>71.916666666666899</v>
      </c>
      <c r="B387">
        <f>B386*Sheet2!B625</f>
        <v>89767.969262327155</v>
      </c>
      <c r="C387" s="6">
        <f t="shared" si="35"/>
        <v>61879604343.699661</v>
      </c>
      <c r="D387">
        <f>B387*Sheet2!Q626</f>
        <v>92.456437276596645</v>
      </c>
      <c r="E387" s="4">
        <v>0</v>
      </c>
      <c r="F387">
        <v>0</v>
      </c>
      <c r="G387">
        <f t="shared" si="36"/>
        <v>598453128.41551435</v>
      </c>
      <c r="H387">
        <f t="shared" si="32"/>
        <v>249666995.65554035</v>
      </c>
      <c r="I387" s="7">
        <f t="shared" si="33"/>
        <v>61530818210.93969</v>
      </c>
    </row>
    <row r="388" spans="1:9" x14ac:dyDescent="0.3">
      <c r="A388">
        <f t="shared" si="34"/>
        <v>72.000000000000227</v>
      </c>
      <c r="B388">
        <f>B387*Sheet2!B626</f>
        <v>89675.512825050551</v>
      </c>
      <c r="C388" s="6">
        <f t="shared" si="35"/>
        <v>61530818210.93969</v>
      </c>
      <c r="D388">
        <f>B388*Sheet2!Q627</f>
        <v>93.248765469769666</v>
      </c>
      <c r="E388" s="4">
        <v>0</v>
      </c>
      <c r="F388">
        <v>0</v>
      </c>
      <c r="G388">
        <f t="shared" si="36"/>
        <v>597836752.16700375</v>
      </c>
      <c r="H388">
        <f t="shared" ref="H388:H451" si="37">imonthly*(C388-F388-G388)</f>
        <v>248248508.96978992</v>
      </c>
      <c r="I388" s="7">
        <f t="shared" si="33"/>
        <v>61181229967.74247</v>
      </c>
    </row>
    <row r="389" spans="1:9" x14ac:dyDescent="0.3">
      <c r="A389">
        <f t="shared" si="34"/>
        <v>72.083333333333556</v>
      </c>
      <c r="B389">
        <f>B388*Sheet2!B627</f>
        <v>89582.264059580775</v>
      </c>
      <c r="C389" s="6">
        <f t="shared" si="35"/>
        <v>61181229967.74247</v>
      </c>
      <c r="D389">
        <f>B389*Sheet2!Q628</f>
        <v>94.047101854586273</v>
      </c>
      <c r="E389" s="4">
        <v>0</v>
      </c>
      <c r="F389">
        <v>0</v>
      </c>
      <c r="G389">
        <f t="shared" si="36"/>
        <v>597215093.73053849</v>
      </c>
      <c r="H389">
        <f t="shared" si="37"/>
        <v>246826775.90711761</v>
      </c>
      <c r="I389" s="7">
        <f t="shared" ref="I389:I452" si="38">C389+H389-E389-F389-G389</f>
        <v>60830841649.919052</v>
      </c>
    </row>
    <row r="390" spans="1:9" x14ac:dyDescent="0.3">
      <c r="A390">
        <f t="shared" ref="A390:A453" si="39">A389+1/12</f>
        <v>72.166666666666885</v>
      </c>
      <c r="B390">
        <f>B389*Sheet2!B628</f>
        <v>89488.216957726196</v>
      </c>
      <c r="C390" s="6">
        <f t="shared" si="35"/>
        <v>60830841649.919052</v>
      </c>
      <c r="D390">
        <f>B390*Sheet2!Q629</f>
        <v>94.851473837029005</v>
      </c>
      <c r="E390" s="4">
        <v>0</v>
      </c>
      <c r="F390">
        <v>0</v>
      </c>
      <c r="G390">
        <f t="shared" si="36"/>
        <v>596588113.05150795</v>
      </c>
      <c r="H390">
        <f t="shared" si="37"/>
        <v>245401804.92485702</v>
      </c>
      <c r="I390" s="7">
        <f t="shared" si="38"/>
        <v>60479655341.792404</v>
      </c>
    </row>
    <row r="391" spans="1:9" x14ac:dyDescent="0.3">
      <c r="A391">
        <f t="shared" si="39"/>
        <v>72.250000000000213</v>
      </c>
      <c r="B391">
        <f>B390*Sheet2!B629</f>
        <v>89393.365483889167</v>
      </c>
      <c r="C391" s="6">
        <f t="shared" si="35"/>
        <v>60479655341.792404</v>
      </c>
      <c r="D391">
        <f>B391*Sheet2!Q630</f>
        <v>95.661908553989932</v>
      </c>
      <c r="E391" s="4">
        <v>0</v>
      </c>
      <c r="F391">
        <v>0</v>
      </c>
      <c r="G391">
        <f t="shared" si="36"/>
        <v>595955769.89259446</v>
      </c>
      <c r="H391">
        <f t="shared" si="37"/>
        <v>243973604.67872974</v>
      </c>
      <c r="I391" s="7">
        <f t="shared" si="38"/>
        <v>60127673176.578537</v>
      </c>
    </row>
    <row r="392" spans="1:9" x14ac:dyDescent="0.3">
      <c r="A392">
        <f t="shared" si="39"/>
        <v>72.333333333333542</v>
      </c>
      <c r="B392">
        <f>B391*Sheet2!B630</f>
        <v>89297.703575335181</v>
      </c>
      <c r="C392" s="6">
        <f t="shared" si="35"/>
        <v>60127673176.578537</v>
      </c>
      <c r="D392">
        <f>B392*Sheet2!Q631</f>
        <v>96.478432862207825</v>
      </c>
      <c r="E392" s="4">
        <v>0</v>
      </c>
      <c r="F392">
        <v>0</v>
      </c>
      <c r="G392">
        <f t="shared" si="36"/>
        <v>595318023.83556795</v>
      </c>
      <c r="H392">
        <f t="shared" si="37"/>
        <v>242542184.02439073</v>
      </c>
      <c r="I392" s="7">
        <f t="shared" si="38"/>
        <v>59774897336.767357</v>
      </c>
    </row>
    <row r="393" spans="1:9" x14ac:dyDescent="0.3">
      <c r="A393">
        <f t="shared" si="39"/>
        <v>72.41666666666687</v>
      </c>
      <c r="B393">
        <f>B392*Sheet2!B631</f>
        <v>89201.225142472977</v>
      </c>
      <c r="C393" s="6">
        <f t="shared" si="35"/>
        <v>59774897336.767357</v>
      </c>
      <c r="D393">
        <f>B393*Sheet2!Q632</f>
        <v>97.301073327083358</v>
      </c>
      <c r="E393" s="4">
        <v>0</v>
      </c>
      <c r="F393">
        <v>0</v>
      </c>
      <c r="G393">
        <f t="shared" si="36"/>
        <v>594674834.28315318</v>
      </c>
      <c r="H393">
        <f t="shared" si="37"/>
        <v>241107552.0189724</v>
      </c>
      <c r="I393" s="7">
        <f t="shared" si="38"/>
        <v>59421330054.503181</v>
      </c>
    </row>
    <row r="394" spans="1:9" x14ac:dyDescent="0.3">
      <c r="A394">
        <f t="shared" si="39"/>
        <v>72.500000000000199</v>
      </c>
      <c r="B394">
        <f>B393*Sheet2!B632</f>
        <v>89103.924069145898</v>
      </c>
      <c r="C394" s="6">
        <f t="shared" si="35"/>
        <v>59421330054.503181</v>
      </c>
      <c r="D394">
        <f>B394*Sheet2!Q633</f>
        <v>98.129856211179927</v>
      </c>
      <c r="E394" s="4">
        <v>0</v>
      </c>
      <c r="F394">
        <v>0</v>
      </c>
      <c r="G394">
        <f t="shared" si="36"/>
        <v>594026160.46097267</v>
      </c>
      <c r="H394">
        <f t="shared" si="37"/>
        <v>239669717.92262676</v>
      </c>
      <c r="I394" s="7">
        <f t="shared" si="38"/>
        <v>59066973611.964836</v>
      </c>
    </row>
    <row r="395" spans="1:9" x14ac:dyDescent="0.3">
      <c r="A395">
        <f t="shared" si="39"/>
        <v>72.583333333333528</v>
      </c>
      <c r="B395">
        <f>B394*Sheet2!B633</f>
        <v>89005.794212934721</v>
      </c>
      <c r="C395" s="6">
        <f t="shared" si="35"/>
        <v>59066973611.964836</v>
      </c>
      <c r="D395">
        <f>B395*Sheet2!Q634</f>
        <v>98.96480746262516</v>
      </c>
      <c r="E395" s="4">
        <v>0</v>
      </c>
      <c r="F395">
        <v>0</v>
      </c>
      <c r="G395">
        <f t="shared" si="36"/>
        <v>593371961.41956484</v>
      </c>
      <c r="H395">
        <f t="shared" si="37"/>
        <v>238228691.20006612</v>
      </c>
      <c r="I395" s="7">
        <f t="shared" si="38"/>
        <v>58711830341.745338</v>
      </c>
    </row>
    <row r="396" spans="1:9" x14ac:dyDescent="0.3">
      <c r="A396">
        <f t="shared" si="39"/>
        <v>72.666666666666856</v>
      </c>
      <c r="B396">
        <f>B395*Sheet2!B634</f>
        <v>88906.82940547209</v>
      </c>
      <c r="C396" s="6">
        <f t="shared" si="35"/>
        <v>58711830341.745338</v>
      </c>
      <c r="D396">
        <f>B396*Sheet2!Q635</f>
        <v>99.805952703181475</v>
      </c>
      <c r="E396" s="4">
        <v>0</v>
      </c>
      <c r="F396">
        <v>0</v>
      </c>
      <c r="G396">
        <f t="shared" si="36"/>
        <v>592712196.03648067</v>
      </c>
      <c r="H396">
        <f t="shared" si="37"/>
        <v>236784481.52210104</v>
      </c>
      <c r="I396" s="7">
        <f t="shared" si="38"/>
        <v>58355902627.230957</v>
      </c>
    </row>
    <row r="397" spans="1:9" x14ac:dyDescent="0.3">
      <c r="A397">
        <f t="shared" si="39"/>
        <v>72.750000000000185</v>
      </c>
      <c r="B397">
        <f>B396*Sheet2!B635</f>
        <v>88807.023452768903</v>
      </c>
      <c r="C397" s="6">
        <f t="shared" si="35"/>
        <v>58355902627.230957</v>
      </c>
      <c r="D397">
        <f>B397*Sheet2!Q636</f>
        <v>100.65331721612139</v>
      </c>
      <c r="E397" s="4">
        <v>0</v>
      </c>
      <c r="F397">
        <v>0</v>
      </c>
      <c r="G397">
        <f t="shared" si="36"/>
        <v>592046823.01845932</v>
      </c>
      <c r="H397">
        <f t="shared" si="37"/>
        <v>235337098.76717612</v>
      </c>
      <c r="I397" s="7">
        <f t="shared" si="38"/>
        <v>57999192902.979675</v>
      </c>
    </row>
    <row r="398" spans="1:9" x14ac:dyDescent="0.3">
      <c r="A398">
        <f t="shared" si="39"/>
        <v>72.833333333333513</v>
      </c>
      <c r="B398">
        <f>B397*Sheet2!B636</f>
        <v>88706.370135552788</v>
      </c>
      <c r="C398" s="6">
        <f t="shared" si="35"/>
        <v>57999192902.979675</v>
      </c>
      <c r="D398">
        <f>B398*Sheet2!Q637</f>
        <v>101.5069259339236</v>
      </c>
      <c r="E398" s="4">
        <v>0</v>
      </c>
      <c r="F398">
        <v>0</v>
      </c>
      <c r="G398">
        <f t="shared" si="36"/>
        <v>591375800.90368533</v>
      </c>
      <c r="H398">
        <f t="shared" si="37"/>
        <v>233886553.02290249</v>
      </c>
      <c r="I398" s="7">
        <f t="shared" si="38"/>
        <v>57641703655.098892</v>
      </c>
    </row>
    <row r="399" spans="1:9" x14ac:dyDescent="0.3">
      <c r="A399">
        <f t="shared" si="39"/>
        <v>72.916666666666842</v>
      </c>
      <c r="B399">
        <f>B398*Sheet2!B637</f>
        <v>88604.863209618867</v>
      </c>
      <c r="C399" s="6">
        <f t="shared" si="35"/>
        <v>57641703655.098892</v>
      </c>
      <c r="D399">
        <f>B399*Sheet2!Q638</f>
        <v>102.36680342568732</v>
      </c>
      <c r="E399" s="4">
        <v>0</v>
      </c>
      <c r="F399">
        <v>0</v>
      </c>
      <c r="G399">
        <f t="shared" si="36"/>
        <v>590699088.06412578</v>
      </c>
      <c r="H399">
        <f t="shared" si="37"/>
        <v>232432854.58758718</v>
      </c>
      <c r="I399" s="7">
        <f t="shared" si="38"/>
        <v>57283437421.622353</v>
      </c>
    </row>
    <row r="400" spans="1:9" x14ac:dyDescent="0.3">
      <c r="A400">
        <f t="shared" si="39"/>
        <v>73.000000000000171</v>
      </c>
      <c r="B400">
        <f>B399*Sheet2!B638</f>
        <v>88502.496406193182</v>
      </c>
      <c r="C400" s="6">
        <f t="shared" si="35"/>
        <v>57283437421.622353</v>
      </c>
      <c r="D400">
        <f>B400*Sheet2!Q639</f>
        <v>103.23297388433143</v>
      </c>
      <c r="E400" s="4">
        <v>0</v>
      </c>
      <c r="F400">
        <v>0</v>
      </c>
      <c r="G400">
        <f t="shared" si="36"/>
        <v>590016642.70795453</v>
      </c>
      <c r="H400">
        <f t="shared" si="37"/>
        <v>230976013.9717589</v>
      </c>
      <c r="I400" s="7">
        <f t="shared" si="38"/>
        <v>56924396792.886154</v>
      </c>
    </row>
    <row r="401" spans="1:9" x14ac:dyDescent="0.3">
      <c r="A401">
        <f t="shared" si="39"/>
        <v>73.083333333333499</v>
      </c>
      <c r="B401">
        <f>B400*Sheet2!B639</f>
        <v>88399.263432308857</v>
      </c>
      <c r="C401" s="6">
        <f t="shared" si="35"/>
        <v>56924396792.886154</v>
      </c>
      <c r="D401">
        <f>B401*Sheet2!Q640</f>
        <v>104.10546111354444</v>
      </c>
      <c r="E401" s="4">
        <v>0</v>
      </c>
      <c r="F401">
        <v>0</v>
      </c>
      <c r="G401">
        <f t="shared" si="36"/>
        <v>589328422.8820591</v>
      </c>
      <c r="H401">
        <f t="shared" si="37"/>
        <v>229516041.89968976</v>
      </c>
      <c r="I401" s="7">
        <f t="shared" si="38"/>
        <v>56564584411.903786</v>
      </c>
    </row>
    <row r="402" spans="1:9" x14ac:dyDescent="0.3">
      <c r="A402">
        <f t="shared" si="39"/>
        <v>73.166666666666828</v>
      </c>
      <c r="B402">
        <f>B401*Sheet2!B640</f>
        <v>88295.157971195309</v>
      </c>
      <c r="C402" s="6">
        <f t="shared" si="35"/>
        <v>56564584411.903786</v>
      </c>
      <c r="D402">
        <f>B402*Sheet2!Q641</f>
        <v>104.98428851455154</v>
      </c>
      <c r="E402" s="4">
        <v>0</v>
      </c>
      <c r="F402">
        <v>0</v>
      </c>
      <c r="G402">
        <f t="shared" si="36"/>
        <v>588634386.47463536</v>
      </c>
      <c r="H402">
        <f t="shared" si="37"/>
        <v>228052949.31091258</v>
      </c>
      <c r="I402" s="7">
        <f t="shared" si="38"/>
        <v>56204002974.740067</v>
      </c>
    </row>
    <row r="403" spans="1:9" x14ac:dyDescent="0.3">
      <c r="A403">
        <f t="shared" si="39"/>
        <v>73.250000000000156</v>
      </c>
      <c r="B403">
        <f>B402*Sheet2!B641</f>
        <v>88190.173682680761</v>
      </c>
      <c r="C403" s="6">
        <f t="shared" si="35"/>
        <v>56204002974.740067</v>
      </c>
      <c r="D403">
        <f>B403*Sheet2!Q642</f>
        <v>105.86947907252781</v>
      </c>
      <c r="E403" s="4">
        <v>0</v>
      </c>
      <c r="F403">
        <v>0</v>
      </c>
      <c r="G403">
        <f t="shared" si="36"/>
        <v>587934491.21787179</v>
      </c>
      <c r="H403">
        <f t="shared" si="37"/>
        <v>226586747.36173338</v>
      </c>
      <c r="I403" s="7">
        <f t="shared" si="38"/>
        <v>55842655230.883926</v>
      </c>
    </row>
    <row r="404" spans="1:9" x14ac:dyDescent="0.3">
      <c r="A404">
        <f t="shared" si="39"/>
        <v>73.333333333333485</v>
      </c>
      <c r="B404">
        <f>B403*Sheet2!B642</f>
        <v>88084.304203608233</v>
      </c>
      <c r="C404" s="6">
        <f t="shared" si="35"/>
        <v>55842655230.883926</v>
      </c>
      <c r="D404">
        <f>B404*Sheet2!Q643</f>
        <v>106.76105534289005</v>
      </c>
      <c r="E404" s="4">
        <v>0</v>
      </c>
      <c r="F404">
        <v>0</v>
      </c>
      <c r="G404">
        <f t="shared" si="36"/>
        <v>587228694.69072163</v>
      </c>
      <c r="H404">
        <f t="shared" si="37"/>
        <v>225117447.4267391</v>
      </c>
      <c r="I404" s="7">
        <f t="shared" si="38"/>
        <v>55480543983.619949</v>
      </c>
    </row>
    <row r="405" spans="1:9" x14ac:dyDescent="0.3">
      <c r="A405">
        <f t="shared" si="39"/>
        <v>73.416666666666814</v>
      </c>
      <c r="B405">
        <f>B404*Sheet2!B643</f>
        <v>87977.543148265337</v>
      </c>
      <c r="C405" s="6">
        <f t="shared" si="35"/>
        <v>55480543983.619949</v>
      </c>
      <c r="D405">
        <f>B405*Sheet2!Q644</f>
        <v>107.65903943731638</v>
      </c>
      <c r="E405" s="4">
        <v>0</v>
      </c>
      <c r="F405">
        <v>0</v>
      </c>
      <c r="G405">
        <f t="shared" si="36"/>
        <v>586516954.32176888</v>
      </c>
      <c r="H405">
        <f t="shared" si="37"/>
        <v>223645061.1002993</v>
      </c>
      <c r="I405" s="7">
        <f t="shared" si="38"/>
        <v>55117672090.398476</v>
      </c>
    </row>
    <row r="406" spans="1:9" x14ac:dyDescent="0.3">
      <c r="A406">
        <f t="shared" si="39"/>
        <v>73.500000000000142</v>
      </c>
      <c r="B406">
        <f>B405*Sheet2!B644</f>
        <v>87869.884108828017</v>
      </c>
      <c r="C406" s="6">
        <f t="shared" si="35"/>
        <v>55117672090.398476</v>
      </c>
      <c r="D406">
        <f>B406*Sheet2!Q645</f>
        <v>108.56345300940259</v>
      </c>
      <c r="E406" s="4">
        <v>0</v>
      </c>
      <c r="F406">
        <v>0</v>
      </c>
      <c r="G406">
        <f t="shared" si="36"/>
        <v>585799227.39218676</v>
      </c>
      <c r="H406">
        <f t="shared" si="37"/>
        <v>222169600.19806215</v>
      </c>
      <c r="I406" s="7">
        <f t="shared" si="38"/>
        <v>54754042463.204346</v>
      </c>
    </row>
    <row r="407" spans="1:9" x14ac:dyDescent="0.3">
      <c r="A407">
        <f t="shared" si="39"/>
        <v>73.583333333333471</v>
      </c>
      <c r="B407">
        <f>B406*Sheet2!B645</f>
        <v>87761.320655818621</v>
      </c>
      <c r="C407" s="6">
        <f t="shared" si="35"/>
        <v>54754042463.204346</v>
      </c>
      <c r="D407">
        <f>B407*Sheet2!Q646</f>
        <v>109.47431724025481</v>
      </c>
      <c r="E407" s="4">
        <v>0</v>
      </c>
      <c r="F407">
        <v>0</v>
      </c>
      <c r="G407">
        <f t="shared" si="36"/>
        <v>585075471.03879082</v>
      </c>
      <c r="H407">
        <f t="shared" si="37"/>
        <v>220691076.75844431</v>
      </c>
      <c r="I407" s="7">
        <f t="shared" si="38"/>
        <v>54389658068.924004</v>
      </c>
    </row>
    <row r="408" spans="1:9" x14ac:dyDescent="0.3">
      <c r="A408">
        <f t="shared" si="39"/>
        <v>73.666666666666799</v>
      </c>
      <c r="B408">
        <f>B407*Sheet2!B646</f>
        <v>87651.846338578369</v>
      </c>
      <c r="C408" s="6">
        <f t="shared" si="35"/>
        <v>54389658068.924004</v>
      </c>
      <c r="D408">
        <f>B408*Sheet2!Q647</f>
        <v>110.39165282366339</v>
      </c>
      <c r="E408" s="4">
        <v>0</v>
      </c>
      <c r="F408">
        <v>0</v>
      </c>
      <c r="G408">
        <f t="shared" si="36"/>
        <v>584345642.25718915</v>
      </c>
      <c r="H408">
        <f t="shared" si="37"/>
        <v>219209503.04411358</v>
      </c>
      <c r="I408" s="7">
        <f t="shared" si="38"/>
        <v>54024521929.71093</v>
      </c>
    </row>
    <row r="409" spans="1:9" x14ac:dyDescent="0.3">
      <c r="A409">
        <f t="shared" si="39"/>
        <v>73.750000000000128</v>
      </c>
      <c r="B409">
        <f>B408*Sheet2!B647</f>
        <v>87541.45468575471</v>
      </c>
      <c r="C409" s="6">
        <f t="shared" si="35"/>
        <v>54024521929.71093</v>
      </c>
      <c r="D409">
        <f>B409*Sheet2!Q648</f>
        <v>111.31547995112824</v>
      </c>
      <c r="E409" s="4">
        <v>0</v>
      </c>
      <c r="F409">
        <v>0</v>
      </c>
      <c r="G409">
        <f t="shared" si="36"/>
        <v>583609697.90503144</v>
      </c>
      <c r="H409">
        <f t="shared" si="37"/>
        <v>217724891.54346463</v>
      </c>
      <c r="I409" s="7">
        <f t="shared" si="38"/>
        <v>53658637123.349365</v>
      </c>
    </row>
    <row r="410" spans="1:9" x14ac:dyDescent="0.3">
      <c r="A410">
        <f t="shared" si="39"/>
        <v>73.833333333333456</v>
      </c>
      <c r="B410">
        <f>B409*Sheet2!B648</f>
        <v>87430.139205803585</v>
      </c>
      <c r="C410" s="6">
        <f t="shared" si="35"/>
        <v>53658637123.349365</v>
      </c>
      <c r="D410">
        <f>B410*Sheet2!Q649</f>
        <v>112.24581829658545</v>
      </c>
      <c r="E410" s="4">
        <v>0</v>
      </c>
      <c r="F410">
        <v>0</v>
      </c>
      <c r="G410">
        <f t="shared" si="36"/>
        <v>582867594.70535731</v>
      </c>
      <c r="H410">
        <f t="shared" si="37"/>
        <v>216237254.97208709</v>
      </c>
      <c r="I410" s="7">
        <f t="shared" si="38"/>
        <v>53292006783.616089</v>
      </c>
    </row>
    <row r="411" spans="1:9" x14ac:dyDescent="0.3">
      <c r="A411">
        <f t="shared" si="39"/>
        <v>73.916666666666785</v>
      </c>
      <c r="B411">
        <f>B410*Sheet2!B649</f>
        <v>87317.893387507007</v>
      </c>
      <c r="C411" s="6">
        <f t="shared" si="35"/>
        <v>53292006783.616089</v>
      </c>
      <c r="D411">
        <f>B411*Sheet2!Q650</f>
        <v>113.18268700083279</v>
      </c>
      <c r="E411" s="4">
        <v>0</v>
      </c>
      <c r="F411">
        <v>0</v>
      </c>
      <c r="G411">
        <f t="shared" si="36"/>
        <v>582119289.25004673</v>
      </c>
      <c r="H411">
        <f t="shared" si="37"/>
        <v>214746606.27422562</v>
      </c>
      <c r="I411" s="7">
        <f t="shared" si="38"/>
        <v>52924634100.640266</v>
      </c>
    </row>
    <row r="412" spans="1:9" x14ac:dyDescent="0.3">
      <c r="A412">
        <f t="shared" si="39"/>
        <v>74.000000000000114</v>
      </c>
      <c r="B412">
        <f>B411*Sheet2!B650</f>
        <v>87204.71070050617</v>
      </c>
      <c r="C412" s="6">
        <f t="shared" si="35"/>
        <v>52924634100.640266</v>
      </c>
      <c r="D412">
        <f>B412*Sheet2!Q651</f>
        <v>114.12610465579583</v>
      </c>
      <c r="E412" s="4">
        <v>0</v>
      </c>
      <c r="F412">
        <v>0</v>
      </c>
      <c r="G412">
        <f t="shared" si="36"/>
        <v>581364738.00337446</v>
      </c>
      <c r="H412">
        <f t="shared" si="37"/>
        <v>213252958.62423116</v>
      </c>
      <c r="I412" s="7">
        <f t="shared" si="38"/>
        <v>52556522321.261124</v>
      </c>
    </row>
    <row r="413" spans="1:9" x14ac:dyDescent="0.3">
      <c r="A413">
        <f t="shared" si="39"/>
        <v>74.083333333333442</v>
      </c>
      <c r="B413">
        <f>B412*Sheet2!B651</f>
        <v>87090.584595850378</v>
      </c>
      <c r="C413" s="6">
        <f t="shared" si="35"/>
        <v>52556522321.261124</v>
      </c>
      <c r="D413">
        <f>B413*Sheet2!Q652</f>
        <v>115.07608928839902</v>
      </c>
      <c r="E413" s="4">
        <v>0</v>
      </c>
      <c r="F413">
        <v>0</v>
      </c>
      <c r="G413">
        <f t="shared" si="36"/>
        <v>580603897.30566919</v>
      </c>
      <c r="H413">
        <f t="shared" si="37"/>
        <v>211756325.42800355</v>
      </c>
      <c r="I413" s="7">
        <f t="shared" si="38"/>
        <v>52187674749.383453</v>
      </c>
    </row>
    <row r="414" spans="1:9" x14ac:dyDescent="0.3">
      <c r="A414">
        <f t="shared" si="39"/>
        <v>74.166666666666771</v>
      </c>
      <c r="B414">
        <f>B413*Sheet2!B652</f>
        <v>86975.508506561979</v>
      </c>
      <c r="C414" s="6">
        <f t="shared" si="35"/>
        <v>52187674749.383453</v>
      </c>
      <c r="D414">
        <f>B414*Sheet2!Q653</f>
        <v>116.03265834430954</v>
      </c>
      <c r="E414" s="4">
        <v>0</v>
      </c>
      <c r="F414">
        <v>0</v>
      </c>
      <c r="G414">
        <f t="shared" si="36"/>
        <v>579836723.37707984</v>
      </c>
      <c r="H414">
        <f t="shared" si="37"/>
        <v>210256720.32442445</v>
      </c>
      <c r="I414" s="7">
        <f t="shared" si="38"/>
        <v>51818094746.330795</v>
      </c>
    </row>
    <row r="415" spans="1:9" x14ac:dyDescent="0.3">
      <c r="A415">
        <f t="shared" si="39"/>
        <v>74.250000000000099</v>
      </c>
      <c r="B415">
        <f>B414*Sheet2!B653</f>
        <v>86859.475848217669</v>
      </c>
      <c r="C415" s="6">
        <f t="shared" si="35"/>
        <v>51818094746.330795</v>
      </c>
      <c r="D415">
        <f>B415*Sheet2!Q654</f>
        <v>116.99582867126048</v>
      </c>
      <c r="E415" s="4">
        <v>0</v>
      </c>
      <c r="F415">
        <v>0</v>
      </c>
      <c r="G415">
        <f t="shared" si="36"/>
        <v>579063172.32145119</v>
      </c>
      <c r="H415">
        <f t="shared" si="37"/>
        <v>208754157.18678039</v>
      </c>
      <c r="I415" s="7">
        <f t="shared" si="38"/>
        <v>51447785731.196129</v>
      </c>
    </row>
    <row r="416" spans="1:9" x14ac:dyDescent="0.3">
      <c r="A416">
        <f t="shared" si="39"/>
        <v>74.333333333333428</v>
      </c>
      <c r="B416">
        <f>B415*Sheet2!B654</f>
        <v>86742.480019546405</v>
      </c>
      <c r="C416" s="6">
        <f t="shared" si="35"/>
        <v>51447785731.196129</v>
      </c>
      <c r="D416">
        <f>B416*Sheet2!Q655</f>
        <v>117.96561650225011</v>
      </c>
      <c r="E416" s="4">
        <v>0</v>
      </c>
      <c r="F416">
        <v>0</v>
      </c>
      <c r="G416">
        <f t="shared" si="36"/>
        <v>578283200.13030934</v>
      </c>
      <c r="H416">
        <f t="shared" si="37"/>
        <v>207248650.12417537</v>
      </c>
      <c r="I416" s="7">
        <f t="shared" si="38"/>
        <v>51076751181.189995</v>
      </c>
    </row>
    <row r="417" spans="1:9" x14ac:dyDescent="0.3">
      <c r="A417">
        <f t="shared" si="39"/>
        <v>74.416666666666757</v>
      </c>
      <c r="B417">
        <f>B416*Sheet2!B655</f>
        <v>86624.514403044159</v>
      </c>
      <c r="C417" s="6">
        <f t="shared" si="35"/>
        <v>51076751181.189995</v>
      </c>
      <c r="D417">
        <f>B417*Sheet2!Q656</f>
        <v>118.94203743831439</v>
      </c>
      <c r="E417" s="4">
        <v>0</v>
      </c>
      <c r="F417">
        <v>0</v>
      </c>
      <c r="G417">
        <f t="shared" si="36"/>
        <v>577496762.68696105</v>
      </c>
      <c r="H417">
        <f t="shared" si="37"/>
        <v>205740213.48293242</v>
      </c>
      <c r="I417" s="7">
        <f t="shared" si="38"/>
        <v>50704994631.98597</v>
      </c>
    </row>
    <row r="418" spans="1:9" x14ac:dyDescent="0.3">
      <c r="A418">
        <f t="shared" si="39"/>
        <v>74.500000000000085</v>
      </c>
      <c r="B418">
        <f>B417*Sheet2!B656</f>
        <v>86505.57236560584</v>
      </c>
      <c r="C418" s="6">
        <f t="shared" si="35"/>
        <v>50704994631.98597</v>
      </c>
      <c r="D418">
        <f>B418*Sheet2!Q657</f>
        <v>119.9251064311978</v>
      </c>
      <c r="E418" s="4">
        <v>0</v>
      </c>
      <c r="F418">
        <v>0</v>
      </c>
      <c r="G418">
        <f t="shared" si="36"/>
        <v>576703815.77070558</v>
      </c>
      <c r="H418">
        <f t="shared" si="37"/>
        <v>204228861.84798393</v>
      </c>
      <c r="I418" s="7">
        <f t="shared" si="38"/>
        <v>50332519678.063248</v>
      </c>
    </row>
    <row r="419" spans="1:9" x14ac:dyDescent="0.3">
      <c r="A419">
        <f t="shared" si="39"/>
        <v>74.583333333333414</v>
      </c>
      <c r="B419">
        <f>B418*Sheet2!B657</f>
        <v>86385.647259174642</v>
      </c>
      <c r="C419" s="6">
        <f t="shared" si="35"/>
        <v>50332519678.063248</v>
      </c>
      <c r="D419">
        <f>B419*Sheet2!Q658</f>
        <v>120.91483776554384</v>
      </c>
      <c r="E419" s="4">
        <v>0</v>
      </c>
      <c r="F419">
        <v>0</v>
      </c>
      <c r="G419">
        <f t="shared" si="36"/>
        <v>575904315.06116426</v>
      </c>
      <c r="H419">
        <f t="shared" si="37"/>
        <v>202714610.04424983</v>
      </c>
      <c r="I419" s="7">
        <f t="shared" si="38"/>
        <v>49959329973.046333</v>
      </c>
    </row>
    <row r="420" spans="1:9" x14ac:dyDescent="0.3">
      <c r="A420">
        <f t="shared" si="39"/>
        <v>74.666666666666742</v>
      </c>
      <c r="B420">
        <f>B419*Sheet2!B658</f>
        <v>86264.732421409091</v>
      </c>
      <c r="C420" s="6">
        <f t="shared" si="35"/>
        <v>49959329973.046333</v>
      </c>
      <c r="D420">
        <f>B420*Sheet2!Q659</f>
        <v>121.911245041006</v>
      </c>
      <c r="E420" s="4">
        <v>0</v>
      </c>
      <c r="F420">
        <v>0</v>
      </c>
      <c r="G420">
        <f t="shared" si="36"/>
        <v>575098216.14272726</v>
      </c>
      <c r="H420">
        <f t="shared" si="37"/>
        <v>201197473.13800329</v>
      </c>
      <c r="I420" s="7">
        <f t="shared" si="38"/>
        <v>49585429230.041603</v>
      </c>
    </row>
    <row r="421" spans="1:9" x14ac:dyDescent="0.3">
      <c r="A421">
        <f t="shared" si="39"/>
        <v>74.750000000000071</v>
      </c>
      <c r="B421">
        <f>B420*Sheet2!B659</f>
        <v>86142.821176368088</v>
      </c>
      <c r="C421" s="6">
        <f t="shared" si="35"/>
        <v>49585429230.041603</v>
      </c>
      <c r="D421">
        <f>B421*Sheet2!Q660</f>
        <v>122.91434115389224</v>
      </c>
      <c r="E421" s="4">
        <v>0</v>
      </c>
      <c r="F421">
        <v>0</v>
      </c>
      <c r="G421">
        <f t="shared" si="36"/>
        <v>574285474.50912058</v>
      </c>
      <c r="H421">
        <f t="shared" si="37"/>
        <v>199677466.43822339</v>
      </c>
      <c r="I421" s="7">
        <f t="shared" si="38"/>
        <v>49210821221.970711</v>
      </c>
    </row>
    <row r="422" spans="1:9" x14ac:dyDescent="0.3">
      <c r="A422">
        <f t="shared" si="39"/>
        <v>74.8333333333334</v>
      </c>
      <c r="B422">
        <f>B421*Sheet2!B660</f>
        <v>86019.906835214191</v>
      </c>
      <c r="C422" s="6">
        <f t="shared" si="35"/>
        <v>49210821221.970711</v>
      </c>
      <c r="D422">
        <f>B422*Sheet2!Q661</f>
        <v>123.92413827867571</v>
      </c>
      <c r="E422" s="4">
        <v>0</v>
      </c>
      <c r="F422">
        <v>0</v>
      </c>
      <c r="G422">
        <f t="shared" si="36"/>
        <v>573466045.56809461</v>
      </c>
      <c r="H422">
        <f t="shared" si="37"/>
        <v>198154605.49793425</v>
      </c>
      <c r="I422" s="7">
        <f t="shared" si="38"/>
        <v>48835509781.900551</v>
      </c>
    </row>
    <row r="423" spans="1:9" x14ac:dyDescent="0.3">
      <c r="A423">
        <f t="shared" si="39"/>
        <v>74.916666666666728</v>
      </c>
      <c r="B423">
        <f>B422*Sheet2!B661</f>
        <v>85895.98269693552</v>
      </c>
      <c r="C423" s="6">
        <f t="shared" si="35"/>
        <v>48835509781.900551</v>
      </c>
      <c r="D423">
        <f>B423*Sheet2!Q662</f>
        <v>124.94064784912933</v>
      </c>
      <c r="E423" s="4">
        <v>0</v>
      </c>
      <c r="F423">
        <v>0</v>
      </c>
      <c r="G423">
        <f t="shared" si="36"/>
        <v>572639884.64623678</v>
      </c>
      <c r="H423">
        <f t="shared" si="37"/>
        <v>196628906.11552995</v>
      </c>
      <c r="I423" s="7">
        <f t="shared" si="38"/>
        <v>48459498803.369843</v>
      </c>
    </row>
    <row r="424" spans="1:9" x14ac:dyDescent="0.3">
      <c r="A424">
        <f t="shared" si="39"/>
        <v>75.000000000000057</v>
      </c>
      <c r="B424">
        <f>B423*Sheet2!B662</f>
        <v>85771.042049086391</v>
      </c>
      <c r="C424" s="6">
        <f t="shared" si="35"/>
        <v>48459498803.369843</v>
      </c>
      <c r="D424">
        <f>B424*Sheet2!Q663</f>
        <v>125.96388053917717</v>
      </c>
      <c r="E424" s="4">
        <v>0</v>
      </c>
      <c r="F424">
        <v>0</v>
      </c>
      <c r="G424">
        <f t="shared" si="36"/>
        <v>571806946.99390924</v>
      </c>
      <c r="H424">
        <f t="shared" si="37"/>
        <v>195100384.33608475</v>
      </c>
      <c r="I424" s="7">
        <f t="shared" si="38"/>
        <v>48082792240.712013</v>
      </c>
    </row>
    <row r="425" spans="1:9" x14ac:dyDescent="0.3">
      <c r="A425">
        <f t="shared" si="39"/>
        <v>75.083333333333385</v>
      </c>
      <c r="B425">
        <f>B424*Sheet2!B663</f>
        <v>85645.078168547218</v>
      </c>
      <c r="C425" s="6">
        <f t="shared" si="35"/>
        <v>48082792240.712013</v>
      </c>
      <c r="D425">
        <f>B425*Sheet2!Q664</f>
        <v>126.99384624347924</v>
      </c>
      <c r="E425" s="4">
        <v>0</v>
      </c>
      <c r="F425">
        <v>0</v>
      </c>
      <c r="G425">
        <f t="shared" si="36"/>
        <v>570967187.79031479</v>
      </c>
      <c r="H425">
        <f t="shared" si="37"/>
        <v>193569056.45264798</v>
      </c>
      <c r="I425" s="7">
        <f t="shared" si="38"/>
        <v>47705394109.374344</v>
      </c>
    </row>
    <row r="426" spans="1:9" x14ac:dyDescent="0.3">
      <c r="A426">
        <f t="shared" si="39"/>
        <v>75.166666666666714</v>
      </c>
      <c r="B426">
        <f>B425*Sheet2!B664</f>
        <v>85518.084322303737</v>
      </c>
      <c r="C426" s="6">
        <f t="shared" si="35"/>
        <v>47705394109.374344</v>
      </c>
      <c r="D426">
        <f>B426*Sheet2!Q665</f>
        <v>128.03055405775609</v>
      </c>
      <c r="E426" s="4">
        <v>0</v>
      </c>
      <c r="F426">
        <v>0</v>
      </c>
      <c r="G426">
        <f t="shared" si="36"/>
        <v>570120562.14869165</v>
      </c>
      <c r="H426">
        <f t="shared" si="37"/>
        <v>192034939.00752312</v>
      </c>
      <c r="I426" s="7">
        <f t="shared" si="38"/>
        <v>47327308486.233177</v>
      </c>
    </row>
    <row r="427" spans="1:9" x14ac:dyDescent="0.3">
      <c r="A427">
        <f t="shared" si="39"/>
        <v>75.250000000000043</v>
      </c>
      <c r="B427">
        <f>B426*Sheet2!B665</f>
        <v>85390.053768245984</v>
      </c>
      <c r="C427" s="6">
        <f t="shared" si="35"/>
        <v>47327308486.233177</v>
      </c>
      <c r="D427">
        <f>B427*Sheet2!Q666</f>
        <v>129.07401225870808</v>
      </c>
      <c r="E427" s="4">
        <v>0</v>
      </c>
      <c r="F427">
        <v>0</v>
      </c>
      <c r="G427">
        <f t="shared" si="36"/>
        <v>569267025.12163997</v>
      </c>
      <c r="H427">
        <f t="shared" si="37"/>
        <v>190498048.79353032</v>
      </c>
      <c r="I427" s="7">
        <f t="shared" si="38"/>
        <v>46948539509.905067</v>
      </c>
    </row>
    <row r="428" spans="1:9" x14ac:dyDescent="0.3">
      <c r="A428">
        <f t="shared" si="39"/>
        <v>75.333333333333371</v>
      </c>
      <c r="B428">
        <f>B427*Sheet2!B666</f>
        <v>85260.979755987282</v>
      </c>
      <c r="C428" s="6">
        <f t="shared" si="35"/>
        <v>46948539509.905067</v>
      </c>
      <c r="D428">
        <f>B428*Sheet2!Q667</f>
        <v>130.12422828376458</v>
      </c>
      <c r="E428" s="4">
        <v>0</v>
      </c>
      <c r="F428">
        <v>0</v>
      </c>
      <c r="G428">
        <f t="shared" si="36"/>
        <v>568406531.70658195</v>
      </c>
      <c r="H428">
        <f t="shared" si="37"/>
        <v>188958402.85525179</v>
      </c>
      <c r="I428" s="7">
        <f t="shared" si="38"/>
        <v>46569091381.053741</v>
      </c>
    </row>
    <row r="429" spans="1:9" x14ac:dyDescent="0.3">
      <c r="A429">
        <f t="shared" si="39"/>
        <v>75.4166666666667</v>
      </c>
      <c r="B429">
        <f>B428*Sheet2!B667</f>
        <v>85130.855527703519</v>
      </c>
      <c r="C429" s="6">
        <f t="shared" si="35"/>
        <v>46569091381.053741</v>
      </c>
      <c r="D429">
        <f>B429*Sheet2!Q668</f>
        <v>131.18120871046108</v>
      </c>
      <c r="E429" s="4">
        <v>0</v>
      </c>
      <c r="F429">
        <v>0</v>
      </c>
      <c r="G429">
        <f t="shared" si="36"/>
        <v>567539036.85135686</v>
      </c>
      <c r="H429">
        <f t="shared" si="37"/>
        <v>187416018.49025962</v>
      </c>
      <c r="I429" s="7">
        <f t="shared" si="38"/>
        <v>46188968362.692642</v>
      </c>
    </row>
    <row r="430" spans="1:9" x14ac:dyDescent="0.3">
      <c r="A430">
        <f t="shared" si="39"/>
        <v>75.500000000000028</v>
      </c>
      <c r="B430">
        <f>B429*Sheet2!B668</f>
        <v>84999.674318993057</v>
      </c>
      <c r="C430" s="6">
        <f t="shared" si="35"/>
        <v>46188968362.692642</v>
      </c>
      <c r="D430">
        <f>B430*Sheet2!Q669</f>
        <v>132.24495923553664</v>
      </c>
      <c r="E430" s="4">
        <v>0</v>
      </c>
      <c r="F430">
        <v>0</v>
      </c>
      <c r="G430">
        <f t="shared" si="36"/>
        <v>566664495.45995378</v>
      </c>
      <c r="H430">
        <f t="shared" si="37"/>
        <v>185870913.25032496</v>
      </c>
      <c r="I430" s="7">
        <f t="shared" si="38"/>
        <v>45808174780.483017</v>
      </c>
    </row>
    <row r="431" spans="1:9" x14ac:dyDescent="0.3">
      <c r="A431">
        <f t="shared" si="39"/>
        <v>75.583333333333357</v>
      </c>
      <c r="B431">
        <f>B430*Sheet2!B669</f>
        <v>84867.429359757516</v>
      </c>
      <c r="C431" s="6">
        <f t="shared" si="35"/>
        <v>45808174780.483017</v>
      </c>
      <c r="D431">
        <f>B431*Sheet2!Q670</f>
        <v>133.31548465371191</v>
      </c>
      <c r="E431" s="4">
        <v>0</v>
      </c>
      <c r="F431">
        <v>0</v>
      </c>
      <c r="G431">
        <f t="shared" si="36"/>
        <v>565782862.3983835</v>
      </c>
      <c r="H431">
        <f t="shared" si="37"/>
        <v>184323104.94260865</v>
      </c>
      <c r="I431" s="7">
        <f t="shared" si="38"/>
        <v>45426715023.027245</v>
      </c>
    </row>
    <row r="432" spans="1:9" x14ac:dyDescent="0.3">
      <c r="A432">
        <f t="shared" si="39"/>
        <v>75.666666666666686</v>
      </c>
      <c r="B432">
        <f>B431*Sheet2!B670</f>
        <v>84734.113875103809</v>
      </c>
      <c r="C432" s="6">
        <f t="shared" si="35"/>
        <v>45426715023.027245</v>
      </c>
      <c r="D432">
        <f>B432*Sheet2!Q671</f>
        <v>134.39278883623945</v>
      </c>
      <c r="E432" s="4">
        <v>0</v>
      </c>
      <c r="F432">
        <v>0</v>
      </c>
      <c r="G432">
        <f t="shared" si="36"/>
        <v>564894092.50069213</v>
      </c>
      <c r="H432">
        <f t="shared" si="37"/>
        <v>182772611.63083172</v>
      </c>
      <c r="I432" s="7">
        <f t="shared" si="38"/>
        <v>45044593542.157379</v>
      </c>
    </row>
    <row r="433" spans="1:9" x14ac:dyDescent="0.3">
      <c r="A433">
        <f t="shared" si="39"/>
        <v>75.750000000000014</v>
      </c>
      <c r="B433">
        <f>B432*Sheet2!B671</f>
        <v>84599.721086267571</v>
      </c>
      <c r="C433" s="6">
        <f t="shared" si="35"/>
        <v>45044593542.157379</v>
      </c>
      <c r="D433">
        <f>B433*Sheet2!Q672</f>
        <v>135.47687470903571</v>
      </c>
      <c r="E433" s="4">
        <v>0</v>
      </c>
      <c r="F433">
        <v>0</v>
      </c>
      <c r="G433">
        <f t="shared" si="36"/>
        <v>563998140.57511711</v>
      </c>
      <c r="H433">
        <f t="shared" si="37"/>
        <v>181219451.63642588</v>
      </c>
      <c r="I433" s="7">
        <f t="shared" si="38"/>
        <v>44661814853.218689</v>
      </c>
    </row>
    <row r="434" spans="1:9" x14ac:dyDescent="0.3">
      <c r="A434">
        <f t="shared" si="39"/>
        <v>75.833333333333343</v>
      </c>
      <c r="B434">
        <f>B433*Sheet2!B672</f>
        <v>84464.244211558529</v>
      </c>
      <c r="C434" s="6">
        <f t="shared" si="35"/>
        <v>44661814853.218689</v>
      </c>
      <c r="D434">
        <f>B434*Sheet2!Q673</f>
        <v>136.56774423059107</v>
      </c>
      <c r="E434" s="4">
        <v>0</v>
      </c>
      <c r="F434">
        <v>0</v>
      </c>
      <c r="G434">
        <f t="shared" si="36"/>
        <v>563094961.41039026</v>
      </c>
      <c r="H434">
        <f t="shared" si="37"/>
        <v>179663643.53966293</v>
      </c>
      <c r="I434" s="7">
        <f t="shared" si="38"/>
        <v>44278383535.347961</v>
      </c>
    </row>
    <row r="435" spans="1:9" x14ac:dyDescent="0.3">
      <c r="A435">
        <f t="shared" si="39"/>
        <v>75.916666666666671</v>
      </c>
      <c r="B435">
        <f>B434*Sheet2!B673</f>
        <v>84327.676467327939</v>
      </c>
      <c r="C435" s="6">
        <f t="shared" si="35"/>
        <v>44278383535.347961</v>
      </c>
      <c r="D435">
        <f>B435*Sheet2!Q674</f>
        <v>137.66539836958935</v>
      </c>
      <c r="E435" s="4">
        <v>0</v>
      </c>
      <c r="F435">
        <v>0</v>
      </c>
      <c r="G435">
        <f t="shared" si="36"/>
        <v>562184509.78218627</v>
      </c>
      <c r="H435">
        <f t="shared" si="37"/>
        <v>178105206.1807625</v>
      </c>
      <c r="I435" s="7">
        <f t="shared" si="38"/>
        <v>43894304231.746536</v>
      </c>
    </row>
    <row r="436" spans="1:9" x14ac:dyDescent="0.3">
      <c r="A436">
        <f t="shared" si="39"/>
        <v>76</v>
      </c>
      <c r="B436">
        <f>B435*Sheet2!B674</f>
        <v>84190.011068958353</v>
      </c>
      <c r="C436" s="6">
        <f t="shared" ref="C436:C499" si="40">I435</f>
        <v>43894304231.746536</v>
      </c>
      <c r="D436">
        <f>B436*Sheet2!Q675</f>
        <v>138.76983708212254</v>
      </c>
      <c r="E436" s="4">
        <v>0</v>
      </c>
      <c r="F436">
        <v>0</v>
      </c>
      <c r="G436">
        <f t="shared" ref="G436:G499" si="41">annuity*B436</f>
        <v>561266740.4597224</v>
      </c>
      <c r="H436">
        <f t="shared" si="37"/>
        <v>176544158.66097739</v>
      </c>
      <c r="I436" s="7">
        <f t="shared" si="38"/>
        <v>43509581649.947792</v>
      </c>
    </row>
    <row r="437" spans="1:9" x14ac:dyDescent="0.3">
      <c r="A437">
        <f t="shared" si="39"/>
        <v>76.083333333333329</v>
      </c>
      <c r="B437">
        <f>B436*Sheet2!B675</f>
        <v>84051.241231876236</v>
      </c>
      <c r="C437" s="6">
        <f t="shared" si="40"/>
        <v>43509581649.947792</v>
      </c>
      <c r="D437">
        <f>B437*Sheet2!Q676</f>
        <v>139.88105928871525</v>
      </c>
      <c r="E437" s="4">
        <v>0</v>
      </c>
      <c r="F437">
        <v>0</v>
      </c>
      <c r="G437">
        <f t="shared" si="41"/>
        <v>560341608.21250832</v>
      </c>
      <c r="H437">
        <f t="shared" si="37"/>
        <v>174980520.34365591</v>
      </c>
      <c r="I437" s="7">
        <f t="shared" si="38"/>
        <v>43124220562.078941</v>
      </c>
    </row>
    <row r="438" spans="1:9" x14ac:dyDescent="0.3">
      <c r="A438">
        <f t="shared" si="39"/>
        <v>76.166666666666657</v>
      </c>
      <c r="B438">
        <f>B437*Sheet2!B676</f>
        <v>83911.36017258752</v>
      </c>
      <c r="C438" s="6">
        <f t="shared" si="40"/>
        <v>43124220562.078941</v>
      </c>
      <c r="D438">
        <f>B438*Sheet2!Q677</f>
        <v>140.99906285097862</v>
      </c>
      <c r="E438" s="4">
        <v>0</v>
      </c>
      <c r="F438">
        <v>0</v>
      </c>
      <c r="G438">
        <f t="shared" si="41"/>
        <v>559409067.81725013</v>
      </c>
      <c r="H438">
        <f t="shared" si="37"/>
        <v>173414310.85528037</v>
      </c>
      <c r="I438" s="7">
        <f t="shared" si="38"/>
        <v>42738225805.116966</v>
      </c>
    </row>
    <row r="439" spans="1:9" x14ac:dyDescent="0.3">
      <c r="A439">
        <f t="shared" si="39"/>
        <v>76.249999999999986</v>
      </c>
      <c r="B439">
        <f>B438*Sheet2!B677</f>
        <v>83770.361109736536</v>
      </c>
      <c r="C439" s="6">
        <f t="shared" si="40"/>
        <v>42738225805.116966</v>
      </c>
      <c r="D439">
        <f>B439*Sheet2!Q678</f>
        <v>142.12384454794883</v>
      </c>
      <c r="E439" s="4">
        <v>0</v>
      </c>
      <c r="F439">
        <v>0</v>
      </c>
      <c r="G439">
        <f t="shared" si="41"/>
        <v>558469074.06491029</v>
      </c>
      <c r="H439">
        <f t="shared" si="37"/>
        <v>171845550.08648092</v>
      </c>
      <c r="I439" s="7">
        <f t="shared" si="38"/>
        <v>42351602281.138535</v>
      </c>
    </row>
    <row r="440" spans="1:9" x14ac:dyDescent="0.3">
      <c r="A440">
        <f t="shared" si="39"/>
        <v>76.333333333333314</v>
      </c>
      <c r="B440">
        <f>B439*Sheet2!B678</f>
        <v>83628.237265188582</v>
      </c>
      <c r="C440" s="6">
        <f t="shared" si="40"/>
        <v>42351602281.138535</v>
      </c>
      <c r="D440">
        <f>B440*Sheet2!Q679</f>
        <v>143.2554000521742</v>
      </c>
      <c r="E440" s="4">
        <v>0</v>
      </c>
      <c r="F440">
        <v>0</v>
      </c>
      <c r="G440">
        <f t="shared" si="41"/>
        <v>557521581.76792395</v>
      </c>
      <c r="H440">
        <f t="shared" si="37"/>
        <v>170274258.19302443</v>
      </c>
      <c r="I440" s="7">
        <f t="shared" si="38"/>
        <v>41964354957.563637</v>
      </c>
    </row>
    <row r="441" spans="1:9" x14ac:dyDescent="0.3">
      <c r="A441">
        <f t="shared" si="39"/>
        <v>76.416666666666643</v>
      </c>
      <c r="B441">
        <f>B440*Sheet2!B679</f>
        <v>83484.981865136404</v>
      </c>
      <c r="C441" s="6">
        <f t="shared" si="40"/>
        <v>41964354957.563637</v>
      </c>
      <c r="D441">
        <f>B441*Sheet2!Q680</f>
        <v>144.3937239054371</v>
      </c>
      <c r="E441" s="4">
        <v>0</v>
      </c>
      <c r="F441">
        <v>0</v>
      </c>
      <c r="G441">
        <f t="shared" si="41"/>
        <v>556566545.7675761</v>
      </c>
      <c r="H441">
        <f t="shared" si="37"/>
        <v>168700455.59677699</v>
      </c>
      <c r="I441" s="7">
        <f t="shared" si="38"/>
        <v>41576488867.392838</v>
      </c>
    </row>
    <row r="442" spans="1:9" x14ac:dyDescent="0.3">
      <c r="A442">
        <f t="shared" si="39"/>
        <v>76.499999999999972</v>
      </c>
      <c r="B442">
        <f>B441*Sheet2!B680</f>
        <v>83340.588141230968</v>
      </c>
      <c r="C442" s="6">
        <f t="shared" si="40"/>
        <v>41576488867.392838</v>
      </c>
      <c r="D442">
        <f>B442*Sheet2!Q681</f>
        <v>145.53880949417618</v>
      </c>
      <c r="E442" s="4">
        <v>0</v>
      </c>
      <c r="F442">
        <v>0</v>
      </c>
      <c r="G442">
        <f t="shared" si="41"/>
        <v>555603920.94153976</v>
      </c>
      <c r="H442">
        <f t="shared" si="37"/>
        <v>167124162.98663992</v>
      </c>
      <c r="I442" s="7">
        <f t="shared" si="38"/>
        <v>41188009109.437943</v>
      </c>
    </row>
    <row r="443" spans="1:9" x14ac:dyDescent="0.3">
      <c r="A443">
        <f t="shared" si="39"/>
        <v>76.5833333333333</v>
      </c>
      <c r="B443">
        <f>B442*Sheet2!B681</f>
        <v>83195.049331736795</v>
      </c>
      <c r="C443" s="6">
        <f t="shared" si="40"/>
        <v>41188009109.437943</v>
      </c>
      <c r="D443">
        <f>B443*Sheet2!Q682</f>
        <v>146.69064902466224</v>
      </c>
      <c r="E443" s="4">
        <v>0</v>
      </c>
      <c r="F443">
        <v>0</v>
      </c>
      <c r="G443">
        <f t="shared" si="41"/>
        <v>554633662.21157861</v>
      </c>
      <c r="H443">
        <f t="shared" si="37"/>
        <v>165545401.31945798</v>
      </c>
      <c r="I443" s="7">
        <f t="shared" si="38"/>
        <v>40798920848.545822</v>
      </c>
    </row>
    <row r="444" spans="1:9" x14ac:dyDescent="0.3">
      <c r="A444">
        <f t="shared" si="39"/>
        <v>76.666666666666629</v>
      </c>
      <c r="B444">
        <f>B443*Sheet2!B682</f>
        <v>83048.358682712133</v>
      </c>
      <c r="C444" s="6">
        <f t="shared" si="40"/>
        <v>40798920848.545822</v>
      </c>
      <c r="D444">
        <f>B444*Sheet2!Q683</f>
        <v>147.84923349777924</v>
      </c>
      <c r="E444" s="4">
        <v>0</v>
      </c>
      <c r="F444">
        <v>0</v>
      </c>
      <c r="G444">
        <f t="shared" si="41"/>
        <v>553655724.55141425</v>
      </c>
      <c r="H444">
        <f t="shared" si="37"/>
        <v>163964191.82089922</v>
      </c>
      <c r="I444" s="7">
        <f t="shared" si="38"/>
        <v>40409229315.815308</v>
      </c>
    </row>
    <row r="445" spans="1:9" x14ac:dyDescent="0.3">
      <c r="A445">
        <f t="shared" si="39"/>
        <v>76.749999999999957</v>
      </c>
      <c r="B445">
        <f>B444*Sheet2!B683</f>
        <v>82900.509449214354</v>
      </c>
      <c r="C445" s="6">
        <f t="shared" si="40"/>
        <v>40409229315.815308</v>
      </c>
      <c r="D445">
        <f>B445*Sheet2!Q684</f>
        <v>149.01455268354877</v>
      </c>
      <c r="E445" s="4">
        <v>0</v>
      </c>
      <c r="F445">
        <v>0</v>
      </c>
      <c r="G445">
        <f t="shared" si="41"/>
        <v>552670062.99476242</v>
      </c>
      <c r="H445">
        <f t="shared" si="37"/>
        <v>162380555.98630601</v>
      </c>
      <c r="I445" s="7">
        <f t="shared" si="38"/>
        <v>40018939808.806854</v>
      </c>
    </row>
    <row r="446" spans="1:9" x14ac:dyDescent="0.3">
      <c r="A446">
        <f t="shared" si="39"/>
        <v>76.833333333333286</v>
      </c>
      <c r="B446">
        <f>B445*Sheet2!B684</f>
        <v>82751.494896530799</v>
      </c>
      <c r="C446" s="6">
        <f t="shared" si="40"/>
        <v>40018939808.806854</v>
      </c>
      <c r="D446">
        <f>B446*Sheet2!Q685</f>
        <v>150.18659509534197</v>
      </c>
      <c r="E446" s="4">
        <v>0</v>
      </c>
      <c r="F446">
        <v>0</v>
      </c>
      <c r="G446">
        <f t="shared" si="41"/>
        <v>551676632.64353871</v>
      </c>
      <c r="H446">
        <f t="shared" si="37"/>
        <v>160794515.58151582</v>
      </c>
      <c r="I446" s="7">
        <f t="shared" si="38"/>
        <v>39628057691.744827</v>
      </c>
    </row>
    <row r="447" spans="1:9" x14ac:dyDescent="0.3">
      <c r="A447">
        <f t="shared" si="39"/>
        <v>76.916666666666615</v>
      </c>
      <c r="B447">
        <f>B446*Sheet2!B685</f>
        <v>82601.308301435463</v>
      </c>
      <c r="C447" s="6">
        <f t="shared" si="40"/>
        <v>39628057691.744827</v>
      </c>
      <c r="D447">
        <f>B447*Sheet2!Q686</f>
        <v>151.3653479638059</v>
      </c>
      <c r="E447" s="4">
        <v>0</v>
      </c>
      <c r="F447">
        <v>0</v>
      </c>
      <c r="G447">
        <f t="shared" si="41"/>
        <v>550675388.67623639</v>
      </c>
      <c r="H447">
        <f t="shared" si="37"/>
        <v>159206092.64365101</v>
      </c>
      <c r="I447" s="7">
        <f t="shared" si="38"/>
        <v>39236588395.712242</v>
      </c>
    </row>
    <row r="448" spans="1:9" x14ac:dyDescent="0.3">
      <c r="A448">
        <f t="shared" si="39"/>
        <v>76.999999999999943</v>
      </c>
      <c r="B448">
        <f>B447*Sheet2!B686</f>
        <v>82449.942953471662</v>
      </c>
      <c r="C448" s="6">
        <f t="shared" si="40"/>
        <v>39236588395.712242</v>
      </c>
      <c r="D448">
        <f>B448*Sheet2!Q687</f>
        <v>152.55079721042145</v>
      </c>
      <c r="E448" s="4">
        <v>0</v>
      </c>
      <c r="F448">
        <v>0</v>
      </c>
      <c r="G448">
        <f t="shared" si="41"/>
        <v>549666286.35647774</v>
      </c>
      <c r="H448">
        <f t="shared" si="37"/>
        <v>157615309.48187765</v>
      </c>
      <c r="I448" s="7">
        <f t="shared" si="38"/>
        <v>38844537418.837646</v>
      </c>
    </row>
    <row r="449" spans="1:9" x14ac:dyDescent="0.3">
      <c r="A449">
        <f t="shared" si="39"/>
        <v>77.083333333333272</v>
      </c>
      <c r="B449">
        <f>B448*Sheet2!B687</f>
        <v>82297.392156261238</v>
      </c>
      <c r="C449" s="6">
        <f t="shared" si="40"/>
        <v>38844537418.837646</v>
      </c>
      <c r="D449">
        <f>B449*Sheet2!Q688</f>
        <v>153.74292742081312</v>
      </c>
      <c r="E449" s="4">
        <v>0</v>
      </c>
      <c r="F449">
        <v>0</v>
      </c>
      <c r="G449">
        <f t="shared" si="41"/>
        <v>548649281.04174161</v>
      </c>
      <c r="H449">
        <f t="shared" si="37"/>
        <v>156022188.67813116</v>
      </c>
      <c r="I449" s="7">
        <f t="shared" si="38"/>
        <v>38451910326.474037</v>
      </c>
    </row>
    <row r="450" spans="1:9" x14ac:dyDescent="0.3">
      <c r="A450">
        <f t="shared" si="39"/>
        <v>77.1666666666666</v>
      </c>
      <c r="B450">
        <f>B449*Sheet2!B688</f>
        <v>82143.649228840426</v>
      </c>
      <c r="C450" s="6">
        <f t="shared" si="40"/>
        <v>38451910326.474037</v>
      </c>
      <c r="D450">
        <f>B450*Sheet2!Q689</f>
        <v>154.9417218177729</v>
      </c>
      <c r="E450" s="4">
        <v>0</v>
      </c>
      <c r="F450">
        <v>0</v>
      </c>
      <c r="G450">
        <f t="shared" si="41"/>
        <v>547624328.19226956</v>
      </c>
      <c r="H450">
        <f t="shared" si="37"/>
        <v>154426753.08780903</v>
      </c>
      <c r="I450" s="7">
        <f t="shared" si="38"/>
        <v>38058712751.369576</v>
      </c>
    </row>
    <row r="451" spans="1:9" x14ac:dyDescent="0.3">
      <c r="A451">
        <f t="shared" si="39"/>
        <v>77.249999999999929</v>
      </c>
      <c r="B451">
        <f>B450*Sheet2!B689</f>
        <v>81988.707507022657</v>
      </c>
      <c r="C451" s="6">
        <f t="shared" si="40"/>
        <v>38058712751.369576</v>
      </c>
      <c r="D451">
        <f>B451*Sheet2!Q690</f>
        <v>156.1471622338986</v>
      </c>
      <c r="E451" s="4">
        <v>0</v>
      </c>
      <c r="F451">
        <v>0</v>
      </c>
      <c r="G451">
        <f t="shared" si="41"/>
        <v>546591383.38015103</v>
      </c>
      <c r="H451">
        <f t="shared" si="37"/>
        <v>152829025.84042934</v>
      </c>
      <c r="I451" s="7">
        <f t="shared" si="38"/>
        <v>37664950393.829857</v>
      </c>
    </row>
    <row r="452" spans="1:9" x14ac:dyDescent="0.3">
      <c r="A452">
        <f t="shared" si="39"/>
        <v>77.333333333333258</v>
      </c>
      <c r="B452">
        <f>B451*Sheet2!B690</f>
        <v>81832.560344788755</v>
      </c>
      <c r="C452" s="6">
        <f t="shared" si="40"/>
        <v>37664950393.829857</v>
      </c>
      <c r="D452">
        <f>B452*Sheet2!Q691</f>
        <v>157.35922908403936</v>
      </c>
      <c r="E452" s="4">
        <v>0</v>
      </c>
      <c r="F452">
        <v>0</v>
      </c>
      <c r="G452">
        <f t="shared" si="41"/>
        <v>545550402.29859173</v>
      </c>
      <c r="H452">
        <f t="shared" ref="H452:H515" si="42">imonthly*(C452-F452-G452)</f>
        <v>151229030.34025401</v>
      </c>
      <c r="I452" s="7">
        <f t="shared" si="38"/>
        <v>37270629021.871521</v>
      </c>
    </row>
    <row r="453" spans="1:9" x14ac:dyDescent="0.3">
      <c r="A453">
        <f t="shared" si="39"/>
        <v>77.416666666666586</v>
      </c>
      <c r="B453">
        <f>B452*Sheet2!B691</f>
        <v>81675.201115704709</v>
      </c>
      <c r="C453" s="6">
        <f t="shared" si="40"/>
        <v>37270629021.871521</v>
      </c>
      <c r="D453">
        <f>B453*Sheet2!Q692</f>
        <v>158.57790133736586</v>
      </c>
      <c r="E453" s="4">
        <v>0</v>
      </c>
      <c r="F453">
        <v>0</v>
      </c>
      <c r="G453">
        <f t="shared" si="41"/>
        <v>544501340.77136481</v>
      </c>
      <c r="H453">
        <f t="shared" si="42"/>
        <v>149626790.26687631</v>
      </c>
      <c r="I453" s="7">
        <f t="shared" ref="I453:I516" si="43">C453+H453-E453-F453-G453</f>
        <v>36875754471.367035</v>
      </c>
    </row>
    <row r="454" spans="1:9" x14ac:dyDescent="0.3">
      <c r="A454">
        <f t="shared" ref="A454:A517" si="44">A453+1/12</f>
        <v>77.499999999999915</v>
      </c>
      <c r="B454">
        <f>B453*Sheet2!B692</f>
        <v>81516.623214367341</v>
      </c>
      <c r="C454" s="6">
        <f t="shared" si="40"/>
        <v>36875754471.367035</v>
      </c>
      <c r="D454">
        <f>B454*Sheet2!Q693</f>
        <v>159.80315648916738</v>
      </c>
      <c r="E454" s="4">
        <v>0</v>
      </c>
      <c r="F454">
        <v>0</v>
      </c>
      <c r="G454">
        <f t="shared" si="41"/>
        <v>543444154.76244891</v>
      </c>
      <c r="H454">
        <f t="shared" si="42"/>
        <v>148022329.57577118</v>
      </c>
      <c r="I454" s="7">
        <f t="shared" si="43"/>
        <v>36480332646.180351</v>
      </c>
    </row>
    <row r="455" spans="1:9" x14ac:dyDescent="0.3">
      <c r="A455">
        <f t="shared" si="44"/>
        <v>77.583333333333243</v>
      </c>
      <c r="B455">
        <f>B454*Sheet2!B693</f>
        <v>81356.820057878169</v>
      </c>
      <c r="C455" s="6">
        <f t="shared" si="40"/>
        <v>36480332646.180351</v>
      </c>
      <c r="D455">
        <f>B455*Sheet2!Q694</f>
        <v>161.03497053237626</v>
      </c>
      <c r="E455" s="4">
        <v>0</v>
      </c>
      <c r="F455">
        <v>0</v>
      </c>
      <c r="G455">
        <f t="shared" si="41"/>
        <v>542378800.38585448</v>
      </c>
      <c r="H455">
        <f t="shared" si="42"/>
        <v>146415672.49880818</v>
      </c>
      <c r="I455" s="7">
        <f t="shared" si="43"/>
        <v>36084369518.293304</v>
      </c>
    </row>
    <row r="456" spans="1:9" x14ac:dyDescent="0.3">
      <c r="A456">
        <f t="shared" si="44"/>
        <v>77.666666666666572</v>
      </c>
      <c r="B456">
        <f>B455*Sheet2!B694</f>
        <v>81195.785087345794</v>
      </c>
      <c r="C456" s="6">
        <f t="shared" si="40"/>
        <v>36084369518.293304</v>
      </c>
      <c r="D456">
        <f>B456*Sheet2!Q695</f>
        <v>162.27331792877595</v>
      </c>
      <c r="E456" s="4">
        <v>0</v>
      </c>
      <c r="F456">
        <v>0</v>
      </c>
      <c r="G456">
        <f t="shared" si="41"/>
        <v>541305233.91563869</v>
      </c>
      <c r="H456">
        <f t="shared" si="42"/>
        <v>144806843.54472539</v>
      </c>
      <c r="I456" s="7">
        <f t="shared" si="43"/>
        <v>35687871127.922386</v>
      </c>
    </row>
    <row r="457" spans="1:9" x14ac:dyDescent="0.3">
      <c r="A457">
        <f t="shared" si="44"/>
        <v>77.749999999999901</v>
      </c>
      <c r="B457">
        <f>B456*Sheet2!B695</f>
        <v>81033.511769417019</v>
      </c>
      <c r="C457" s="6">
        <f t="shared" si="40"/>
        <v>35687871127.922386</v>
      </c>
      <c r="D457">
        <f>B457*Sheet2!Q696</f>
        <v>163.51817157995762</v>
      </c>
      <c r="E457" s="4">
        <v>0</v>
      </c>
      <c r="F457">
        <v>0</v>
      </c>
      <c r="G457">
        <f t="shared" si="41"/>
        <v>540223411.79611349</v>
      </c>
      <c r="H457">
        <f t="shared" si="42"/>
        <v>143195867.49956378</v>
      </c>
      <c r="I457" s="7">
        <f t="shared" si="43"/>
        <v>35290843583.625839</v>
      </c>
    </row>
    <row r="458" spans="1:9" x14ac:dyDescent="0.3">
      <c r="A458">
        <f t="shared" si="44"/>
        <v>77.833333333333229</v>
      </c>
      <c r="B458">
        <f>B457*Sheet2!B696</f>
        <v>80869.993597837063</v>
      </c>
      <c r="C458" s="6">
        <f t="shared" si="40"/>
        <v>35290843583.625839</v>
      </c>
      <c r="D458">
        <f>B458*Sheet2!Q697</f>
        <v>164.76950279791916</v>
      </c>
      <c r="E458" s="4">
        <v>0</v>
      </c>
      <c r="F458">
        <v>0</v>
      </c>
      <c r="G458">
        <f t="shared" si="41"/>
        <v>539133290.65224707</v>
      </c>
      <c r="H458">
        <f t="shared" si="42"/>
        <v>141582769.42706102</v>
      </c>
      <c r="I458" s="7">
        <f t="shared" si="43"/>
        <v>34893293062.400658</v>
      </c>
    </row>
    <row r="459" spans="1:9" x14ac:dyDescent="0.3">
      <c r="A459">
        <f t="shared" si="44"/>
        <v>77.916666666666558</v>
      </c>
      <c r="B459">
        <f>B458*Sheet2!B697</f>
        <v>80705.224095039142</v>
      </c>
      <c r="C459" s="6">
        <f t="shared" si="40"/>
        <v>34893293062.400658</v>
      </c>
      <c r="D459">
        <f>B459*Sheet2!Q698</f>
        <v>166.02728127548878</v>
      </c>
      <c r="E459" s="4">
        <v>0</v>
      </c>
      <c r="F459">
        <v>0</v>
      </c>
      <c r="G459">
        <f t="shared" si="41"/>
        <v>538034827.30026102</v>
      </c>
      <c r="H459">
        <f t="shared" si="42"/>
        <v>139967574.66900349</v>
      </c>
      <c r="I459" s="7">
        <f t="shared" si="43"/>
        <v>34495225809.769402</v>
      </c>
    </row>
    <row r="460" spans="1:9" x14ac:dyDescent="0.3">
      <c r="A460">
        <f t="shared" si="44"/>
        <v>77.999999999999886</v>
      </c>
      <c r="B460">
        <f>B459*Sheet2!B698</f>
        <v>80539.196813763658</v>
      </c>
      <c r="C460" s="6">
        <f t="shared" si="40"/>
        <v>34495225809.769402</v>
      </c>
      <c r="D460">
        <f>B460*Sheet2!Q699</f>
        <v>167.29147505637741</v>
      </c>
      <c r="E460" s="4">
        <v>0</v>
      </c>
      <c r="F460">
        <v>0</v>
      </c>
      <c r="G460">
        <f t="shared" si="41"/>
        <v>536927978.7584244</v>
      </c>
      <c r="H460">
        <f t="shared" si="42"/>
        <v>138350308.84553611</v>
      </c>
      <c r="I460" s="7">
        <f t="shared" si="43"/>
        <v>34096648139.856514</v>
      </c>
    </row>
    <row r="461" spans="1:9" x14ac:dyDescent="0.3">
      <c r="A461">
        <f t="shared" si="44"/>
        <v>78.083333333333215</v>
      </c>
      <c r="B461">
        <f>B460*Sheet2!B699</f>
        <v>80371.905338707278</v>
      </c>
      <c r="C461" s="6">
        <f t="shared" si="40"/>
        <v>34096648139.856514</v>
      </c>
      <c r="D461">
        <f>B461*Sheet2!Q700</f>
        <v>168.56205050500665</v>
      </c>
      <c r="E461" s="4">
        <v>0</v>
      </c>
      <c r="F461">
        <v>0</v>
      </c>
      <c r="G461">
        <f t="shared" si="41"/>
        <v>535812702.25804853</v>
      </c>
      <c r="H461">
        <f t="shared" si="42"/>
        <v>136730997.8554284</v>
      </c>
      <c r="I461" s="7">
        <f t="shared" si="43"/>
        <v>33697566435.453892</v>
      </c>
    </row>
    <row r="462" spans="1:9" x14ac:dyDescent="0.3">
      <c r="A462">
        <f t="shared" si="44"/>
        <v>78.166666666666544</v>
      </c>
      <c r="B462">
        <f>B461*Sheet2!B700</f>
        <v>80203.343288202275</v>
      </c>
      <c r="C462" s="6">
        <f t="shared" si="40"/>
        <v>33697566435.453892</v>
      </c>
      <c r="D462">
        <f>B462*Sheet2!Q701</f>
        <v>169.83897227604353</v>
      </c>
      <c r="E462" s="4">
        <v>0</v>
      </c>
      <c r="F462">
        <v>0</v>
      </c>
      <c r="G462">
        <f t="shared" si="41"/>
        <v>534688955.25468189</v>
      </c>
      <c r="H462">
        <f t="shared" si="42"/>
        <v>135109667.87629598</v>
      </c>
      <c r="I462" s="7">
        <f t="shared" si="43"/>
        <v>33297987148.075508</v>
      </c>
    </row>
    <row r="463" spans="1:9" x14ac:dyDescent="0.3">
      <c r="A463">
        <f t="shared" si="44"/>
        <v>78.249999999999872</v>
      </c>
      <c r="B463">
        <f>B462*Sheet2!B701</f>
        <v>80033.504315926228</v>
      </c>
      <c r="C463" s="6">
        <f t="shared" si="40"/>
        <v>33297987148.075508</v>
      </c>
      <c r="D463">
        <f>B463*Sheet2!Q702</f>
        <v>171.12220328371626</v>
      </c>
      <c r="E463" s="4">
        <v>0</v>
      </c>
      <c r="F463">
        <v>0</v>
      </c>
      <c r="G463">
        <f t="shared" si="41"/>
        <v>533556695.4395082</v>
      </c>
      <c r="H463">
        <f t="shared" si="42"/>
        <v>133486345.36477672</v>
      </c>
      <c r="I463" s="7">
        <f t="shared" si="43"/>
        <v>32897916798.000778</v>
      </c>
    </row>
    <row r="464" spans="1:9" x14ac:dyDescent="0.3">
      <c r="A464">
        <f t="shared" si="44"/>
        <v>78.333333333333201</v>
      </c>
      <c r="B464">
        <f>B463*Sheet2!B702</f>
        <v>79862.382112642517</v>
      </c>
      <c r="C464" s="6">
        <f t="shared" si="40"/>
        <v>32897916798.000778</v>
      </c>
      <c r="D464">
        <f>B464*Sheet2!Q703</f>
        <v>172.41170467080778</v>
      </c>
      <c r="E464" s="4">
        <v>0</v>
      </c>
      <c r="F464">
        <v>0</v>
      </c>
      <c r="G464">
        <f t="shared" si="41"/>
        <v>532415880.75095016</v>
      </c>
      <c r="H464">
        <f t="shared" si="42"/>
        <v>131861057.05666013</v>
      </c>
      <c r="I464" s="7">
        <f t="shared" si="43"/>
        <v>32497361974.306488</v>
      </c>
    </row>
    <row r="465" spans="1:9" x14ac:dyDescent="0.3">
      <c r="A465">
        <f t="shared" si="44"/>
        <v>78.416666666666529</v>
      </c>
      <c r="B465">
        <f>B464*Sheet2!B703</f>
        <v>79689.970407971705</v>
      </c>
      <c r="C465" s="6">
        <f t="shared" si="40"/>
        <v>32497361974.306488</v>
      </c>
      <c r="D465">
        <f>B465*Sheet2!Q704</f>
        <v>173.70743577741104</v>
      </c>
      <c r="E465" s="4">
        <v>0</v>
      </c>
      <c r="F465">
        <v>0</v>
      </c>
      <c r="G465">
        <f t="shared" si="41"/>
        <v>531266469.38647807</v>
      </c>
      <c r="H465">
        <f t="shared" si="42"/>
        <v>130233829.96696934</v>
      </c>
      <c r="I465" s="7">
        <f t="shared" si="43"/>
        <v>32096329334.886978</v>
      </c>
    </row>
    <row r="466" spans="1:9" x14ac:dyDescent="0.3">
      <c r="A466">
        <f t="shared" si="44"/>
        <v>78.499999999999858</v>
      </c>
      <c r="B466">
        <f>B465*Sheet2!B704</f>
        <v>79516.262972194294</v>
      </c>
      <c r="C466" s="6">
        <f t="shared" si="40"/>
        <v>32096329334.886978</v>
      </c>
      <c r="D466">
        <f>B466*Sheet2!Q705</f>
        <v>175.00935410950339</v>
      </c>
      <c r="E466" s="4">
        <v>0</v>
      </c>
      <c r="F466">
        <v>0</v>
      </c>
      <c r="G466">
        <f t="shared" si="41"/>
        <v>530108419.81462866</v>
      </c>
      <c r="H466">
        <f t="shared" si="42"/>
        <v>128604691.38999435</v>
      </c>
      <c r="I466" s="7">
        <f t="shared" si="43"/>
        <v>31694825606.462345</v>
      </c>
    </row>
    <row r="467" spans="1:9" x14ac:dyDescent="0.3">
      <c r="A467">
        <f t="shared" si="44"/>
        <v>78.583333333333186</v>
      </c>
      <c r="B467">
        <f>B466*Sheet2!B705</f>
        <v>79341.253618084796</v>
      </c>
      <c r="C467" s="6">
        <f t="shared" si="40"/>
        <v>31694825606.462345</v>
      </c>
      <c r="D467">
        <f>B467*Sheet2!Q706</f>
        <v>176.31741530713131</v>
      </c>
      <c r="E467" s="4">
        <v>0</v>
      </c>
      <c r="F467">
        <v>0</v>
      </c>
      <c r="G467">
        <f t="shared" si="41"/>
        <v>528941690.78723198</v>
      </c>
      <c r="H467">
        <f t="shared" si="42"/>
        <v>126973668.89927566</v>
      </c>
      <c r="I467" s="7">
        <f t="shared" si="43"/>
        <v>31292857584.57439</v>
      </c>
    </row>
    <row r="468" spans="1:9" x14ac:dyDescent="0.3">
      <c r="A468">
        <f t="shared" si="44"/>
        <v>78.666666666666515</v>
      </c>
      <c r="B468">
        <f>B467*Sheet2!B706</f>
        <v>79164.936202777666</v>
      </c>
      <c r="C468" s="6">
        <f t="shared" si="40"/>
        <v>31292857584.57439</v>
      </c>
      <c r="D468">
        <f>B468*Sheet2!Q707</f>
        <v>177.63157311252056</v>
      </c>
      <c r="E468" s="4">
        <v>0</v>
      </c>
      <c r="F468">
        <v>0</v>
      </c>
      <c r="G468">
        <f t="shared" si="41"/>
        <v>527766241.35185111</v>
      </c>
      <c r="H468">
        <f t="shared" si="42"/>
        <v>125340790.34753701</v>
      </c>
      <c r="I468" s="7">
        <f t="shared" si="43"/>
        <v>30890432133.570076</v>
      </c>
    </row>
    <row r="469" spans="1:9" x14ac:dyDescent="0.3">
      <c r="A469">
        <f t="shared" si="44"/>
        <v>78.749999999999844</v>
      </c>
      <c r="B469">
        <f>B468*Sheet2!B707</f>
        <v>78987.304629665145</v>
      </c>
      <c r="C469" s="6">
        <f t="shared" si="40"/>
        <v>30890432133.570076</v>
      </c>
      <c r="D469">
        <f>B469*Sheet2!Q708</f>
        <v>178.95177933785962</v>
      </c>
      <c r="E469" s="4">
        <v>0</v>
      </c>
      <c r="F469">
        <v>0</v>
      </c>
      <c r="G469">
        <f t="shared" si="41"/>
        <v>526582030.8644343</v>
      </c>
      <c r="H469">
        <f t="shared" si="42"/>
        <v>123706083.86656655</v>
      </c>
      <c r="I469" s="7">
        <f t="shared" si="43"/>
        <v>30487556186.572208</v>
      </c>
    </row>
    <row r="470" spans="1:9" x14ac:dyDescent="0.3">
      <c r="A470">
        <f t="shared" si="44"/>
        <v>78.833333333333172</v>
      </c>
      <c r="B470">
        <f>B469*Sheet2!B708</f>
        <v>78808.352850327283</v>
      </c>
      <c r="C470" s="6">
        <f t="shared" si="40"/>
        <v>30487556186.572208</v>
      </c>
      <c r="D470">
        <f>B470*Sheet2!Q709</f>
        <v>180.27798383283354</v>
      </c>
      <c r="E470" s="4">
        <v>0</v>
      </c>
      <c r="F470">
        <v>0</v>
      </c>
      <c r="G470">
        <f t="shared" si="41"/>
        <v>525389019.00218189</v>
      </c>
      <c r="H470">
        <f t="shared" si="42"/>
        <v>122069577.86704487</v>
      </c>
      <c r="I470" s="7">
        <f t="shared" si="43"/>
        <v>30084236745.437073</v>
      </c>
    </row>
    <row r="471" spans="1:9" x14ac:dyDescent="0.3">
      <c r="A471">
        <f t="shared" si="44"/>
        <v>78.916666666666501</v>
      </c>
      <c r="B471">
        <f>B470*Sheet2!B709</f>
        <v>78628.074866494455</v>
      </c>
      <c r="C471" s="6">
        <f t="shared" si="40"/>
        <v>30084236745.437073</v>
      </c>
      <c r="D471">
        <f>B471*Sheet2!Q710</f>
        <v>181.61013445205379</v>
      </c>
      <c r="E471" s="4">
        <v>0</v>
      </c>
      <c r="F471">
        <v>0</v>
      </c>
      <c r="G471">
        <f t="shared" si="41"/>
        <v>524187165.77662975</v>
      </c>
      <c r="H471">
        <f t="shared" si="42"/>
        <v>120431301.03831913</v>
      </c>
      <c r="I471" s="7">
        <f t="shared" si="43"/>
        <v>29680480880.698761</v>
      </c>
    </row>
    <row r="472" spans="1:9" x14ac:dyDescent="0.3">
      <c r="A472">
        <f t="shared" si="44"/>
        <v>78.999999999999829</v>
      </c>
      <c r="B472">
        <f>B471*Sheet2!B710</f>
        <v>78446.464732042397</v>
      </c>
      <c r="C472" s="6">
        <f t="shared" si="40"/>
        <v>29680480880.698761</v>
      </c>
      <c r="D472">
        <f>B472*Sheet2!Q711</f>
        <v>182.94817702211807</v>
      </c>
      <c r="E472" s="4">
        <v>0</v>
      </c>
      <c r="F472">
        <v>0</v>
      </c>
      <c r="G472">
        <f t="shared" si="41"/>
        <v>522976431.54694933</v>
      </c>
      <c r="H472">
        <f t="shared" si="42"/>
        <v>118791282.34812209</v>
      </c>
      <c r="I472" s="7">
        <f t="shared" si="43"/>
        <v>29276295731.499935</v>
      </c>
    </row>
    <row r="473" spans="1:9" x14ac:dyDescent="0.3">
      <c r="A473">
        <f t="shared" si="44"/>
        <v>79.083333333333158</v>
      </c>
      <c r="B473">
        <f>B472*Sheet2!B711</f>
        <v>78263.51655502028</v>
      </c>
      <c r="C473" s="6">
        <f t="shared" si="40"/>
        <v>29276295731.499935</v>
      </c>
      <c r="D473">
        <f>B473*Sheet2!Q712</f>
        <v>184.29205530864016</v>
      </c>
      <c r="E473" s="4">
        <v>0</v>
      </c>
      <c r="F473">
        <v>0</v>
      </c>
      <c r="G473">
        <f t="shared" si="41"/>
        <v>521756777.03346854</v>
      </c>
      <c r="H473">
        <f t="shared" si="42"/>
        <v>117149551.04223488</v>
      </c>
      <c r="I473" s="7">
        <f t="shared" si="43"/>
        <v>28871688505.508701</v>
      </c>
    </row>
    <row r="474" spans="1:9" x14ac:dyDescent="0.3">
      <c r="A474">
        <f t="shared" si="44"/>
        <v>79.166666666666487</v>
      </c>
      <c r="B474">
        <f>B473*Sheet2!B712</f>
        <v>78079.224499711636</v>
      </c>
      <c r="C474" s="6">
        <f t="shared" si="40"/>
        <v>28871688505.508701</v>
      </c>
      <c r="D474">
        <f>B474*Sheet2!Q713</f>
        <v>185.64171098294042</v>
      </c>
      <c r="E474" s="4">
        <v>0</v>
      </c>
      <c r="F474">
        <v>0</v>
      </c>
      <c r="G474">
        <f t="shared" si="41"/>
        <v>520528163.33141094</v>
      </c>
      <c r="H474">
        <f t="shared" si="42"/>
        <v>115506136.6440925</v>
      </c>
      <c r="I474" s="7">
        <f t="shared" si="43"/>
        <v>28466666478.821384</v>
      </c>
    </row>
    <row r="475" spans="1:9" x14ac:dyDescent="0.3">
      <c r="A475">
        <f t="shared" si="44"/>
        <v>79.249999999999815</v>
      </c>
      <c r="B475">
        <f>B474*Sheet2!B713</f>
        <v>77893.582788728701</v>
      </c>
      <c r="C475" s="6">
        <f t="shared" si="40"/>
        <v>28466666478.821384</v>
      </c>
      <c r="D475">
        <f>B475*Sheet2!Q714</f>
        <v>186.99708358861545</v>
      </c>
      <c r="E475" s="4">
        <v>0</v>
      </c>
      <c r="F475">
        <v>0</v>
      </c>
      <c r="G475">
        <f t="shared" si="41"/>
        <v>519290551.92485803</v>
      </c>
      <c r="H475">
        <f t="shared" si="42"/>
        <v>113861068.95433058</v>
      </c>
      <c r="I475" s="7">
        <f t="shared" si="43"/>
        <v>28061236995.850857</v>
      </c>
    </row>
    <row r="476" spans="1:9" x14ac:dyDescent="0.3">
      <c r="A476">
        <f t="shared" si="44"/>
        <v>79.333333333333144</v>
      </c>
      <c r="B476">
        <f>B475*Sheet2!B714</f>
        <v>77706.585705140082</v>
      </c>
      <c r="C476" s="6">
        <f t="shared" si="40"/>
        <v>28061236995.850857</v>
      </c>
      <c r="D476">
        <f>B476*Sheet2!Q715</f>
        <v>188.35811050793157</v>
      </c>
      <c r="E476" s="4">
        <v>0</v>
      </c>
      <c r="F476">
        <v>0</v>
      </c>
      <c r="G476">
        <f t="shared" si="41"/>
        <v>518043904.70093387</v>
      </c>
      <c r="H476">
        <f t="shared" si="42"/>
        <v>112214378.05027291</v>
      </c>
      <c r="I476" s="7">
        <f t="shared" si="43"/>
        <v>27655407469.200195</v>
      </c>
    </row>
    <row r="477" spans="1:9" x14ac:dyDescent="0.3">
      <c r="A477">
        <f t="shared" si="44"/>
        <v>79.416666666666472</v>
      </c>
      <c r="B477">
        <f>B476*Sheet2!B715</f>
        <v>77518.227594632146</v>
      </c>
      <c r="C477" s="6">
        <f t="shared" si="40"/>
        <v>27655407469.200195</v>
      </c>
      <c r="D477">
        <f>B477*Sheet2!Q716</f>
        <v>189.7247269280515</v>
      </c>
      <c r="E477" s="4">
        <v>0</v>
      </c>
      <c r="F477">
        <v>0</v>
      </c>
      <c r="G477">
        <f t="shared" si="41"/>
        <v>516788183.96421432</v>
      </c>
      <c r="H477">
        <f t="shared" si="42"/>
        <v>110566094.28535779</v>
      </c>
      <c r="I477" s="7">
        <f t="shared" si="43"/>
        <v>27249185379.521339</v>
      </c>
    </row>
    <row r="478" spans="1:9" x14ac:dyDescent="0.3">
      <c r="A478">
        <f t="shared" si="44"/>
        <v>79.499999999999801</v>
      </c>
      <c r="B478">
        <f>B477*Sheet2!B716</f>
        <v>77328.502867704097</v>
      </c>
      <c r="C478" s="6">
        <f t="shared" si="40"/>
        <v>27249185379.521339</v>
      </c>
      <c r="D478">
        <f>B478*Sheet2!Q717</f>
        <v>191.09686580703263</v>
      </c>
      <c r="E478" s="4">
        <v>0</v>
      </c>
      <c r="F478">
        <v>0</v>
      </c>
      <c r="G478">
        <f t="shared" si="41"/>
        <v>515523352.45136064</v>
      </c>
      <c r="H478">
        <f t="shared" si="42"/>
        <v>108916248.28850266</v>
      </c>
      <c r="I478" s="7">
        <f t="shared" si="43"/>
        <v>26842578275.358482</v>
      </c>
    </row>
    <row r="479" spans="1:9" x14ac:dyDescent="0.3">
      <c r="A479">
        <f t="shared" si="44"/>
        <v>79.58333333333313</v>
      </c>
      <c r="B479">
        <f>B478*Sheet2!B717</f>
        <v>77137.406001897063</v>
      </c>
      <c r="C479" s="6">
        <f t="shared" si="40"/>
        <v>26842578275.358482</v>
      </c>
      <c r="D479">
        <f>B479*Sheet2!Q718</f>
        <v>192.47445783980473</v>
      </c>
      <c r="E479" s="4">
        <v>0</v>
      </c>
      <c r="F479">
        <v>0</v>
      </c>
      <c r="G479">
        <f t="shared" si="41"/>
        <v>514249373.34598047</v>
      </c>
      <c r="H479">
        <f t="shared" si="42"/>
        <v>107264870.96340548</v>
      </c>
      <c r="I479" s="7">
        <f t="shared" si="43"/>
        <v>26435593772.975906</v>
      </c>
    </row>
    <row r="480" spans="1:9" x14ac:dyDescent="0.3">
      <c r="A480">
        <f t="shared" si="44"/>
        <v>79.666666666666458</v>
      </c>
      <c r="B480">
        <f>B479*Sheet2!B718</f>
        <v>76944.931544057254</v>
      </c>
      <c r="C480" s="6">
        <f t="shared" si="40"/>
        <v>26435593772.975906</v>
      </c>
      <c r="D480">
        <f>B480*Sheet2!Q719</f>
        <v>193.85743142386886</v>
      </c>
      <c r="E480" s="4">
        <v>0</v>
      </c>
      <c r="F480">
        <v>0</v>
      </c>
      <c r="G480">
        <f t="shared" si="41"/>
        <v>512966210.29371506</v>
      </c>
      <c r="H480">
        <f t="shared" si="42"/>
        <v>105611993.48778185</v>
      </c>
      <c r="I480" s="7">
        <f t="shared" si="43"/>
        <v>26028239556.169971</v>
      </c>
    </row>
    <row r="481" spans="1:9" x14ac:dyDescent="0.3">
      <c r="A481">
        <f t="shared" si="44"/>
        <v>79.749999999999787</v>
      </c>
      <c r="B481">
        <f>B480*Sheet2!B719</f>
        <v>76751.074112633389</v>
      </c>
      <c r="C481" s="6">
        <f t="shared" si="40"/>
        <v>26028239556.169971</v>
      </c>
      <c r="D481">
        <f>B481*Sheet2!Q720</f>
        <v>195.24571262497705</v>
      </c>
      <c r="E481" s="4">
        <v>0</v>
      </c>
      <c r="F481">
        <v>0</v>
      </c>
      <c r="G481">
        <f t="shared" si="41"/>
        <v>511673827.41755593</v>
      </c>
      <c r="H481">
        <f t="shared" si="42"/>
        <v>103957647.31253669</v>
      </c>
      <c r="I481" s="7">
        <f t="shared" si="43"/>
        <v>25620523376.064953</v>
      </c>
    </row>
    <row r="482" spans="1:9" x14ac:dyDescent="0.3">
      <c r="A482">
        <f t="shared" si="44"/>
        <v>79.833333333333115</v>
      </c>
      <c r="B482">
        <f>B481*Sheet2!B720</f>
        <v>76555.82840000841</v>
      </c>
      <c r="C482" s="6">
        <f t="shared" si="40"/>
        <v>25620523376.064953</v>
      </c>
      <c r="D482">
        <f>B482*Sheet2!Q721</f>
        <v>196.6392251426644</v>
      </c>
      <c r="E482" s="4">
        <v>0</v>
      </c>
      <c r="F482">
        <v>0</v>
      </c>
      <c r="G482">
        <f t="shared" si="41"/>
        <v>510372189.3333894</v>
      </c>
      <c r="H482">
        <f t="shared" si="42"/>
        <v>102301864.16086899</v>
      </c>
      <c r="I482" s="7">
        <f t="shared" si="43"/>
        <v>25212453050.892433</v>
      </c>
    </row>
    <row r="483" spans="1:9" x14ac:dyDescent="0.3">
      <c r="A483">
        <f t="shared" si="44"/>
        <v>79.916666666666444</v>
      </c>
      <c r="B483">
        <f>B482*Sheet2!B721</f>
        <v>76359.189174865751</v>
      </c>
      <c r="C483" s="6">
        <f t="shared" si="40"/>
        <v>25212453050.892433</v>
      </c>
      <c r="D483">
        <f>B483*Sheet2!Q722</f>
        <v>198.03789027562024</v>
      </c>
      <c r="E483" s="4">
        <v>0</v>
      </c>
      <c r="F483">
        <v>0</v>
      </c>
      <c r="G483">
        <f t="shared" si="41"/>
        <v>509061261.16577172</v>
      </c>
      <c r="H483">
        <f t="shared" si="42"/>
        <v>100644676.02730885</v>
      </c>
      <c r="I483" s="7">
        <f t="shared" si="43"/>
        <v>24804036465.753971</v>
      </c>
    </row>
    <row r="484" spans="1:9" x14ac:dyDescent="0.3">
      <c r="A484">
        <f t="shared" si="44"/>
        <v>79.999999999999773</v>
      </c>
      <c r="B484">
        <f>B483*Sheet2!B722</f>
        <v>76161.151284590131</v>
      </c>
      <c r="C484" s="6">
        <f t="shared" si="40"/>
        <v>24804036465.753971</v>
      </c>
      <c r="D484">
        <f>B484*Sheet2!Q723</f>
        <v>199.44162688704475</v>
      </c>
      <c r="E484" s="4">
        <v>0</v>
      </c>
      <c r="F484">
        <v>0</v>
      </c>
      <c r="G484">
        <f t="shared" si="41"/>
        <v>507741008.56393421</v>
      </c>
      <c r="H484">
        <f t="shared" si="42"/>
        <v>98986115.176685378</v>
      </c>
      <c r="I484" s="7">
        <f t="shared" si="43"/>
        <v>24395281572.366722</v>
      </c>
    </row>
    <row r="485" spans="1:9" x14ac:dyDescent="0.3">
      <c r="A485">
        <f t="shared" si="44"/>
        <v>80.083333333333101</v>
      </c>
      <c r="B485">
        <f>B484*Sheet2!B723</f>
        <v>75961.70965770309</v>
      </c>
      <c r="C485" s="6">
        <f t="shared" si="40"/>
        <v>24395281572.366722</v>
      </c>
      <c r="D485">
        <f>B485*Sheet2!Q724</f>
        <v>200.85035136990925</v>
      </c>
      <c r="E485" s="4">
        <v>0</v>
      </c>
      <c r="F485">
        <v>0</v>
      </c>
      <c r="G485">
        <f t="shared" si="41"/>
        <v>506411397.71802062</v>
      </c>
      <c r="H485">
        <f t="shared" si="42"/>
        <v>97326214.143024072</v>
      </c>
      <c r="I485" s="7">
        <f t="shared" si="43"/>
        <v>23986196388.791725</v>
      </c>
    </row>
    <row r="486" spans="1:9" x14ac:dyDescent="0.3">
      <c r="A486">
        <f t="shared" si="44"/>
        <v>80.16666666666643</v>
      </c>
      <c r="B486">
        <f>B485*Sheet2!B724</f>
        <v>75760.859306333179</v>
      </c>
      <c r="C486" s="6">
        <f t="shared" si="40"/>
        <v>23986196388.791725</v>
      </c>
      <c r="D486">
        <f>B486*Sheet2!Q725</f>
        <v>202.2639776120983</v>
      </c>
      <c r="E486" s="4">
        <v>0</v>
      </c>
      <c r="F486">
        <v>0</v>
      </c>
      <c r="G486">
        <f t="shared" si="41"/>
        <v>505072395.37555456</v>
      </c>
      <c r="H486">
        <f t="shared" si="42"/>
        <v>95665005.728372827</v>
      </c>
      <c r="I486" s="7">
        <f t="shared" si="43"/>
        <v>23576788999.144547</v>
      </c>
    </row>
    <row r="487" spans="1:9" x14ac:dyDescent="0.3">
      <c r="A487">
        <f t="shared" si="44"/>
        <v>80.249999999999758</v>
      </c>
      <c r="B487">
        <f>B486*Sheet2!B725</f>
        <v>75558.595328721087</v>
      </c>
      <c r="C487" s="6">
        <f t="shared" si="40"/>
        <v>23576788999.144547</v>
      </c>
      <c r="D487">
        <f>B487*Sheet2!Q726</f>
        <v>203.68241696159856</v>
      </c>
      <c r="E487" s="4">
        <v>0</v>
      </c>
      <c r="F487">
        <v>0</v>
      </c>
      <c r="G487">
        <f t="shared" si="41"/>
        <v>503723968.85814059</v>
      </c>
      <c r="H487">
        <f t="shared" si="42"/>
        <v>94002523.001554966</v>
      </c>
      <c r="I487" s="7">
        <f t="shared" si="43"/>
        <v>23167067553.287964</v>
      </c>
    </row>
    <row r="488" spans="1:9" x14ac:dyDescent="0.3">
      <c r="A488">
        <f t="shared" si="44"/>
        <v>80.333333333333087</v>
      </c>
      <c r="B488">
        <f>B487*Sheet2!B726</f>
        <v>75354.912911759486</v>
      </c>
      <c r="C488" s="6">
        <f t="shared" si="40"/>
        <v>23167067553.287964</v>
      </c>
      <c r="D488">
        <f>B488*Sheet2!Q727</f>
        <v>205.1055781915276</v>
      </c>
      <c r="E488" s="4">
        <v>0</v>
      </c>
      <c r="F488">
        <v>0</v>
      </c>
      <c r="G488">
        <f t="shared" si="41"/>
        <v>502366086.07839662</v>
      </c>
      <c r="H488">
        <f t="shared" si="42"/>
        <v>92338799.296848238</v>
      </c>
      <c r="I488" s="7">
        <f t="shared" si="43"/>
        <v>22757040266.506416</v>
      </c>
    </row>
    <row r="489" spans="1:9" x14ac:dyDescent="0.3">
      <c r="A489">
        <f t="shared" si="44"/>
        <v>80.416666666666416</v>
      </c>
      <c r="B489">
        <f>B488*Sheet2!B727</f>
        <v>75149.807333567951</v>
      </c>
      <c r="C489" s="6">
        <f t="shared" si="40"/>
        <v>22757040266.506416</v>
      </c>
      <c r="D489">
        <f>B489*Sheet2!Q728</f>
        <v>206.53336746524471</v>
      </c>
      <c r="E489" s="4">
        <v>0</v>
      </c>
      <c r="F489">
        <v>0</v>
      </c>
      <c r="G489">
        <f t="shared" si="41"/>
        <v>500998715.55711967</v>
      </c>
      <c r="H489">
        <f t="shared" si="42"/>
        <v>90673868.212588504</v>
      </c>
      <c r="I489" s="7">
        <f t="shared" si="43"/>
        <v>22346715419.161884</v>
      </c>
    </row>
    <row r="490" spans="1:9" x14ac:dyDescent="0.3">
      <c r="A490">
        <f t="shared" si="44"/>
        <v>80.499999999999744</v>
      </c>
      <c r="B490">
        <f>B489*Sheet2!B728</f>
        <v>74943.273966102701</v>
      </c>
      <c r="C490" s="6">
        <f t="shared" si="40"/>
        <v>22346715419.161884</v>
      </c>
      <c r="D490">
        <f>B490*Sheet2!Q729</f>
        <v>207.96568830142172</v>
      </c>
      <c r="E490" s="4">
        <v>0</v>
      </c>
      <c r="F490">
        <v>0</v>
      </c>
      <c r="G490">
        <f t="shared" si="41"/>
        <v>499621826.44068468</v>
      </c>
      <c r="H490">
        <f t="shared" si="42"/>
        <v>89007763.609696999</v>
      </c>
      <c r="I490" s="7">
        <f t="shared" si="43"/>
        <v>21936101356.330894</v>
      </c>
    </row>
    <row r="491" spans="1:9" x14ac:dyDescent="0.3">
      <c r="A491">
        <f t="shared" si="44"/>
        <v>80.583333333333073</v>
      </c>
      <c r="B491">
        <f>B490*Sheet2!B729</f>
        <v>74735.308277801276</v>
      </c>
      <c r="C491" s="6">
        <f t="shared" si="40"/>
        <v>21936101356.330894</v>
      </c>
      <c r="D491">
        <f>B491*Sheet2!Q730</f>
        <v>209.40244153908145</v>
      </c>
      <c r="E491" s="4">
        <v>0</v>
      </c>
      <c r="F491">
        <v>0</v>
      </c>
      <c r="G491">
        <f t="shared" si="41"/>
        <v>498235388.51867521</v>
      </c>
      <c r="H491">
        <f t="shared" si="42"/>
        <v>87340519.610129386</v>
      </c>
      <c r="I491" s="7">
        <f t="shared" si="43"/>
        <v>21525206487.422348</v>
      </c>
    </row>
    <row r="492" spans="1:9" x14ac:dyDescent="0.3">
      <c r="A492">
        <f t="shared" si="44"/>
        <v>80.666666666666401</v>
      </c>
      <c r="B492">
        <f>B491*Sheet2!B730</f>
        <v>74525.905836262187</v>
      </c>
      <c r="C492" s="6">
        <f t="shared" si="40"/>
        <v>21525206487.422348</v>
      </c>
      <c r="D492">
        <f>B492*Sheet2!Q731</f>
        <v>210.84352530273571</v>
      </c>
      <c r="E492" s="4">
        <v>0</v>
      </c>
      <c r="F492">
        <v>0</v>
      </c>
      <c r="G492">
        <f t="shared" si="41"/>
        <v>496839372.24174792</v>
      </c>
      <c r="H492">
        <f t="shared" si="42"/>
        <v>85672170.595246196</v>
      </c>
      <c r="I492" s="7">
        <f t="shared" si="43"/>
        <v>21114039285.775845</v>
      </c>
    </row>
    <row r="493" spans="1:9" x14ac:dyDescent="0.3">
      <c r="A493">
        <f t="shared" si="44"/>
        <v>80.74999999999973</v>
      </c>
      <c r="B493">
        <f>B492*Sheet2!B731</f>
        <v>74315.062310959445</v>
      </c>
      <c r="C493" s="6">
        <f t="shared" si="40"/>
        <v>21114039285.775845</v>
      </c>
      <c r="D493">
        <f>B493*Sheet2!Q732</f>
        <v>212.28883496751314</v>
      </c>
      <c r="E493" s="4">
        <v>0</v>
      </c>
      <c r="F493">
        <v>0</v>
      </c>
      <c r="G493">
        <f t="shared" si="41"/>
        <v>495433748.73972964</v>
      </c>
      <c r="H493">
        <f t="shared" si="42"/>
        <v>84002751.204102457</v>
      </c>
      <c r="I493" s="7">
        <f t="shared" si="43"/>
        <v>20702608288.240215</v>
      </c>
    </row>
    <row r="494" spans="1:9" x14ac:dyDescent="0.3">
      <c r="A494">
        <f t="shared" si="44"/>
        <v>80.833333333333059</v>
      </c>
      <c r="B494">
        <f>B493*Sheet2!B732</f>
        <v>74102.773475991926</v>
      </c>
      <c r="C494" s="6">
        <f t="shared" si="40"/>
        <v>20702608288.240215</v>
      </c>
      <c r="D494">
        <f>B494*Sheet2!Q733</f>
        <v>213.73826312435196</v>
      </c>
      <c r="E494" s="4">
        <v>0</v>
      </c>
      <c r="F494">
        <v>0</v>
      </c>
      <c r="G494">
        <f t="shared" si="41"/>
        <v>494018489.83994621</v>
      </c>
      <c r="H494">
        <f t="shared" si="42"/>
        <v>82332296.331656024</v>
      </c>
      <c r="I494" s="7">
        <f t="shared" si="43"/>
        <v>20290922094.731926</v>
      </c>
    </row>
    <row r="495" spans="1:9" x14ac:dyDescent="0.3">
      <c r="A495">
        <f t="shared" si="44"/>
        <v>80.916666666666387</v>
      </c>
      <c r="B495">
        <f>B494*Sheet2!B733</f>
        <v>73889.035212867573</v>
      </c>
      <c r="C495" s="6">
        <f t="shared" si="40"/>
        <v>20290922094.731926</v>
      </c>
      <c r="D495">
        <f>B495*Sheet2!Q734</f>
        <v>215.1916995453077</v>
      </c>
      <c r="E495" s="4">
        <v>0</v>
      </c>
      <c r="F495">
        <v>0</v>
      </c>
      <c r="G495">
        <f t="shared" si="41"/>
        <v>492593568.08578384</v>
      </c>
      <c r="H495">
        <f t="shared" si="42"/>
        <v>80660841.126892701</v>
      </c>
      <c r="I495" s="7">
        <f t="shared" si="43"/>
        <v>19878989367.773033</v>
      </c>
    </row>
    <row r="496" spans="1:9" x14ac:dyDescent="0.3">
      <c r="A496">
        <f t="shared" si="44"/>
        <v>80.999999999999716</v>
      </c>
      <c r="B496">
        <f>B495*Sheet2!B734</f>
        <v>73673.843513322267</v>
      </c>
      <c r="C496" s="6">
        <f t="shared" si="40"/>
        <v>19878989367.773033</v>
      </c>
      <c r="D496">
        <f>B496*Sheet2!Q735</f>
        <v>216.64903114893497</v>
      </c>
      <c r="E496" s="4">
        <v>0</v>
      </c>
      <c r="F496">
        <v>0</v>
      </c>
      <c r="G496">
        <f t="shared" si="41"/>
        <v>491158956.75548178</v>
      </c>
      <c r="H496">
        <f t="shared" si="42"/>
        <v>78988420.990867436</v>
      </c>
      <c r="I496" s="7">
        <f t="shared" si="43"/>
        <v>19466818832.008419</v>
      </c>
    </row>
    <row r="497" spans="1:9" x14ac:dyDescent="0.3">
      <c r="A497">
        <f t="shared" si="44"/>
        <v>81.083333333333044</v>
      </c>
      <c r="B497">
        <f>B496*Sheet2!B735</f>
        <v>73457.194482173334</v>
      </c>
      <c r="C497" s="6">
        <f t="shared" si="40"/>
        <v>19466818832.008419</v>
      </c>
      <c r="D497">
        <f>B497*Sheet2!Q736</f>
        <v>218.11014196576232</v>
      </c>
      <c r="E497" s="4">
        <v>0</v>
      </c>
      <c r="F497">
        <v>0</v>
      </c>
      <c r="G497">
        <f t="shared" si="41"/>
        <v>489714629.88115561</v>
      </c>
      <c r="H497">
        <f t="shared" si="42"/>
        <v>77315071.574659795</v>
      </c>
      <c r="I497" s="7">
        <f t="shared" si="43"/>
        <v>19054419273.701923</v>
      </c>
    </row>
    <row r="498" spans="1:9" x14ac:dyDescent="0.3">
      <c r="A498">
        <f t="shared" si="44"/>
        <v>81.166666666666373</v>
      </c>
      <c r="B498">
        <f>B497*Sheet2!B736</f>
        <v>73239.08434020757</v>
      </c>
      <c r="C498" s="6">
        <f t="shared" si="40"/>
        <v>19054419273.701923</v>
      </c>
      <c r="D498">
        <f>B498*Sheet2!Q737</f>
        <v>219.57491310396063</v>
      </c>
      <c r="E498" s="4">
        <v>0</v>
      </c>
      <c r="F498">
        <v>0</v>
      </c>
      <c r="G498">
        <f t="shared" si="41"/>
        <v>488260562.26805049</v>
      </c>
      <c r="H498">
        <f t="shared" si="42"/>
        <v>75640828.77724281</v>
      </c>
      <c r="I498" s="7">
        <f t="shared" si="43"/>
        <v>18641799540.211117</v>
      </c>
    </row>
    <row r="499" spans="1:9" x14ac:dyDescent="0.3">
      <c r="A499">
        <f t="shared" si="44"/>
        <v>81.249999999999702</v>
      </c>
      <c r="B499">
        <f>B498*Sheet2!B737</f>
        <v>73019.509427103607</v>
      </c>
      <c r="C499" s="6">
        <f t="shared" si="40"/>
        <v>18641799540.211117</v>
      </c>
      <c r="D499">
        <f>B499*Sheet2!Q738</f>
        <v>221.04322271510995</v>
      </c>
      <c r="E499" s="4">
        <v>0</v>
      </c>
      <c r="F499">
        <v>0</v>
      </c>
      <c r="G499">
        <f t="shared" si="41"/>
        <v>486796729.51402408</v>
      </c>
      <c r="H499">
        <f t="shared" si="42"/>
        <v>73965728.743263736</v>
      </c>
      <c r="I499" s="7">
        <f t="shared" si="43"/>
        <v>18228968539.440357</v>
      </c>
    </row>
    <row r="500" spans="1:9" x14ac:dyDescent="0.3">
      <c r="A500">
        <f t="shared" si="44"/>
        <v>81.33333333333303</v>
      </c>
      <c r="B500">
        <f>B499*Sheet2!B738</f>
        <v>72798.466204388504</v>
      </c>
      <c r="C500" s="6">
        <f t="shared" ref="C500:C543" si="45">I499</f>
        <v>18228968539.440357</v>
      </c>
      <c r="D500">
        <f>B500*Sheet2!Q739</f>
        <v>222.51494596022329</v>
      </c>
      <c r="E500" s="4">
        <v>0</v>
      </c>
      <c r="F500">
        <v>0</v>
      </c>
      <c r="G500">
        <f t="shared" ref="G500:G543" si="46">annuity*B500</f>
        <v>485323108.0292567</v>
      </c>
      <c r="H500">
        <f t="shared" si="42"/>
        <v>72289807.860735416</v>
      </c>
      <c r="I500" s="7">
        <f t="shared" si="43"/>
        <v>17815935239.271839</v>
      </c>
    </row>
    <row r="501" spans="1:9" x14ac:dyDescent="0.3">
      <c r="A501">
        <f t="shared" si="44"/>
        <v>81.416666666666359</v>
      </c>
      <c r="B501">
        <f>B500*Sheet2!B739</f>
        <v>72575.951258428278</v>
      </c>
      <c r="C501" s="6">
        <f t="shared" si="45"/>
        <v>17815935239.271839</v>
      </c>
      <c r="D501">
        <f>B501*Sheet2!Q740</f>
        <v>223.98995497589354</v>
      </c>
      <c r="E501" s="4">
        <v>0</v>
      </c>
      <c r="F501">
        <v>0</v>
      </c>
      <c r="G501">
        <f t="shared" si="46"/>
        <v>483839675.05618852</v>
      </c>
      <c r="H501">
        <f t="shared" si="42"/>
        <v>70613102.758637115</v>
      </c>
      <c r="I501" s="7">
        <f t="shared" si="43"/>
        <v>17402708666.974289</v>
      </c>
    </row>
    <row r="502" spans="1:9" x14ac:dyDescent="0.3">
      <c r="A502">
        <f t="shared" si="44"/>
        <v>81.499999999999687</v>
      </c>
      <c r="B502">
        <f>B501*Sheet2!B740</f>
        <v>72351.961303452379</v>
      </c>
      <c r="C502" s="6">
        <f t="shared" si="45"/>
        <v>17402708666.974289</v>
      </c>
      <c r="D502">
        <f>B502*Sheet2!Q741</f>
        <v>225.46811884070709</v>
      </c>
      <c r="E502" s="4">
        <v>0</v>
      </c>
      <c r="F502">
        <v>0</v>
      </c>
      <c r="G502">
        <f t="shared" si="46"/>
        <v>482346408.68968254</v>
      </c>
      <c r="H502">
        <f t="shared" si="42"/>
        <v>68935650.304423288</v>
      </c>
      <c r="I502" s="7">
        <f t="shared" si="43"/>
        <v>16989297908.589031</v>
      </c>
    </row>
    <row r="503" spans="1:9" x14ac:dyDescent="0.3">
      <c r="A503">
        <f t="shared" si="44"/>
        <v>81.583333333333016</v>
      </c>
      <c r="B503">
        <f>B502*Sheet2!B741</f>
        <v>72126.493184611667</v>
      </c>
      <c r="C503" s="6">
        <f t="shared" si="45"/>
        <v>16989297908.589031</v>
      </c>
      <c r="D503">
        <f>B503*Sheet2!Q742</f>
        <v>226.94930354191328</v>
      </c>
      <c r="E503" s="4">
        <v>0</v>
      </c>
      <c r="F503">
        <v>0</v>
      </c>
      <c r="G503">
        <f t="shared" si="46"/>
        <v>480843287.89741111</v>
      </c>
      <c r="H503">
        <f t="shared" si="42"/>
        <v>67257487.601439282</v>
      </c>
      <c r="I503" s="7">
        <f t="shared" si="43"/>
        <v>16575712108.293058</v>
      </c>
    </row>
    <row r="504" spans="1:9" x14ac:dyDescent="0.3">
      <c r="A504">
        <f t="shared" si="44"/>
        <v>81.666666666666345</v>
      </c>
      <c r="B504">
        <f>B503*Sheet2!B742</f>
        <v>71899.543881069752</v>
      </c>
      <c r="C504" s="6">
        <f t="shared" si="45"/>
        <v>16575712108.293058</v>
      </c>
      <c r="D504">
        <f>B504*Sheet2!Q743</f>
        <v>228.43337194233195</v>
      </c>
      <c r="E504" s="4">
        <v>0</v>
      </c>
      <c r="F504">
        <v>0</v>
      </c>
      <c r="G504">
        <f t="shared" si="46"/>
        <v>479330292.54046506</v>
      </c>
      <c r="H504">
        <f t="shared" si="42"/>
        <v>65578651.98624251</v>
      </c>
      <c r="I504" s="7">
        <f t="shared" si="43"/>
        <v>16161960467.738836</v>
      </c>
    </row>
    <row r="505" spans="1:9" x14ac:dyDescent="0.3">
      <c r="A505">
        <f t="shared" si="44"/>
        <v>81.749999999999673</v>
      </c>
      <c r="B505">
        <f>B504*Sheet2!B743</f>
        <v>71671.110509127422</v>
      </c>
      <c r="C505" s="6">
        <f t="shared" si="45"/>
        <v>16161960467.738836</v>
      </c>
      <c r="D505">
        <f>B505*Sheet2!Q744</f>
        <v>229.92018374760363</v>
      </c>
      <c r="E505" s="4">
        <v>0</v>
      </c>
      <c r="F505">
        <v>0</v>
      </c>
      <c r="G505">
        <f t="shared" si="46"/>
        <v>477807403.39418286</v>
      </c>
      <c r="H505">
        <f t="shared" si="42"/>
        <v>63899181.025827758</v>
      </c>
      <c r="I505" s="7">
        <f t="shared" si="43"/>
        <v>15748052245.370481</v>
      </c>
    </row>
    <row r="506" spans="1:9" x14ac:dyDescent="0.3">
      <c r="A506">
        <f t="shared" si="44"/>
        <v>81.833333333333002</v>
      </c>
      <c r="B506">
        <f>B505*Sheet2!B744</f>
        <v>71441.190325379823</v>
      </c>
      <c r="C506" s="6">
        <f t="shared" si="45"/>
        <v>15748052245.370481</v>
      </c>
      <c r="D506">
        <f>B506*Sheet2!Q745</f>
        <v>231.40959547374905</v>
      </c>
      <c r="E506" s="4">
        <v>0</v>
      </c>
      <c r="F506">
        <v>0</v>
      </c>
      <c r="G506">
        <f t="shared" si="46"/>
        <v>476274602.16919881</v>
      </c>
      <c r="H506">
        <f t="shared" si="42"/>
        <v>62219112.514755547</v>
      </c>
      <c r="I506" s="7">
        <f t="shared" si="43"/>
        <v>15333996755.716038</v>
      </c>
    </row>
    <row r="507" spans="1:9" x14ac:dyDescent="0.3">
      <c r="A507">
        <f t="shared" si="44"/>
        <v>81.91666666666633</v>
      </c>
      <c r="B507">
        <f>B506*Sheet2!B745</f>
        <v>71209.780729906081</v>
      </c>
      <c r="C507" s="6">
        <f t="shared" si="45"/>
        <v>15333996755.716038</v>
      </c>
      <c r="D507">
        <f>B507*Sheet2!Q746</f>
        <v>232.90146041503232</v>
      </c>
      <c r="E507" s="4">
        <v>0</v>
      </c>
      <c r="F507">
        <v>0</v>
      </c>
      <c r="G507">
        <f t="shared" si="46"/>
        <v>474731871.53270721</v>
      </c>
      <c r="H507">
        <f t="shared" si="42"/>
        <v>60538484.472182103</v>
      </c>
      <c r="I507" s="7">
        <f t="shared" si="43"/>
        <v>14919803368.655512</v>
      </c>
    </row>
    <row r="508" spans="1:9" x14ac:dyDescent="0.3">
      <c r="A508">
        <f t="shared" si="44"/>
        <v>81.999999999999659</v>
      </c>
      <c r="B508">
        <f>B507*Sheet2!B746</f>
        <v>70976.879269491052</v>
      </c>
      <c r="C508" s="6">
        <f t="shared" si="45"/>
        <v>14919803368.655512</v>
      </c>
      <c r="D508">
        <f>B508*Sheet2!Q747</f>
        <v>234.39562861228748</v>
      </c>
      <c r="E508" s="4">
        <v>0</v>
      </c>
      <c r="F508">
        <v>0</v>
      </c>
      <c r="G508">
        <f t="shared" si="46"/>
        <v>473179195.12994039</v>
      </c>
      <c r="H508">
        <f t="shared" si="42"/>
        <v>58857335.138789773</v>
      </c>
      <c r="I508" s="7">
        <f t="shared" si="43"/>
        <v>14505481508.664362</v>
      </c>
    </row>
    <row r="509" spans="1:9" x14ac:dyDescent="0.3">
      <c r="A509">
        <f t="shared" si="44"/>
        <v>82.083333333332988</v>
      </c>
      <c r="B509">
        <f>B508*Sheet2!B747</f>
        <v>70742.483640878767</v>
      </c>
      <c r="C509" s="6">
        <f t="shared" si="45"/>
        <v>14505481508.664362</v>
      </c>
      <c r="D509">
        <f>B509*Sheet2!Q748</f>
        <v>235.89194682156085</v>
      </c>
      <c r="E509" s="4">
        <v>0</v>
      </c>
      <c r="F509">
        <v>0</v>
      </c>
      <c r="G509">
        <f t="shared" si="46"/>
        <v>471616557.60585845</v>
      </c>
      <c r="H509">
        <f t="shared" si="42"/>
        <v>57175702.973616488</v>
      </c>
      <c r="I509" s="7">
        <f t="shared" si="43"/>
        <v>14091040654.03212</v>
      </c>
    </row>
    <row r="510" spans="1:9" x14ac:dyDescent="0.3">
      <c r="A510">
        <f t="shared" si="44"/>
        <v>82.166666666666316</v>
      </c>
      <c r="B510">
        <f>B509*Sheet2!B748</f>
        <v>70506.591694057206</v>
      </c>
      <c r="C510" s="6">
        <f t="shared" si="45"/>
        <v>14091040654.03212</v>
      </c>
      <c r="D510">
        <f>B510*Sheet2!Q749</f>
        <v>237.39025848326159</v>
      </c>
      <c r="E510" s="4">
        <v>0</v>
      </c>
      <c r="F510">
        <v>0</v>
      </c>
      <c r="G510">
        <f t="shared" si="46"/>
        <v>470043944.62704808</v>
      </c>
      <c r="H510">
        <f t="shared" si="42"/>
        <v>55493626.650783159</v>
      </c>
      <c r="I510" s="7">
        <f t="shared" si="43"/>
        <v>13676490336.055855</v>
      </c>
    </row>
    <row r="511" spans="1:9" x14ac:dyDescent="0.3">
      <c r="A511">
        <f t="shared" si="44"/>
        <v>82.249999999999645</v>
      </c>
      <c r="B511">
        <f>B510*Sheet2!B749</f>
        <v>70269.201435573937</v>
      </c>
      <c r="C511" s="6">
        <f t="shared" si="45"/>
        <v>13676490336.055855</v>
      </c>
      <c r="D511">
        <f>B511*Sheet2!Q750</f>
        <v>238.89040369173028</v>
      </c>
      <c r="E511" s="4">
        <v>0</v>
      </c>
      <c r="F511">
        <v>0</v>
      </c>
      <c r="G511">
        <f t="shared" si="46"/>
        <v>468461342.9038263</v>
      </c>
      <c r="H511">
        <f t="shared" si="42"/>
        <v>53811145.056117699</v>
      </c>
      <c r="I511" s="7">
        <f t="shared" si="43"/>
        <v>13261840138.208147</v>
      </c>
    </row>
    <row r="512" spans="1:9" x14ac:dyDescent="0.3">
      <c r="A512">
        <f t="shared" si="44"/>
        <v>82.333333333332973</v>
      </c>
      <c r="B512">
        <f>B511*Sheet2!B750</f>
        <v>70030.3110318822</v>
      </c>
      <c r="C512" s="6">
        <f t="shared" si="45"/>
        <v>13261840138.208147</v>
      </c>
      <c r="D512">
        <f>B512*Sheet2!Q751</f>
        <v>240.39221916530116</v>
      </c>
      <c r="E512" s="4">
        <v>0</v>
      </c>
      <c r="F512">
        <v>0</v>
      </c>
      <c r="G512">
        <f t="shared" si="46"/>
        <v>466868740.21254802</v>
      </c>
      <c r="H512">
        <f t="shared" si="42"/>
        <v>52128297.283674292</v>
      </c>
      <c r="I512" s="7">
        <f t="shared" si="43"/>
        <v>12847099695.279274</v>
      </c>
    </row>
    <row r="513" spans="1:9" x14ac:dyDescent="0.3">
      <c r="A513">
        <f t="shared" si="44"/>
        <v>82.416666666666302</v>
      </c>
      <c r="B513">
        <f>B512*Sheet2!B751</f>
        <v>69789.918812716904</v>
      </c>
      <c r="C513" s="6">
        <f t="shared" si="45"/>
        <v>12847099695.279274</v>
      </c>
      <c r="D513">
        <f>B513*Sheet2!Q752</f>
        <v>241.89553821691828</v>
      </c>
      <c r="E513" s="4">
        <v>0</v>
      </c>
      <c r="F513">
        <v>0</v>
      </c>
      <c r="G513">
        <f t="shared" si="46"/>
        <v>465266125.4181127</v>
      </c>
      <c r="H513">
        <f t="shared" si="42"/>
        <v>50445122.632146955</v>
      </c>
      <c r="I513" s="7">
        <f t="shared" si="43"/>
        <v>12432278692.493309</v>
      </c>
    </row>
    <row r="514" spans="1:9" x14ac:dyDescent="0.3">
      <c r="A514">
        <f t="shared" si="44"/>
        <v>82.499999999999631</v>
      </c>
      <c r="B514">
        <f>B513*Sheet2!B752</f>
        <v>69548.023274499981</v>
      </c>
      <c r="C514" s="6">
        <f t="shared" si="45"/>
        <v>12432278692.493309</v>
      </c>
      <c r="D514">
        <f>B514*Sheet2!Q753</f>
        <v>243.40019072527321</v>
      </c>
      <c r="E514" s="4">
        <v>0</v>
      </c>
      <c r="F514">
        <v>0</v>
      </c>
      <c r="G514">
        <f t="shared" si="46"/>
        <v>463653488.49666655</v>
      </c>
      <c r="H514">
        <f t="shared" si="42"/>
        <v>48761660.601175852</v>
      </c>
      <c r="I514" s="7">
        <f t="shared" si="43"/>
        <v>12017386864.597818</v>
      </c>
    </row>
    <row r="515" spans="1:9" x14ac:dyDescent="0.3">
      <c r="A515">
        <f t="shared" si="44"/>
        <v>82.583333333332959</v>
      </c>
      <c r="B515">
        <f>B514*Sheet2!B753</f>
        <v>69304.623083774713</v>
      </c>
      <c r="C515" s="6">
        <f t="shared" si="45"/>
        <v>12017386864.597818</v>
      </c>
      <c r="D515">
        <f>B515*Sheet2!Q754</f>
        <v>244.90600310656515</v>
      </c>
      <c r="E515" s="4">
        <v>0</v>
      </c>
      <c r="F515">
        <v>0</v>
      </c>
      <c r="G515">
        <f t="shared" si="46"/>
        <v>462030820.55849808</v>
      </c>
      <c r="H515">
        <f t="shared" si="42"/>
        <v>47077950.887545347</v>
      </c>
      <c r="I515" s="7">
        <f t="shared" si="43"/>
        <v>11602433994.926865</v>
      </c>
    </row>
    <row r="516" spans="1:9" x14ac:dyDescent="0.3">
      <c r="A516">
        <f t="shared" si="44"/>
        <v>82.666666666666288</v>
      </c>
      <c r="B516">
        <f>B515*Sheet2!B754</f>
        <v>69059.717080668153</v>
      </c>
      <c r="C516" s="6">
        <f t="shared" si="45"/>
        <v>11602433994.926865</v>
      </c>
      <c r="D516">
        <f>B516*Sheet2!Q755</f>
        <v>246.41279828681382</v>
      </c>
      <c r="E516" s="4">
        <v>0</v>
      </c>
      <c r="F516">
        <v>0</v>
      </c>
      <c r="G516">
        <f t="shared" si="46"/>
        <v>460398113.87112105</v>
      </c>
      <c r="H516">
        <f t="shared" ref="H516:H543" si="47">imonthly*(C516-F516-G516)</f>
        <v>45394033.381272547</v>
      </c>
      <c r="I516" s="7">
        <f t="shared" si="43"/>
        <v>11187429914.437017</v>
      </c>
    </row>
    <row r="517" spans="1:9" x14ac:dyDescent="0.3">
      <c r="A517">
        <f t="shared" si="44"/>
        <v>82.749999999999616</v>
      </c>
      <c r="B517">
        <f>B516*Sheet2!B755</f>
        <v>68813.304282381345</v>
      </c>
      <c r="C517" s="6">
        <f t="shared" si="45"/>
        <v>11187429914.437017</v>
      </c>
      <c r="D517">
        <f>B517*Sheet2!Q756</f>
        <v>247.92039567492822</v>
      </c>
      <c r="E517" s="4">
        <v>0</v>
      </c>
      <c r="F517">
        <v>0</v>
      </c>
      <c r="G517">
        <f t="shared" si="46"/>
        <v>458755361.88254231</v>
      </c>
      <c r="H517">
        <f t="shared" si="47"/>
        <v>43709948.161585048</v>
      </c>
      <c r="I517" s="7">
        <f t="shared" ref="I517:I543" si="48">C517+H517-E517-F517-G517</f>
        <v>10772384500.716061</v>
      </c>
    </row>
    <row r="518" spans="1:9" x14ac:dyDescent="0.3">
      <c r="A518">
        <f t="shared" ref="A518:A581" si="49">A517+1/12</f>
        <v>82.833333333332945</v>
      </c>
      <c r="B518">
        <f>B517*Sheet2!B756</f>
        <v>68565.383886706419</v>
      </c>
      <c r="C518" s="6">
        <f t="shared" si="45"/>
        <v>10772384500.716061</v>
      </c>
      <c r="D518">
        <f>B518*Sheet2!Q757</f>
        <v>249.42861113636278</v>
      </c>
      <c r="E518" s="4">
        <v>0</v>
      </c>
      <c r="F518">
        <v>0</v>
      </c>
      <c r="G518">
        <f t="shared" si="46"/>
        <v>457102559.24470949</v>
      </c>
      <c r="H518">
        <f t="shared" si="47"/>
        <v>42025735.492786795</v>
      </c>
      <c r="I518" s="7">
        <f t="shared" si="48"/>
        <v>10357307676.964138</v>
      </c>
    </row>
    <row r="519" spans="1:9" x14ac:dyDescent="0.3">
      <c r="A519">
        <f t="shared" si="49"/>
        <v>82.916666666666273</v>
      </c>
      <c r="B519">
        <f>B518*Sheet2!B757</f>
        <v>68315.955275570057</v>
      </c>
      <c r="C519" s="6">
        <f t="shared" si="45"/>
        <v>10357307676.964138</v>
      </c>
      <c r="D519">
        <f>B519*Sheet2!Q758</f>
        <v>250.93725696758764</v>
      </c>
      <c r="E519" s="4">
        <v>0</v>
      </c>
      <c r="F519">
        <v>0</v>
      </c>
      <c r="G519">
        <f t="shared" si="46"/>
        <v>455439701.83713371</v>
      </c>
      <c r="H519">
        <f t="shared" si="47"/>
        <v>40341435.820010893</v>
      </c>
      <c r="I519" s="7">
        <f t="shared" si="48"/>
        <v>9942209410.9470158</v>
      </c>
    </row>
    <row r="520" spans="1:9" x14ac:dyDescent="0.3">
      <c r="A520">
        <f t="shared" si="49"/>
        <v>82.999999999999602</v>
      </c>
      <c r="B520">
        <f>B519*Sheet2!B758</f>
        <v>68065.018018602466</v>
      </c>
      <c r="C520" s="6">
        <f t="shared" si="45"/>
        <v>9942209410.9470158</v>
      </c>
      <c r="D520">
        <f>B520*Sheet2!Q759</f>
        <v>252.44614187121624</v>
      </c>
      <c r="E520" s="4">
        <v>0</v>
      </c>
      <c r="F520">
        <v>0</v>
      </c>
      <c r="G520">
        <f t="shared" si="46"/>
        <v>453766786.79068315</v>
      </c>
      <c r="H520">
        <f t="shared" si="47"/>
        <v>38657089.764858104</v>
      </c>
      <c r="I520" s="7">
        <f t="shared" si="48"/>
        <v>9527099713.9211903</v>
      </c>
    </row>
    <row r="521" spans="1:9" x14ac:dyDescent="0.3">
      <c r="A521">
        <f t="shared" si="49"/>
        <v>83.083333333332931</v>
      </c>
      <c r="B521">
        <f>B520*Sheet2!B759</f>
        <v>67812.57187673125</v>
      </c>
      <c r="C521" s="6">
        <f t="shared" si="45"/>
        <v>9527099713.9211903</v>
      </c>
      <c r="D521">
        <f>B521*Sheet2!Q760</f>
        <v>253.95507093204679</v>
      </c>
      <c r="E521" s="4">
        <v>0</v>
      </c>
      <c r="F521">
        <v>0</v>
      </c>
      <c r="G521">
        <f t="shared" si="46"/>
        <v>452083812.51154166</v>
      </c>
      <c r="H521">
        <f t="shared" si="47"/>
        <v>36972738.120920055</v>
      </c>
      <c r="I521" s="7">
        <f t="shared" si="48"/>
        <v>9111988639.5305691</v>
      </c>
    </row>
    <row r="522" spans="1:9" x14ac:dyDescent="0.3">
      <c r="A522">
        <f t="shared" si="49"/>
        <v>83.166666666666259</v>
      </c>
      <c r="B522">
        <f>B521*Sheet2!B760</f>
        <v>67558.616805799204</v>
      </c>
      <c r="C522" s="6">
        <f t="shared" si="45"/>
        <v>9111988639.5305691</v>
      </c>
      <c r="D522">
        <f>B522*Sheet2!Q761</f>
        <v>255.46384559386297</v>
      </c>
      <c r="E522" s="4">
        <v>0</v>
      </c>
      <c r="F522">
        <v>0</v>
      </c>
      <c r="G522">
        <f t="shared" si="46"/>
        <v>450390778.70532805</v>
      </c>
      <c r="H522">
        <f t="shared" si="47"/>
        <v>35288421.849185817</v>
      </c>
      <c r="I522" s="7">
        <f t="shared" si="48"/>
        <v>8696886282.674427</v>
      </c>
    </row>
    <row r="523" spans="1:9" x14ac:dyDescent="0.3">
      <c r="A523">
        <f t="shared" si="49"/>
        <v>83.249999999999588</v>
      </c>
      <c r="B523">
        <f>B522*Sheet2!B761</f>
        <v>67303.152960205334</v>
      </c>
      <c r="C523" s="6">
        <f t="shared" si="45"/>
        <v>8696886282.674427</v>
      </c>
      <c r="D523">
        <f>B523*Sheet2!Q762</f>
        <v>256.97226363708558</v>
      </c>
      <c r="E523" s="4">
        <v>0</v>
      </c>
      <c r="F523">
        <v>0</v>
      </c>
      <c r="G523">
        <f t="shared" si="46"/>
        <v>448687686.40136892</v>
      </c>
      <c r="H523">
        <f t="shared" si="47"/>
        <v>33604182.073331028</v>
      </c>
      <c r="I523" s="7">
        <f t="shared" si="48"/>
        <v>8281802778.3463898</v>
      </c>
    </row>
    <row r="524" spans="1:9" x14ac:dyDescent="0.3">
      <c r="A524">
        <f t="shared" si="49"/>
        <v>83.333333333332916</v>
      </c>
      <c r="B524">
        <f>B523*Sheet2!B762</f>
        <v>67046.180696568248</v>
      </c>
      <c r="C524" s="6">
        <f t="shared" si="45"/>
        <v>8281802778.3463898</v>
      </c>
      <c r="D524">
        <f>B524*Sheet2!Q763</f>
        <v>258.48011915745525</v>
      </c>
      <c r="E524" s="4">
        <v>0</v>
      </c>
      <c r="F524">
        <v>0</v>
      </c>
      <c r="G524">
        <f t="shared" si="46"/>
        <v>446974537.97712165</v>
      </c>
      <c r="H524">
        <f t="shared" si="47"/>
        <v>31920060.074888214</v>
      </c>
      <c r="I524" s="7">
        <f t="shared" si="48"/>
        <v>7866748300.4441566</v>
      </c>
    </row>
    <row r="525" spans="1:9" x14ac:dyDescent="0.3">
      <c r="A525">
        <f t="shared" si="49"/>
        <v>83.416666666666245</v>
      </c>
      <c r="B525">
        <f>B524*Sheet2!B763</f>
        <v>66787.700577410797</v>
      </c>
      <c r="C525" s="6">
        <f t="shared" si="45"/>
        <v>7866748300.4441566</v>
      </c>
      <c r="D525">
        <f>B525*Sheet2!Q764</f>
        <v>259.98720254552114</v>
      </c>
      <c r="E525" s="4">
        <v>0</v>
      </c>
      <c r="F525">
        <v>0</v>
      </c>
      <c r="G525">
        <f t="shared" si="46"/>
        <v>445251337.18273866</v>
      </c>
      <c r="H525">
        <f t="shared" si="47"/>
        <v>30236097.288297374</v>
      </c>
      <c r="I525" s="7">
        <f t="shared" si="48"/>
        <v>7451733060.549716</v>
      </c>
    </row>
    <row r="526" spans="1:9" x14ac:dyDescent="0.3">
      <c r="A526">
        <f t="shared" si="49"/>
        <v>83.499999999999574</v>
      </c>
      <c r="B526">
        <f>B525*Sheet2!B764</f>
        <v>66527.71337486527</v>
      </c>
      <c r="C526" s="6">
        <f t="shared" si="45"/>
        <v>7451733060.549716</v>
      </c>
      <c r="D526">
        <f>B526*Sheet2!Q765</f>
        <v>261.49330046723873</v>
      </c>
      <c r="E526" s="4">
        <v>0</v>
      </c>
      <c r="F526">
        <v>0</v>
      </c>
      <c r="G526">
        <f t="shared" si="46"/>
        <v>443518089.1657685</v>
      </c>
      <c r="H526">
        <f t="shared" si="47"/>
        <v>28552335.295835804</v>
      </c>
      <c r="I526" s="7">
        <f t="shared" si="48"/>
        <v>7036767306.6797829</v>
      </c>
    </row>
    <row r="527" spans="1:9" x14ac:dyDescent="0.3">
      <c r="A527">
        <f t="shared" si="49"/>
        <v>83.583333333332902</v>
      </c>
      <c r="B527">
        <f>B526*Sheet2!B765</f>
        <v>66266.220074398036</v>
      </c>
      <c r="C527" s="6">
        <f t="shared" si="45"/>
        <v>7036767306.6797829</v>
      </c>
      <c r="D527">
        <f>B527*Sheet2!Q766</f>
        <v>262.99819584553683</v>
      </c>
      <c r="E527" s="4">
        <v>0</v>
      </c>
      <c r="F527">
        <v>0</v>
      </c>
      <c r="G527">
        <f t="shared" si="46"/>
        <v>441774800.49598694</v>
      </c>
      <c r="H527">
        <f t="shared" si="47"/>
        <v>26868815.822426062</v>
      </c>
      <c r="I527" s="7">
        <f t="shared" si="48"/>
        <v>6621861322.0062218</v>
      </c>
    </row>
    <row r="528" spans="1:9" x14ac:dyDescent="0.3">
      <c r="A528">
        <f t="shared" si="49"/>
        <v>83.666666666666231</v>
      </c>
      <c r="B528">
        <f>B527*Sheet2!B766</f>
        <v>66003.221878552504</v>
      </c>
      <c r="C528" s="6">
        <f t="shared" si="45"/>
        <v>6621861322.0062218</v>
      </c>
      <c r="D528">
        <f>B528*Sheet2!Q767</f>
        <v>264.50166784299904</v>
      </c>
      <c r="E528" s="4">
        <v>0</v>
      </c>
      <c r="F528">
        <v>0</v>
      </c>
      <c r="G528">
        <f t="shared" si="46"/>
        <v>440021479.19035006</v>
      </c>
      <c r="H528">
        <f t="shared" si="47"/>
        <v>25185580.730321143</v>
      </c>
      <c r="I528" s="7">
        <f t="shared" si="48"/>
        <v>6207025423.5461922</v>
      </c>
    </row>
    <row r="529" spans="1:9" x14ac:dyDescent="0.3">
      <c r="A529">
        <f t="shared" si="49"/>
        <v>83.749999999999559</v>
      </c>
      <c r="B529">
        <f>B528*Sheet2!B767</f>
        <v>65738.720210709507</v>
      </c>
      <c r="C529" s="6">
        <f t="shared" si="45"/>
        <v>6207025423.5461922</v>
      </c>
      <c r="D529">
        <f>B529*Sheet2!Q768</f>
        <v>266.00349184565704</v>
      </c>
      <c r="E529" s="4">
        <v>0</v>
      </c>
      <c r="F529">
        <v>0</v>
      </c>
      <c r="G529">
        <f t="shared" si="46"/>
        <v>438258134.7380634</v>
      </c>
      <c r="H529">
        <f t="shared" si="47"/>
        <v>23502672.013665825</v>
      </c>
      <c r="I529" s="7">
        <f t="shared" si="48"/>
        <v>5792269960.8217945</v>
      </c>
    </row>
    <row r="530" spans="1:9" x14ac:dyDescent="0.3">
      <c r="A530">
        <f t="shared" si="49"/>
        <v>83.833333333332888</v>
      </c>
      <c r="B530">
        <f>B529*Sheet2!B768</f>
        <v>65472.716718863849</v>
      </c>
      <c r="C530" s="6">
        <f t="shared" si="45"/>
        <v>5792269960.8217945</v>
      </c>
      <c r="D530">
        <f>B530*Sheet2!Q769</f>
        <v>267.50343944793116</v>
      </c>
      <c r="E530" s="4">
        <v>0</v>
      </c>
      <c r="F530">
        <v>0</v>
      </c>
      <c r="G530">
        <f t="shared" si="46"/>
        <v>436484778.12575901</v>
      </c>
      <c r="H530">
        <f t="shared" si="47"/>
        <v>21820131.79293336</v>
      </c>
      <c r="I530" s="7">
        <f t="shared" si="48"/>
        <v>5377605314.4889688</v>
      </c>
    </row>
    <row r="531" spans="1:9" x14ac:dyDescent="0.3">
      <c r="A531">
        <f t="shared" si="49"/>
        <v>83.916666666666217</v>
      </c>
      <c r="B531">
        <f>B530*Sheet2!B769</f>
        <v>65205.213279415919</v>
      </c>
      <c r="C531" s="6">
        <f t="shared" si="45"/>
        <v>5377605314.4889688</v>
      </c>
      <c r="D531">
        <f>B531*Sheet2!Q770</f>
        <v>269.00127843882797</v>
      </c>
      <c r="E531" s="4">
        <v>0</v>
      </c>
      <c r="F531">
        <v>0</v>
      </c>
      <c r="G531">
        <f t="shared" si="46"/>
        <v>434701421.86277282</v>
      </c>
      <c r="H531">
        <f t="shared" si="47"/>
        <v>20138002.309236411</v>
      </c>
      <c r="I531" s="7">
        <f t="shared" si="48"/>
        <v>4963041894.9354324</v>
      </c>
    </row>
    <row r="532" spans="1:9" x14ac:dyDescent="0.3">
      <c r="A532">
        <f t="shared" si="49"/>
        <v>83.999999999999545</v>
      </c>
      <c r="B532">
        <f>B531*Sheet2!B770</f>
        <v>64936.212000977088</v>
      </c>
      <c r="C532" s="6">
        <f t="shared" si="45"/>
        <v>4963041894.9354324</v>
      </c>
      <c r="D532">
        <f>B532*Sheet2!Q771</f>
        <v>270.49677278935729</v>
      </c>
      <c r="E532" s="4">
        <v>0</v>
      </c>
      <c r="F532">
        <v>0</v>
      </c>
      <c r="G532">
        <f t="shared" si="46"/>
        <v>432908080.00651395</v>
      </c>
      <c r="H532">
        <f t="shared" si="47"/>
        <v>18456325.918511558</v>
      </c>
      <c r="I532" s="7">
        <f t="shared" si="48"/>
        <v>4548590140.8474302</v>
      </c>
    </row>
    <row r="533" spans="1:9" x14ac:dyDescent="0.3">
      <c r="A533">
        <f t="shared" si="49"/>
        <v>84.083333333332874</v>
      </c>
      <c r="B533">
        <f>B532*Sheet2!B771</f>
        <v>64665.715228187728</v>
      </c>
      <c r="C533" s="6">
        <f t="shared" si="45"/>
        <v>4548590140.8474302</v>
      </c>
      <c r="D533">
        <f>B533*Sheet2!Q772</f>
        <v>271.98968264124477</v>
      </c>
      <c r="E533" s="4">
        <v>0</v>
      </c>
      <c r="F533">
        <v>0</v>
      </c>
      <c r="G533">
        <f t="shared" si="46"/>
        <v>431104768.18791819</v>
      </c>
      <c r="H533">
        <f t="shared" si="47"/>
        <v>16775145.085576322</v>
      </c>
      <c r="I533" s="7">
        <f t="shared" si="48"/>
        <v>4134260517.7450881</v>
      </c>
    </row>
    <row r="534" spans="1:9" x14ac:dyDescent="0.3">
      <c r="A534">
        <f t="shared" si="49"/>
        <v>84.166666666666202</v>
      </c>
      <c r="B534">
        <f>B533*Sheet2!B772</f>
        <v>64393.725545546484</v>
      </c>
      <c r="C534" s="6">
        <f t="shared" si="45"/>
        <v>4134260517.7450881</v>
      </c>
      <c r="D534">
        <f>B534*Sheet2!Q773</f>
        <v>273.47976429705682</v>
      </c>
      <c r="E534" s="4">
        <v>0</v>
      </c>
      <c r="F534">
        <v>0</v>
      </c>
      <c r="G534">
        <f t="shared" si="46"/>
        <v>429291503.6369766</v>
      </c>
      <c r="H534">
        <f t="shared" si="47"/>
        <v>15094502.378058048</v>
      </c>
      <c r="I534" s="7">
        <f t="shared" si="48"/>
        <v>3720063516.4861693</v>
      </c>
    </row>
    <row r="535" spans="1:9" x14ac:dyDescent="0.3">
      <c r="A535">
        <f t="shared" si="49"/>
        <v>84.249999999999531</v>
      </c>
      <c r="B535">
        <f>B534*Sheet2!B773</f>
        <v>64120.245781249425</v>
      </c>
      <c r="C535" s="6">
        <f t="shared" si="45"/>
        <v>3720063516.4861693</v>
      </c>
      <c r="D535">
        <f>B535*Sheet2!Q774</f>
        <v>274.96677021164015</v>
      </c>
      <c r="E535" s="4">
        <v>0</v>
      </c>
      <c r="F535">
        <v>0</v>
      </c>
      <c r="G535">
        <f t="shared" si="46"/>
        <v>427468305.2083295</v>
      </c>
      <c r="H535">
        <f t="shared" si="47"/>
        <v>13414440.460193722</v>
      </c>
      <c r="I535" s="7">
        <f t="shared" si="48"/>
        <v>3306009651.7380333</v>
      </c>
    </row>
    <row r="536" spans="1:9" x14ac:dyDescent="0.3">
      <c r="A536">
        <f t="shared" si="49"/>
        <v>84.33333333333286</v>
      </c>
      <c r="B536">
        <f>B535*Sheet2!B774</f>
        <v>63845.279011037783</v>
      </c>
      <c r="C536" s="6">
        <f t="shared" si="45"/>
        <v>3306009651.7380333</v>
      </c>
      <c r="D536">
        <f>B536*Sheet2!Q775</f>
        <v>276.45044898509639</v>
      </c>
      <c r="E536" s="4">
        <v>0</v>
      </c>
      <c r="F536">
        <v>0</v>
      </c>
      <c r="G536">
        <f t="shared" si="46"/>
        <v>425635193.40691859</v>
      </c>
      <c r="H536">
        <f t="shared" si="47"/>
        <v>11735002.086500037</v>
      </c>
      <c r="I536" s="7">
        <f t="shared" si="48"/>
        <v>2892109460.4176149</v>
      </c>
    </row>
    <row r="537" spans="1:9" x14ac:dyDescent="0.3">
      <c r="A537">
        <f t="shared" si="49"/>
        <v>84.416666666666188</v>
      </c>
      <c r="B537">
        <f>B536*Sheet2!B775</f>
        <v>63568.828562052688</v>
      </c>
      <c r="C537" s="6">
        <f t="shared" si="45"/>
        <v>2892109460.4176149</v>
      </c>
      <c r="D537">
        <f>B537*Sheet2!Q776</f>
        <v>277.93054535717425</v>
      </c>
      <c r="E537" s="4">
        <v>0</v>
      </c>
      <c r="F537">
        <v>0</v>
      </c>
      <c r="G537">
        <f t="shared" si="46"/>
        <v>423792190.41368461</v>
      </c>
      <c r="H537">
        <f t="shared" si="47"/>
        <v>10056230.095312987</v>
      </c>
      <c r="I537" s="7">
        <f t="shared" si="48"/>
        <v>2478373500.0992432</v>
      </c>
    </row>
    <row r="538" spans="1:9" x14ac:dyDescent="0.3">
      <c r="A538">
        <f t="shared" si="49"/>
        <v>84.499999999999517</v>
      </c>
      <c r="B538">
        <f>B537*Sheet2!B776</f>
        <v>63290.898016695515</v>
      </c>
      <c r="C538" s="6">
        <f t="shared" si="45"/>
        <v>2478373500.0992432</v>
      </c>
      <c r="D538">
        <f>B538*Sheet2!Q777</f>
        <v>279.4068002032929</v>
      </c>
      <c r="E538" s="4">
        <v>0</v>
      </c>
      <c r="F538">
        <v>0</v>
      </c>
      <c r="G538">
        <f t="shared" si="46"/>
        <v>421939320.11130345</v>
      </c>
      <c r="H538">
        <f t="shared" si="47"/>
        <v>8378167.4021962648</v>
      </c>
      <c r="I538" s="7">
        <f t="shared" si="48"/>
        <v>2064812347.3901362</v>
      </c>
    </row>
    <row r="539" spans="1:9" x14ac:dyDescent="0.3">
      <c r="A539">
        <f t="shared" si="49"/>
        <v>84.583333333332845</v>
      </c>
      <c r="B539">
        <f>B538*Sheet2!B777</f>
        <v>63011.491216492221</v>
      </c>
      <c r="C539" s="6">
        <f t="shared" si="45"/>
        <v>2064812347.3901362</v>
      </c>
      <c r="D539">
        <f>B539*Sheet2!Q778</f>
        <v>280.87895053207421</v>
      </c>
      <c r="E539" s="4">
        <v>0</v>
      </c>
      <c r="F539">
        <v>0</v>
      </c>
      <c r="G539">
        <f t="shared" si="46"/>
        <v>420076608.10994816</v>
      </c>
      <c r="H539">
        <f t="shared" si="47"/>
        <v>6700856.9932178715</v>
      </c>
      <c r="I539" s="7">
        <f t="shared" si="48"/>
        <v>1651436596.273406</v>
      </c>
    </row>
    <row r="540" spans="1:9" x14ac:dyDescent="0.3">
      <c r="A540">
        <f t="shared" si="49"/>
        <v>84.666666666666174</v>
      </c>
      <c r="B540">
        <f>B539*Sheet2!B778</f>
        <v>62730.612265960146</v>
      </c>
      <c r="C540" s="6">
        <f t="shared" si="45"/>
        <v>1651436596.273406</v>
      </c>
      <c r="D540">
        <f>B540*Sheet2!Q779</f>
        <v>282.34672948460593</v>
      </c>
      <c r="E540" s="4">
        <v>0</v>
      </c>
      <c r="F540">
        <v>0</v>
      </c>
      <c r="G540">
        <f t="shared" si="46"/>
        <v>418204081.77306765</v>
      </c>
      <c r="H540">
        <f t="shared" si="47"/>
        <v>5024341.9180942914</v>
      </c>
      <c r="I540" s="7">
        <f t="shared" si="48"/>
        <v>1238256856.4184327</v>
      </c>
    </row>
    <row r="541" spans="1:9" x14ac:dyDescent="0.3">
      <c r="A541">
        <f t="shared" si="49"/>
        <v>84.749999999999503</v>
      </c>
      <c r="B541">
        <f>B540*Sheet2!B779</f>
        <v>62448.265536475541</v>
      </c>
      <c r="C541" s="6">
        <f t="shared" si="45"/>
        <v>1238256856.4184327</v>
      </c>
      <c r="D541">
        <f>B541*Sheet2!Q780</f>
        <v>283.8098663353851</v>
      </c>
      <c r="E541" s="4">
        <v>0</v>
      </c>
      <c r="F541">
        <v>0</v>
      </c>
      <c r="G541">
        <f t="shared" si="46"/>
        <v>416321770.24317032</v>
      </c>
      <c r="H541">
        <f t="shared" si="47"/>
        <v>3348665.2832016959</v>
      </c>
      <c r="I541" s="7">
        <f t="shared" si="48"/>
        <v>825283751.45846415</v>
      </c>
    </row>
    <row r="542" spans="1:9" x14ac:dyDescent="0.3">
      <c r="A542">
        <f t="shared" si="49"/>
        <v>84.833333333332831</v>
      </c>
      <c r="B542">
        <f>B541*Sheet2!B780</f>
        <v>62164.455670140153</v>
      </c>
      <c r="C542" s="6">
        <f t="shared" si="45"/>
        <v>825283751.45846415</v>
      </c>
      <c r="D542">
        <f>B542*Sheet2!Q781</f>
        <v>285.26808649498167</v>
      </c>
      <c r="E542" s="4">
        <v>0</v>
      </c>
      <c r="F542">
        <v>0</v>
      </c>
      <c r="G542">
        <f t="shared" si="46"/>
        <v>414429704.46760106</v>
      </c>
      <c r="H542">
        <f t="shared" si="47"/>
        <v>1673870.2444536535</v>
      </c>
      <c r="I542" s="7">
        <f t="shared" si="48"/>
        <v>412527917.23531675</v>
      </c>
    </row>
    <row r="543" spans="1:9" x14ac:dyDescent="0.3">
      <c r="A543">
        <f t="shared" si="49"/>
        <v>84.91666666666616</v>
      </c>
      <c r="B543">
        <f>B542*Sheet2!B781</f>
        <v>61879.187583645173</v>
      </c>
      <c r="C543" s="6">
        <f t="shared" si="45"/>
        <v>412527917.23531675</v>
      </c>
      <c r="D543">
        <f>B543*Sheet2!Q782</f>
        <v>286.72111151455732</v>
      </c>
      <c r="E543" s="4">
        <v>0</v>
      </c>
      <c r="F543">
        <v>0</v>
      </c>
      <c r="G543">
        <f t="shared" si="46"/>
        <v>412527917.22430116</v>
      </c>
      <c r="H543">
        <f t="shared" si="47"/>
        <v>4.4878893529166929E-5</v>
      </c>
      <c r="I543" s="7">
        <f t="shared" si="48"/>
        <v>1.1060476303100586E-2</v>
      </c>
    </row>
    <row r="544" spans="1:9" x14ac:dyDescent="0.3">
      <c r="A544">
        <f t="shared" si="49"/>
        <v>84.999999999999488</v>
      </c>
      <c r="C544" s="6"/>
      <c r="E544" s="4"/>
      <c r="I544" s="7"/>
    </row>
    <row r="545" spans="1:5" x14ac:dyDescent="0.3">
      <c r="A545">
        <f t="shared" si="49"/>
        <v>85.083333333332817</v>
      </c>
      <c r="E545" s="4"/>
    </row>
    <row r="546" spans="1:5" x14ac:dyDescent="0.3">
      <c r="A546">
        <f t="shared" si="49"/>
        <v>85.166666666666146</v>
      </c>
      <c r="E546" s="4"/>
    </row>
    <row r="547" spans="1:5" x14ac:dyDescent="0.3">
      <c r="A547">
        <f t="shared" si="49"/>
        <v>85.249999999999474</v>
      </c>
      <c r="E547" s="4"/>
    </row>
    <row r="548" spans="1:5" x14ac:dyDescent="0.3">
      <c r="A548">
        <f t="shared" si="49"/>
        <v>85.333333333332803</v>
      </c>
      <c r="E548" s="4"/>
    </row>
    <row r="549" spans="1:5" x14ac:dyDescent="0.3">
      <c r="A549">
        <f t="shared" si="49"/>
        <v>85.416666666666131</v>
      </c>
      <c r="E549" s="4"/>
    </row>
    <row r="550" spans="1:5" x14ac:dyDescent="0.3">
      <c r="A550">
        <f t="shared" si="49"/>
        <v>85.49999999999946</v>
      </c>
      <c r="E550" s="4"/>
    </row>
    <row r="551" spans="1:5" x14ac:dyDescent="0.3">
      <c r="A551">
        <f t="shared" si="49"/>
        <v>85.583333333332789</v>
      </c>
      <c r="E551" s="4"/>
    </row>
    <row r="552" spans="1:5" x14ac:dyDescent="0.3">
      <c r="A552">
        <f t="shared" si="49"/>
        <v>85.666666666666117</v>
      </c>
      <c r="E552" s="4"/>
    </row>
    <row r="553" spans="1:5" x14ac:dyDescent="0.3">
      <c r="A553">
        <f t="shared" si="49"/>
        <v>85.749999999999446</v>
      </c>
      <c r="E553" s="4"/>
    </row>
    <row r="554" spans="1:5" x14ac:dyDescent="0.3">
      <c r="A554">
        <f t="shared" si="49"/>
        <v>85.833333333332774</v>
      </c>
      <c r="E554" s="4"/>
    </row>
    <row r="555" spans="1:5" x14ac:dyDescent="0.3">
      <c r="A555">
        <f t="shared" si="49"/>
        <v>85.916666666666103</v>
      </c>
      <c r="E555" s="4"/>
    </row>
    <row r="556" spans="1:5" x14ac:dyDescent="0.3">
      <c r="A556">
        <f t="shared" si="49"/>
        <v>85.999999999999432</v>
      </c>
      <c r="E556" s="4"/>
    </row>
    <row r="557" spans="1:5" x14ac:dyDescent="0.3">
      <c r="A557">
        <f t="shared" si="49"/>
        <v>86.08333333333276</v>
      </c>
      <c r="E557" s="4"/>
    </row>
    <row r="558" spans="1:5" x14ac:dyDescent="0.3">
      <c r="A558">
        <f t="shared" si="49"/>
        <v>86.166666666666089</v>
      </c>
      <c r="E558" s="4"/>
    </row>
    <row r="559" spans="1:5" x14ac:dyDescent="0.3">
      <c r="A559">
        <f t="shared" si="49"/>
        <v>86.249999999999417</v>
      </c>
      <c r="E559" s="4"/>
    </row>
    <row r="560" spans="1:5" x14ac:dyDescent="0.3">
      <c r="A560">
        <f t="shared" si="49"/>
        <v>86.333333333332746</v>
      </c>
      <c r="E560" s="4"/>
    </row>
    <row r="561" spans="1:5" x14ac:dyDescent="0.3">
      <c r="A561">
        <f t="shared" si="49"/>
        <v>86.416666666666075</v>
      </c>
      <c r="E561" s="4"/>
    </row>
    <row r="562" spans="1:5" x14ac:dyDescent="0.3">
      <c r="A562">
        <f t="shared" si="49"/>
        <v>86.499999999999403</v>
      </c>
      <c r="E562" s="4"/>
    </row>
    <row r="563" spans="1:5" x14ac:dyDescent="0.3">
      <c r="A563">
        <f t="shared" si="49"/>
        <v>86.583333333332732</v>
      </c>
      <c r="E563" s="4"/>
    </row>
    <row r="564" spans="1:5" x14ac:dyDescent="0.3">
      <c r="A564">
        <f t="shared" si="49"/>
        <v>86.66666666666606</v>
      </c>
      <c r="E564" s="4"/>
    </row>
    <row r="565" spans="1:5" x14ac:dyDescent="0.3">
      <c r="A565">
        <f t="shared" si="49"/>
        <v>86.749999999999389</v>
      </c>
      <c r="E565" s="4"/>
    </row>
    <row r="566" spans="1:5" x14ac:dyDescent="0.3">
      <c r="A566">
        <f t="shared" si="49"/>
        <v>86.833333333332718</v>
      </c>
      <c r="E566" s="4"/>
    </row>
    <row r="567" spans="1:5" x14ac:dyDescent="0.3">
      <c r="A567">
        <f t="shared" si="49"/>
        <v>86.916666666666046</v>
      </c>
      <c r="E567" s="4"/>
    </row>
    <row r="568" spans="1:5" x14ac:dyDescent="0.3">
      <c r="A568">
        <f t="shared" si="49"/>
        <v>86.999999999999375</v>
      </c>
      <c r="E568" s="4"/>
    </row>
    <row r="569" spans="1:5" x14ac:dyDescent="0.3">
      <c r="A569">
        <f t="shared" si="49"/>
        <v>87.083333333332703</v>
      </c>
      <c r="E569" s="4"/>
    </row>
    <row r="570" spans="1:5" x14ac:dyDescent="0.3">
      <c r="A570">
        <f t="shared" si="49"/>
        <v>87.166666666666032</v>
      </c>
      <c r="E570" s="4"/>
    </row>
    <row r="571" spans="1:5" x14ac:dyDescent="0.3">
      <c r="A571">
        <f t="shared" si="49"/>
        <v>87.249999999999361</v>
      </c>
      <c r="E571" s="4"/>
    </row>
    <row r="572" spans="1:5" x14ac:dyDescent="0.3">
      <c r="A572">
        <f t="shared" si="49"/>
        <v>87.333333333332689</v>
      </c>
      <c r="E572" s="4"/>
    </row>
    <row r="573" spans="1:5" x14ac:dyDescent="0.3">
      <c r="A573">
        <f t="shared" si="49"/>
        <v>87.416666666666018</v>
      </c>
      <c r="E573" s="4"/>
    </row>
    <row r="574" spans="1:5" x14ac:dyDescent="0.3">
      <c r="A574">
        <f t="shared" si="49"/>
        <v>87.499999999999346</v>
      </c>
      <c r="E574" s="4"/>
    </row>
    <row r="575" spans="1:5" x14ac:dyDescent="0.3">
      <c r="A575">
        <f t="shared" si="49"/>
        <v>87.583333333332675</v>
      </c>
      <c r="E575" s="4"/>
    </row>
    <row r="576" spans="1:5" x14ac:dyDescent="0.3">
      <c r="A576">
        <f t="shared" si="49"/>
        <v>87.666666666666003</v>
      </c>
      <c r="E576" s="4"/>
    </row>
    <row r="577" spans="1:5" x14ac:dyDescent="0.3">
      <c r="A577">
        <f t="shared" si="49"/>
        <v>87.749999999999332</v>
      </c>
      <c r="E577" s="4"/>
    </row>
    <row r="578" spans="1:5" x14ac:dyDescent="0.3">
      <c r="A578">
        <f t="shared" si="49"/>
        <v>87.833333333332661</v>
      </c>
      <c r="E578" s="4"/>
    </row>
    <row r="579" spans="1:5" x14ac:dyDescent="0.3">
      <c r="A579">
        <f t="shared" si="49"/>
        <v>87.916666666665989</v>
      </c>
      <c r="E579" s="4"/>
    </row>
    <row r="580" spans="1:5" x14ac:dyDescent="0.3">
      <c r="A580">
        <f t="shared" si="49"/>
        <v>87.999999999999318</v>
      </c>
      <c r="E580" s="4"/>
    </row>
    <row r="581" spans="1:5" x14ac:dyDescent="0.3">
      <c r="A581">
        <f t="shared" si="49"/>
        <v>88.083333333332646</v>
      </c>
      <c r="E581" s="4"/>
    </row>
    <row r="582" spans="1:5" x14ac:dyDescent="0.3">
      <c r="A582">
        <f t="shared" ref="A582:A645" si="50">A581+1/12</f>
        <v>88.166666666665975</v>
      </c>
      <c r="E582" s="4"/>
    </row>
    <row r="583" spans="1:5" x14ac:dyDescent="0.3">
      <c r="A583">
        <f t="shared" si="50"/>
        <v>88.249999999999304</v>
      </c>
      <c r="E583" s="4"/>
    </row>
    <row r="584" spans="1:5" x14ac:dyDescent="0.3">
      <c r="A584">
        <f t="shared" si="50"/>
        <v>88.333333333332632</v>
      </c>
      <c r="E584" s="4"/>
    </row>
    <row r="585" spans="1:5" x14ac:dyDescent="0.3">
      <c r="A585">
        <f t="shared" si="50"/>
        <v>88.416666666665961</v>
      </c>
      <c r="E585" s="4"/>
    </row>
    <row r="586" spans="1:5" x14ac:dyDescent="0.3">
      <c r="A586">
        <f t="shared" si="50"/>
        <v>88.499999999999289</v>
      </c>
      <c r="E586" s="4"/>
    </row>
    <row r="587" spans="1:5" x14ac:dyDescent="0.3">
      <c r="A587">
        <f t="shared" si="50"/>
        <v>88.583333333332618</v>
      </c>
      <c r="E587" s="4"/>
    </row>
    <row r="588" spans="1:5" x14ac:dyDescent="0.3">
      <c r="A588">
        <f t="shared" si="50"/>
        <v>88.666666666665947</v>
      </c>
      <c r="E588" s="4"/>
    </row>
    <row r="589" spans="1:5" x14ac:dyDescent="0.3">
      <c r="A589">
        <f t="shared" si="50"/>
        <v>88.749999999999275</v>
      </c>
      <c r="E589" s="4"/>
    </row>
    <row r="590" spans="1:5" x14ac:dyDescent="0.3">
      <c r="A590">
        <f t="shared" si="50"/>
        <v>88.833333333332604</v>
      </c>
      <c r="E590" s="4"/>
    </row>
    <row r="591" spans="1:5" x14ac:dyDescent="0.3">
      <c r="A591">
        <f t="shared" si="50"/>
        <v>88.916666666665932</v>
      </c>
      <c r="E591" s="4"/>
    </row>
    <row r="592" spans="1:5" x14ac:dyDescent="0.3">
      <c r="A592">
        <f t="shared" si="50"/>
        <v>88.999999999999261</v>
      </c>
      <c r="E592" s="4"/>
    </row>
    <row r="593" spans="1:5" x14ac:dyDescent="0.3">
      <c r="A593">
        <f t="shared" si="50"/>
        <v>89.08333333333259</v>
      </c>
      <c r="E593" s="4"/>
    </row>
    <row r="594" spans="1:5" x14ac:dyDescent="0.3">
      <c r="A594">
        <f t="shared" si="50"/>
        <v>89.166666666665918</v>
      </c>
      <c r="E594" s="4"/>
    </row>
    <row r="595" spans="1:5" x14ac:dyDescent="0.3">
      <c r="A595">
        <f t="shared" si="50"/>
        <v>89.249999999999247</v>
      </c>
      <c r="E595" s="4"/>
    </row>
    <row r="596" spans="1:5" x14ac:dyDescent="0.3">
      <c r="A596">
        <f t="shared" si="50"/>
        <v>89.333333333332575</v>
      </c>
      <c r="E596" s="4"/>
    </row>
    <row r="597" spans="1:5" x14ac:dyDescent="0.3">
      <c r="A597">
        <f t="shared" si="50"/>
        <v>89.416666666665904</v>
      </c>
      <c r="E597" s="4"/>
    </row>
    <row r="598" spans="1:5" x14ac:dyDescent="0.3">
      <c r="A598">
        <f t="shared" si="50"/>
        <v>89.499999999999233</v>
      </c>
      <c r="E598" s="4"/>
    </row>
    <row r="599" spans="1:5" x14ac:dyDescent="0.3">
      <c r="A599">
        <f t="shared" si="50"/>
        <v>89.583333333332561</v>
      </c>
      <c r="E599" s="4"/>
    </row>
    <row r="600" spans="1:5" x14ac:dyDescent="0.3">
      <c r="A600">
        <f t="shared" si="50"/>
        <v>89.66666666666589</v>
      </c>
      <c r="E600" s="4"/>
    </row>
    <row r="601" spans="1:5" x14ac:dyDescent="0.3">
      <c r="A601">
        <f t="shared" si="50"/>
        <v>89.749999999999218</v>
      </c>
      <c r="E601" s="4"/>
    </row>
    <row r="602" spans="1:5" x14ac:dyDescent="0.3">
      <c r="A602">
        <f t="shared" si="50"/>
        <v>89.833333333332547</v>
      </c>
      <c r="E602" s="4"/>
    </row>
    <row r="603" spans="1:5" x14ac:dyDescent="0.3">
      <c r="A603">
        <f t="shared" si="50"/>
        <v>89.916666666665876</v>
      </c>
      <c r="E603" s="4"/>
    </row>
    <row r="604" spans="1:5" x14ac:dyDescent="0.3">
      <c r="A604">
        <f t="shared" si="50"/>
        <v>89.999999999999204</v>
      </c>
      <c r="E604" s="4"/>
    </row>
    <row r="605" spans="1:5" x14ac:dyDescent="0.3">
      <c r="A605">
        <f t="shared" si="50"/>
        <v>90.083333333332533</v>
      </c>
      <c r="E605" s="4"/>
    </row>
    <row r="606" spans="1:5" x14ac:dyDescent="0.3">
      <c r="A606">
        <f t="shared" si="50"/>
        <v>90.166666666665861</v>
      </c>
      <c r="E606" s="4"/>
    </row>
    <row r="607" spans="1:5" x14ac:dyDescent="0.3">
      <c r="A607">
        <f t="shared" si="50"/>
        <v>90.24999999999919</v>
      </c>
      <c r="E607" s="4"/>
    </row>
    <row r="608" spans="1:5" x14ac:dyDescent="0.3">
      <c r="A608">
        <f t="shared" si="50"/>
        <v>90.333333333332519</v>
      </c>
      <c r="E608" s="4"/>
    </row>
    <row r="609" spans="1:5" x14ac:dyDescent="0.3">
      <c r="A609">
        <f t="shared" si="50"/>
        <v>90.416666666665847</v>
      </c>
      <c r="E609" s="4"/>
    </row>
    <row r="610" spans="1:5" x14ac:dyDescent="0.3">
      <c r="A610">
        <f t="shared" si="50"/>
        <v>90.499999999999176</v>
      </c>
      <c r="E610" s="4"/>
    </row>
    <row r="611" spans="1:5" x14ac:dyDescent="0.3">
      <c r="A611">
        <f t="shared" si="50"/>
        <v>90.583333333332504</v>
      </c>
      <c r="E611" s="4"/>
    </row>
    <row r="612" spans="1:5" x14ac:dyDescent="0.3">
      <c r="A612">
        <f t="shared" si="50"/>
        <v>90.666666666665833</v>
      </c>
      <c r="E612" s="4"/>
    </row>
    <row r="613" spans="1:5" x14ac:dyDescent="0.3">
      <c r="A613">
        <f t="shared" si="50"/>
        <v>90.749999999999162</v>
      </c>
      <c r="E613" s="4"/>
    </row>
    <row r="614" spans="1:5" x14ac:dyDescent="0.3">
      <c r="A614">
        <f t="shared" si="50"/>
        <v>90.83333333333249</v>
      </c>
      <c r="E614" s="4"/>
    </row>
    <row r="615" spans="1:5" x14ac:dyDescent="0.3">
      <c r="A615">
        <f t="shared" si="50"/>
        <v>90.916666666665819</v>
      </c>
      <c r="E615" s="4"/>
    </row>
    <row r="616" spans="1:5" x14ac:dyDescent="0.3">
      <c r="A616">
        <f t="shared" si="50"/>
        <v>90.999999999999147</v>
      </c>
      <c r="E616" s="4"/>
    </row>
    <row r="617" spans="1:5" x14ac:dyDescent="0.3">
      <c r="A617">
        <f t="shared" si="50"/>
        <v>91.083333333332476</v>
      </c>
      <c r="E617" s="4"/>
    </row>
    <row r="618" spans="1:5" x14ac:dyDescent="0.3">
      <c r="A618">
        <f t="shared" si="50"/>
        <v>91.166666666665805</v>
      </c>
      <c r="E618" s="4"/>
    </row>
    <row r="619" spans="1:5" x14ac:dyDescent="0.3">
      <c r="A619">
        <f t="shared" si="50"/>
        <v>91.249999999999133</v>
      </c>
      <c r="E619" s="4"/>
    </row>
    <row r="620" spans="1:5" x14ac:dyDescent="0.3">
      <c r="A620">
        <f t="shared" si="50"/>
        <v>91.333333333332462</v>
      </c>
      <c r="E620" s="4"/>
    </row>
    <row r="621" spans="1:5" x14ac:dyDescent="0.3">
      <c r="A621">
        <f t="shared" si="50"/>
        <v>91.41666666666579</v>
      </c>
      <c r="E621" s="4"/>
    </row>
    <row r="622" spans="1:5" x14ac:dyDescent="0.3">
      <c r="A622">
        <f t="shared" si="50"/>
        <v>91.499999999999119</v>
      </c>
      <c r="E622" s="4"/>
    </row>
    <row r="623" spans="1:5" x14ac:dyDescent="0.3">
      <c r="A623">
        <f t="shared" si="50"/>
        <v>91.583333333332448</v>
      </c>
      <c r="E623" s="4"/>
    </row>
    <row r="624" spans="1:5" x14ac:dyDescent="0.3">
      <c r="A624">
        <f t="shared" si="50"/>
        <v>91.666666666665776</v>
      </c>
      <c r="E624" s="4"/>
    </row>
    <row r="625" spans="1:5" x14ac:dyDescent="0.3">
      <c r="A625">
        <f t="shared" si="50"/>
        <v>91.749999999999105</v>
      </c>
      <c r="E625" s="4"/>
    </row>
    <row r="626" spans="1:5" x14ac:dyDescent="0.3">
      <c r="A626">
        <f t="shared" si="50"/>
        <v>91.833333333332433</v>
      </c>
      <c r="E626" s="4"/>
    </row>
    <row r="627" spans="1:5" x14ac:dyDescent="0.3">
      <c r="A627">
        <f t="shared" si="50"/>
        <v>91.916666666665762</v>
      </c>
      <c r="E627" s="4"/>
    </row>
    <row r="628" spans="1:5" x14ac:dyDescent="0.3">
      <c r="A628">
        <f t="shared" si="50"/>
        <v>91.999999999999091</v>
      </c>
      <c r="E628" s="4"/>
    </row>
    <row r="629" spans="1:5" x14ac:dyDescent="0.3">
      <c r="A629">
        <f t="shared" si="50"/>
        <v>92.083333333332419</v>
      </c>
      <c r="E629" s="4"/>
    </row>
    <row r="630" spans="1:5" x14ac:dyDescent="0.3">
      <c r="A630">
        <f t="shared" si="50"/>
        <v>92.166666666665748</v>
      </c>
      <c r="E630" s="4"/>
    </row>
    <row r="631" spans="1:5" x14ac:dyDescent="0.3">
      <c r="A631">
        <f t="shared" si="50"/>
        <v>92.249999999999076</v>
      </c>
      <c r="E631" s="4"/>
    </row>
    <row r="632" spans="1:5" x14ac:dyDescent="0.3">
      <c r="A632">
        <f t="shared" si="50"/>
        <v>92.333333333332405</v>
      </c>
      <c r="E632" s="4"/>
    </row>
    <row r="633" spans="1:5" x14ac:dyDescent="0.3">
      <c r="A633">
        <f t="shared" si="50"/>
        <v>92.416666666665733</v>
      </c>
      <c r="E633" s="4"/>
    </row>
    <row r="634" spans="1:5" x14ac:dyDescent="0.3">
      <c r="A634">
        <f t="shared" si="50"/>
        <v>92.499999999999062</v>
      </c>
      <c r="E634" s="4"/>
    </row>
    <row r="635" spans="1:5" x14ac:dyDescent="0.3">
      <c r="A635">
        <f t="shared" si="50"/>
        <v>92.583333333332391</v>
      </c>
      <c r="E635" s="4"/>
    </row>
    <row r="636" spans="1:5" x14ac:dyDescent="0.3">
      <c r="A636">
        <f t="shared" si="50"/>
        <v>92.666666666665719</v>
      </c>
      <c r="E636" s="4"/>
    </row>
    <row r="637" spans="1:5" x14ac:dyDescent="0.3">
      <c r="A637">
        <f t="shared" si="50"/>
        <v>92.749999999999048</v>
      </c>
      <c r="E637" s="4"/>
    </row>
    <row r="638" spans="1:5" x14ac:dyDescent="0.3">
      <c r="A638">
        <f t="shared" si="50"/>
        <v>92.833333333332376</v>
      </c>
      <c r="E638" s="4"/>
    </row>
    <row r="639" spans="1:5" x14ac:dyDescent="0.3">
      <c r="A639">
        <f t="shared" si="50"/>
        <v>92.916666666665705</v>
      </c>
      <c r="E639" s="4"/>
    </row>
    <row r="640" spans="1:5" x14ac:dyDescent="0.3">
      <c r="A640">
        <f t="shared" si="50"/>
        <v>92.999999999999034</v>
      </c>
      <c r="E640" s="4"/>
    </row>
    <row r="641" spans="1:5" x14ac:dyDescent="0.3">
      <c r="A641">
        <f t="shared" si="50"/>
        <v>93.083333333332362</v>
      </c>
      <c r="E641" s="4"/>
    </row>
    <row r="642" spans="1:5" x14ac:dyDescent="0.3">
      <c r="A642">
        <f t="shared" si="50"/>
        <v>93.166666666665691</v>
      </c>
      <c r="E642" s="4"/>
    </row>
    <row r="643" spans="1:5" x14ac:dyDescent="0.3">
      <c r="A643">
        <f t="shared" si="50"/>
        <v>93.249999999999019</v>
      </c>
      <c r="E643" s="4"/>
    </row>
    <row r="644" spans="1:5" x14ac:dyDescent="0.3">
      <c r="A644">
        <f t="shared" si="50"/>
        <v>93.333333333332348</v>
      </c>
      <c r="E644" s="4"/>
    </row>
    <row r="645" spans="1:5" x14ac:dyDescent="0.3">
      <c r="A645">
        <f t="shared" si="50"/>
        <v>93.416666666665677</v>
      </c>
      <c r="E645" s="4"/>
    </row>
    <row r="646" spans="1:5" x14ac:dyDescent="0.3">
      <c r="A646">
        <f t="shared" ref="A646:A709" si="51">A645+1/12</f>
        <v>93.499999999999005</v>
      </c>
      <c r="E646" s="4"/>
    </row>
    <row r="647" spans="1:5" x14ac:dyDescent="0.3">
      <c r="A647">
        <f t="shared" si="51"/>
        <v>93.583333333332334</v>
      </c>
      <c r="E647" s="4"/>
    </row>
    <row r="648" spans="1:5" x14ac:dyDescent="0.3">
      <c r="A648">
        <f t="shared" si="51"/>
        <v>93.666666666665662</v>
      </c>
      <c r="E648" s="4"/>
    </row>
    <row r="649" spans="1:5" x14ac:dyDescent="0.3">
      <c r="A649">
        <f t="shared" si="51"/>
        <v>93.749999999998991</v>
      </c>
      <c r="E649" s="4"/>
    </row>
    <row r="650" spans="1:5" x14ac:dyDescent="0.3">
      <c r="A650">
        <f t="shared" si="51"/>
        <v>93.83333333333232</v>
      </c>
      <c r="E650" s="4"/>
    </row>
    <row r="651" spans="1:5" x14ac:dyDescent="0.3">
      <c r="A651">
        <f t="shared" si="51"/>
        <v>93.916666666665648</v>
      </c>
      <c r="E651" s="4"/>
    </row>
    <row r="652" spans="1:5" x14ac:dyDescent="0.3">
      <c r="A652">
        <f t="shared" si="51"/>
        <v>93.999999999998977</v>
      </c>
      <c r="E652" s="4"/>
    </row>
    <row r="653" spans="1:5" x14ac:dyDescent="0.3">
      <c r="A653">
        <f t="shared" si="51"/>
        <v>94.083333333332305</v>
      </c>
      <c r="E653" s="4"/>
    </row>
    <row r="654" spans="1:5" x14ac:dyDescent="0.3">
      <c r="A654">
        <f t="shared" si="51"/>
        <v>94.166666666665634</v>
      </c>
      <c r="E654" s="4"/>
    </row>
    <row r="655" spans="1:5" x14ac:dyDescent="0.3">
      <c r="A655">
        <f t="shared" si="51"/>
        <v>94.249999999998963</v>
      </c>
      <c r="E655" s="4"/>
    </row>
    <row r="656" spans="1:5" x14ac:dyDescent="0.3">
      <c r="A656">
        <f t="shared" si="51"/>
        <v>94.333333333332291</v>
      </c>
      <c r="E656" s="4"/>
    </row>
    <row r="657" spans="1:5" x14ac:dyDescent="0.3">
      <c r="A657">
        <f t="shared" si="51"/>
        <v>94.41666666666562</v>
      </c>
      <c r="E657" s="4"/>
    </row>
    <row r="658" spans="1:5" x14ac:dyDescent="0.3">
      <c r="A658">
        <f t="shared" si="51"/>
        <v>94.499999999998948</v>
      </c>
      <c r="E658" s="4"/>
    </row>
    <row r="659" spans="1:5" x14ac:dyDescent="0.3">
      <c r="A659">
        <f t="shared" si="51"/>
        <v>94.583333333332277</v>
      </c>
      <c r="E659" s="4"/>
    </row>
    <row r="660" spans="1:5" x14ac:dyDescent="0.3">
      <c r="A660">
        <f t="shared" si="51"/>
        <v>94.666666666665606</v>
      </c>
      <c r="E660" s="4"/>
    </row>
    <row r="661" spans="1:5" x14ac:dyDescent="0.3">
      <c r="A661">
        <f t="shared" si="51"/>
        <v>94.749999999998934</v>
      </c>
      <c r="E661" s="4"/>
    </row>
    <row r="662" spans="1:5" x14ac:dyDescent="0.3">
      <c r="A662">
        <f t="shared" si="51"/>
        <v>94.833333333332263</v>
      </c>
      <c r="E662" s="4"/>
    </row>
    <row r="663" spans="1:5" x14ac:dyDescent="0.3">
      <c r="A663">
        <f t="shared" si="51"/>
        <v>94.916666666665591</v>
      </c>
      <c r="E663" s="4"/>
    </row>
    <row r="664" spans="1:5" x14ac:dyDescent="0.3">
      <c r="A664">
        <f t="shared" si="51"/>
        <v>94.99999999999892</v>
      </c>
      <c r="E664" s="4"/>
    </row>
    <row r="665" spans="1:5" x14ac:dyDescent="0.3">
      <c r="A665">
        <f t="shared" si="51"/>
        <v>95.083333333332249</v>
      </c>
      <c r="E665" s="4"/>
    </row>
    <row r="666" spans="1:5" x14ac:dyDescent="0.3">
      <c r="A666">
        <f t="shared" si="51"/>
        <v>95.166666666665577</v>
      </c>
      <c r="E666" s="4"/>
    </row>
    <row r="667" spans="1:5" x14ac:dyDescent="0.3">
      <c r="A667">
        <f t="shared" si="51"/>
        <v>95.249999999998906</v>
      </c>
      <c r="E667" s="4"/>
    </row>
    <row r="668" spans="1:5" x14ac:dyDescent="0.3">
      <c r="A668">
        <f t="shared" si="51"/>
        <v>95.333333333332234</v>
      </c>
      <c r="E668" s="4"/>
    </row>
    <row r="669" spans="1:5" x14ac:dyDescent="0.3">
      <c r="A669">
        <f t="shared" si="51"/>
        <v>95.416666666665563</v>
      </c>
      <c r="E669" s="4"/>
    </row>
    <row r="670" spans="1:5" x14ac:dyDescent="0.3">
      <c r="A670">
        <f t="shared" si="51"/>
        <v>95.499999999998892</v>
      </c>
      <c r="E670" s="4"/>
    </row>
    <row r="671" spans="1:5" x14ac:dyDescent="0.3">
      <c r="A671">
        <f t="shared" si="51"/>
        <v>95.58333333333222</v>
      </c>
      <c r="E671" s="4"/>
    </row>
    <row r="672" spans="1:5" x14ac:dyDescent="0.3">
      <c r="A672">
        <f t="shared" si="51"/>
        <v>95.666666666665549</v>
      </c>
      <c r="E672" s="4"/>
    </row>
    <row r="673" spans="1:5" x14ac:dyDescent="0.3">
      <c r="A673">
        <f t="shared" si="51"/>
        <v>95.749999999998877</v>
      </c>
      <c r="E673" s="4"/>
    </row>
    <row r="674" spans="1:5" x14ac:dyDescent="0.3">
      <c r="A674">
        <f t="shared" si="51"/>
        <v>95.833333333332206</v>
      </c>
      <c r="E674" s="4"/>
    </row>
    <row r="675" spans="1:5" x14ac:dyDescent="0.3">
      <c r="A675">
        <f t="shared" si="51"/>
        <v>95.916666666665535</v>
      </c>
      <c r="E675" s="4"/>
    </row>
    <row r="676" spans="1:5" x14ac:dyDescent="0.3">
      <c r="A676">
        <f t="shared" si="51"/>
        <v>95.999999999998863</v>
      </c>
      <c r="E676" s="4"/>
    </row>
    <row r="677" spans="1:5" x14ac:dyDescent="0.3">
      <c r="A677">
        <f t="shared" si="51"/>
        <v>96.083333333332192</v>
      </c>
      <c r="E677" s="4"/>
    </row>
    <row r="678" spans="1:5" x14ac:dyDescent="0.3">
      <c r="A678">
        <f t="shared" si="51"/>
        <v>96.16666666666552</v>
      </c>
      <c r="E678" s="4"/>
    </row>
    <row r="679" spans="1:5" x14ac:dyDescent="0.3">
      <c r="A679">
        <f t="shared" si="51"/>
        <v>96.249999999998849</v>
      </c>
      <c r="E679" s="4"/>
    </row>
    <row r="680" spans="1:5" x14ac:dyDescent="0.3">
      <c r="A680">
        <f t="shared" si="51"/>
        <v>96.333333333332178</v>
      </c>
      <c r="E680" s="4"/>
    </row>
    <row r="681" spans="1:5" x14ac:dyDescent="0.3">
      <c r="A681">
        <f t="shared" si="51"/>
        <v>96.416666666665506</v>
      </c>
      <c r="E681" s="4"/>
    </row>
    <row r="682" spans="1:5" x14ac:dyDescent="0.3">
      <c r="A682">
        <f t="shared" si="51"/>
        <v>96.499999999998835</v>
      </c>
      <c r="E682" s="4"/>
    </row>
    <row r="683" spans="1:5" x14ac:dyDescent="0.3">
      <c r="A683">
        <f t="shared" si="51"/>
        <v>96.583333333332163</v>
      </c>
      <c r="E683" s="4"/>
    </row>
    <row r="684" spans="1:5" x14ac:dyDescent="0.3">
      <c r="A684">
        <f t="shared" si="51"/>
        <v>96.666666666665492</v>
      </c>
      <c r="E684" s="4"/>
    </row>
    <row r="685" spans="1:5" x14ac:dyDescent="0.3">
      <c r="A685">
        <f t="shared" si="51"/>
        <v>96.74999999999882</v>
      </c>
      <c r="E685" s="4"/>
    </row>
    <row r="686" spans="1:5" x14ac:dyDescent="0.3">
      <c r="A686">
        <f t="shared" si="51"/>
        <v>96.833333333332149</v>
      </c>
      <c r="E686" s="4"/>
    </row>
    <row r="687" spans="1:5" x14ac:dyDescent="0.3">
      <c r="A687">
        <f t="shared" si="51"/>
        <v>96.916666666665478</v>
      </c>
      <c r="E687" s="4"/>
    </row>
    <row r="688" spans="1:5" x14ac:dyDescent="0.3">
      <c r="A688">
        <f t="shared" si="51"/>
        <v>96.999999999998806</v>
      </c>
      <c r="E688" s="4"/>
    </row>
    <row r="689" spans="1:5" x14ac:dyDescent="0.3">
      <c r="A689">
        <f t="shared" si="51"/>
        <v>97.083333333332135</v>
      </c>
      <c r="E689" s="4"/>
    </row>
    <row r="690" spans="1:5" x14ac:dyDescent="0.3">
      <c r="A690">
        <f t="shared" si="51"/>
        <v>97.166666666665463</v>
      </c>
      <c r="E690" s="4"/>
    </row>
    <row r="691" spans="1:5" x14ac:dyDescent="0.3">
      <c r="A691">
        <f t="shared" si="51"/>
        <v>97.249999999998792</v>
      </c>
      <c r="E691" s="4"/>
    </row>
    <row r="692" spans="1:5" x14ac:dyDescent="0.3">
      <c r="A692">
        <f t="shared" si="51"/>
        <v>97.333333333332121</v>
      </c>
      <c r="E692" s="4"/>
    </row>
    <row r="693" spans="1:5" x14ac:dyDescent="0.3">
      <c r="A693">
        <f t="shared" si="51"/>
        <v>97.416666666665449</v>
      </c>
      <c r="E693" s="4"/>
    </row>
    <row r="694" spans="1:5" x14ac:dyDescent="0.3">
      <c r="A694">
        <f t="shared" si="51"/>
        <v>97.499999999998778</v>
      </c>
      <c r="E694" s="4"/>
    </row>
    <row r="695" spans="1:5" x14ac:dyDescent="0.3">
      <c r="A695">
        <f t="shared" si="51"/>
        <v>97.583333333332106</v>
      </c>
      <c r="E695" s="4"/>
    </row>
    <row r="696" spans="1:5" x14ac:dyDescent="0.3">
      <c r="A696">
        <f t="shared" si="51"/>
        <v>97.666666666665435</v>
      </c>
      <c r="E696" s="4"/>
    </row>
    <row r="697" spans="1:5" x14ac:dyDescent="0.3">
      <c r="A697">
        <f t="shared" si="51"/>
        <v>97.749999999998764</v>
      </c>
      <c r="E697" s="4"/>
    </row>
    <row r="698" spans="1:5" x14ac:dyDescent="0.3">
      <c r="A698">
        <f t="shared" si="51"/>
        <v>97.833333333332092</v>
      </c>
      <c r="E698" s="4"/>
    </row>
    <row r="699" spans="1:5" x14ac:dyDescent="0.3">
      <c r="A699">
        <f t="shared" si="51"/>
        <v>97.916666666665421</v>
      </c>
      <c r="E699" s="4"/>
    </row>
    <row r="700" spans="1:5" x14ac:dyDescent="0.3">
      <c r="A700">
        <f t="shared" si="51"/>
        <v>97.999999999998749</v>
      </c>
      <c r="E700" s="4"/>
    </row>
    <row r="701" spans="1:5" x14ac:dyDescent="0.3">
      <c r="A701">
        <f t="shared" si="51"/>
        <v>98.083333333332078</v>
      </c>
      <c r="E701" s="4"/>
    </row>
    <row r="702" spans="1:5" x14ac:dyDescent="0.3">
      <c r="A702">
        <f t="shared" si="51"/>
        <v>98.166666666665407</v>
      </c>
      <c r="E702" s="4"/>
    </row>
    <row r="703" spans="1:5" x14ac:dyDescent="0.3">
      <c r="A703">
        <f t="shared" si="51"/>
        <v>98.249999999998735</v>
      </c>
      <c r="E703" s="4"/>
    </row>
    <row r="704" spans="1:5" x14ac:dyDescent="0.3">
      <c r="A704">
        <f t="shared" si="51"/>
        <v>98.333333333332064</v>
      </c>
      <c r="E704" s="4"/>
    </row>
    <row r="705" spans="1:5" x14ac:dyDescent="0.3">
      <c r="A705">
        <f t="shared" si="51"/>
        <v>98.416666666665392</v>
      </c>
      <c r="E705" s="4"/>
    </row>
    <row r="706" spans="1:5" x14ac:dyDescent="0.3">
      <c r="A706">
        <f t="shared" si="51"/>
        <v>98.499999999998721</v>
      </c>
      <c r="E706" s="4"/>
    </row>
    <row r="707" spans="1:5" x14ac:dyDescent="0.3">
      <c r="A707">
        <f t="shared" si="51"/>
        <v>98.58333333333205</v>
      </c>
      <c r="E707" s="4"/>
    </row>
    <row r="708" spans="1:5" x14ac:dyDescent="0.3">
      <c r="A708">
        <f t="shared" si="51"/>
        <v>98.666666666665378</v>
      </c>
      <c r="E708" s="4"/>
    </row>
    <row r="709" spans="1:5" x14ac:dyDescent="0.3">
      <c r="A709">
        <f t="shared" si="51"/>
        <v>98.749999999998707</v>
      </c>
      <c r="E709" s="4"/>
    </row>
    <row r="710" spans="1:5" x14ac:dyDescent="0.3">
      <c r="A710">
        <f t="shared" ref="A710:A773" si="52">A709+1/12</f>
        <v>98.833333333332035</v>
      </c>
      <c r="E710" s="4"/>
    </row>
    <row r="711" spans="1:5" x14ac:dyDescent="0.3">
      <c r="A711">
        <f t="shared" si="52"/>
        <v>98.916666666665364</v>
      </c>
      <c r="E711" s="4"/>
    </row>
    <row r="712" spans="1:5" x14ac:dyDescent="0.3">
      <c r="A712">
        <f t="shared" si="52"/>
        <v>98.999999999998693</v>
      </c>
      <c r="E712" s="4"/>
    </row>
    <row r="713" spans="1:5" x14ac:dyDescent="0.3">
      <c r="A713">
        <f t="shared" si="52"/>
        <v>99.083333333332021</v>
      </c>
      <c r="E713" s="4"/>
    </row>
    <row r="714" spans="1:5" x14ac:dyDescent="0.3">
      <c r="A714">
        <f t="shared" si="52"/>
        <v>99.16666666666535</v>
      </c>
      <c r="E714" s="4"/>
    </row>
    <row r="715" spans="1:5" x14ac:dyDescent="0.3">
      <c r="A715">
        <f t="shared" si="52"/>
        <v>99.249999999998678</v>
      </c>
      <c r="E715" s="4"/>
    </row>
    <row r="716" spans="1:5" x14ac:dyDescent="0.3">
      <c r="A716">
        <f t="shared" si="52"/>
        <v>99.333333333332007</v>
      </c>
      <c r="E716" s="4"/>
    </row>
    <row r="717" spans="1:5" x14ac:dyDescent="0.3">
      <c r="A717">
        <f t="shared" si="52"/>
        <v>99.416666666665336</v>
      </c>
      <c r="E717" s="4"/>
    </row>
    <row r="718" spans="1:5" x14ac:dyDescent="0.3">
      <c r="A718">
        <f t="shared" si="52"/>
        <v>99.499999999998664</v>
      </c>
      <c r="E718" s="4"/>
    </row>
    <row r="719" spans="1:5" x14ac:dyDescent="0.3">
      <c r="A719">
        <f t="shared" si="52"/>
        <v>99.583333333331993</v>
      </c>
      <c r="E719" s="4"/>
    </row>
    <row r="720" spans="1:5" x14ac:dyDescent="0.3">
      <c r="A720">
        <f t="shared" si="52"/>
        <v>99.666666666665321</v>
      </c>
      <c r="E720" s="4"/>
    </row>
    <row r="721" spans="1:5" x14ac:dyDescent="0.3">
      <c r="A721">
        <f t="shared" si="52"/>
        <v>99.74999999999865</v>
      </c>
      <c r="E721" s="4"/>
    </row>
    <row r="722" spans="1:5" x14ac:dyDescent="0.3">
      <c r="A722">
        <f t="shared" si="52"/>
        <v>99.833333333331979</v>
      </c>
      <c r="E722" s="4"/>
    </row>
    <row r="723" spans="1:5" x14ac:dyDescent="0.3">
      <c r="A723">
        <f t="shared" si="52"/>
        <v>99.916666666665307</v>
      </c>
      <c r="E723" s="4"/>
    </row>
    <row r="724" spans="1:5" x14ac:dyDescent="0.3">
      <c r="A724">
        <f t="shared" si="52"/>
        <v>99.999999999998636</v>
      </c>
      <c r="E724" s="4"/>
    </row>
    <row r="725" spans="1:5" x14ac:dyDescent="0.3">
      <c r="A725">
        <f t="shared" si="52"/>
        <v>100.08333333333196</v>
      </c>
      <c r="E725" s="4"/>
    </row>
    <row r="726" spans="1:5" x14ac:dyDescent="0.3">
      <c r="A726">
        <f t="shared" si="52"/>
        <v>100.16666666666529</v>
      </c>
      <c r="E726" s="4"/>
    </row>
    <row r="727" spans="1:5" x14ac:dyDescent="0.3">
      <c r="A727">
        <f t="shared" si="52"/>
        <v>100.24999999999862</v>
      </c>
      <c r="E727" s="4"/>
    </row>
    <row r="728" spans="1:5" x14ac:dyDescent="0.3">
      <c r="A728">
        <f t="shared" si="52"/>
        <v>100.33333333333195</v>
      </c>
      <c r="E728" s="4"/>
    </row>
    <row r="729" spans="1:5" x14ac:dyDescent="0.3">
      <c r="A729">
        <f t="shared" si="52"/>
        <v>100.41666666666528</v>
      </c>
      <c r="E729" s="4"/>
    </row>
    <row r="730" spans="1:5" x14ac:dyDescent="0.3">
      <c r="A730">
        <f t="shared" si="52"/>
        <v>100.49999999999861</v>
      </c>
      <c r="E730" s="4"/>
    </row>
    <row r="731" spans="1:5" x14ac:dyDescent="0.3">
      <c r="A731">
        <f t="shared" si="52"/>
        <v>100.58333333333194</v>
      </c>
      <c r="E731" s="4"/>
    </row>
    <row r="732" spans="1:5" x14ac:dyDescent="0.3">
      <c r="A732">
        <f t="shared" si="52"/>
        <v>100.66666666666526</v>
      </c>
      <c r="E732" s="4"/>
    </row>
    <row r="733" spans="1:5" x14ac:dyDescent="0.3">
      <c r="A733">
        <f t="shared" si="52"/>
        <v>100.74999999999859</v>
      </c>
      <c r="E733" s="4"/>
    </row>
    <row r="734" spans="1:5" x14ac:dyDescent="0.3">
      <c r="A734">
        <f t="shared" si="52"/>
        <v>100.83333333333192</v>
      </c>
      <c r="E734" s="4"/>
    </row>
    <row r="735" spans="1:5" x14ac:dyDescent="0.3">
      <c r="A735">
        <f t="shared" si="52"/>
        <v>100.91666666666525</v>
      </c>
      <c r="E735" s="4"/>
    </row>
    <row r="736" spans="1:5" x14ac:dyDescent="0.3">
      <c r="A736">
        <f t="shared" si="52"/>
        <v>100.99999999999858</v>
      </c>
      <c r="E736" s="4"/>
    </row>
    <row r="737" spans="1:5" x14ac:dyDescent="0.3">
      <c r="A737">
        <f t="shared" si="52"/>
        <v>101.08333333333191</v>
      </c>
      <c r="E737" s="4"/>
    </row>
    <row r="738" spans="1:5" x14ac:dyDescent="0.3">
      <c r="A738">
        <f t="shared" si="52"/>
        <v>101.16666666666524</v>
      </c>
      <c r="E738" s="4"/>
    </row>
    <row r="739" spans="1:5" x14ac:dyDescent="0.3">
      <c r="A739">
        <f t="shared" si="52"/>
        <v>101.24999999999856</v>
      </c>
      <c r="E739" s="4"/>
    </row>
    <row r="740" spans="1:5" x14ac:dyDescent="0.3">
      <c r="A740">
        <f t="shared" si="52"/>
        <v>101.33333333333189</v>
      </c>
      <c r="E740" s="4"/>
    </row>
    <row r="741" spans="1:5" x14ac:dyDescent="0.3">
      <c r="A741">
        <f t="shared" si="52"/>
        <v>101.41666666666522</v>
      </c>
      <c r="E741" s="4"/>
    </row>
    <row r="742" spans="1:5" x14ac:dyDescent="0.3">
      <c r="A742">
        <f t="shared" si="52"/>
        <v>101.49999999999855</v>
      </c>
      <c r="E742" s="4"/>
    </row>
    <row r="743" spans="1:5" x14ac:dyDescent="0.3">
      <c r="A743">
        <f t="shared" si="52"/>
        <v>101.58333333333188</v>
      </c>
      <c r="E743" s="4"/>
    </row>
    <row r="744" spans="1:5" x14ac:dyDescent="0.3">
      <c r="A744">
        <f t="shared" si="52"/>
        <v>101.66666666666521</v>
      </c>
      <c r="E744" s="4"/>
    </row>
    <row r="745" spans="1:5" x14ac:dyDescent="0.3">
      <c r="A745">
        <f t="shared" si="52"/>
        <v>101.74999999999854</v>
      </c>
      <c r="E745" s="4"/>
    </row>
    <row r="746" spans="1:5" x14ac:dyDescent="0.3">
      <c r="A746">
        <f t="shared" si="52"/>
        <v>101.83333333333186</v>
      </c>
      <c r="E746" s="4"/>
    </row>
    <row r="747" spans="1:5" x14ac:dyDescent="0.3">
      <c r="A747">
        <f t="shared" si="52"/>
        <v>101.91666666666519</v>
      </c>
      <c r="E747" s="4"/>
    </row>
    <row r="748" spans="1:5" x14ac:dyDescent="0.3">
      <c r="A748">
        <f t="shared" si="52"/>
        <v>101.99999999999852</v>
      </c>
      <c r="E748" s="4"/>
    </row>
    <row r="749" spans="1:5" x14ac:dyDescent="0.3">
      <c r="A749">
        <f t="shared" si="52"/>
        <v>102.08333333333185</v>
      </c>
      <c r="E749" s="4"/>
    </row>
    <row r="750" spans="1:5" x14ac:dyDescent="0.3">
      <c r="A750">
        <f t="shared" si="52"/>
        <v>102.16666666666518</v>
      </c>
      <c r="E750" s="4"/>
    </row>
    <row r="751" spans="1:5" x14ac:dyDescent="0.3">
      <c r="A751">
        <f t="shared" si="52"/>
        <v>102.24999999999851</v>
      </c>
      <c r="E751" s="4"/>
    </row>
    <row r="752" spans="1:5" x14ac:dyDescent="0.3">
      <c r="A752">
        <f t="shared" si="52"/>
        <v>102.33333333333184</v>
      </c>
      <c r="E752" s="4"/>
    </row>
    <row r="753" spans="1:5" x14ac:dyDescent="0.3">
      <c r="A753">
        <f t="shared" si="52"/>
        <v>102.41666666666517</v>
      </c>
      <c r="E753" s="4"/>
    </row>
    <row r="754" spans="1:5" x14ac:dyDescent="0.3">
      <c r="A754">
        <f t="shared" si="52"/>
        <v>102.49999999999849</v>
      </c>
      <c r="E754" s="4"/>
    </row>
    <row r="755" spans="1:5" x14ac:dyDescent="0.3">
      <c r="A755">
        <f t="shared" si="52"/>
        <v>102.58333333333182</v>
      </c>
      <c r="E755" s="4"/>
    </row>
    <row r="756" spans="1:5" x14ac:dyDescent="0.3">
      <c r="A756">
        <f t="shared" si="52"/>
        <v>102.66666666666515</v>
      </c>
      <c r="E756" s="4"/>
    </row>
    <row r="757" spans="1:5" x14ac:dyDescent="0.3">
      <c r="A757">
        <f t="shared" si="52"/>
        <v>102.74999999999848</v>
      </c>
      <c r="E757" s="4"/>
    </row>
    <row r="758" spans="1:5" x14ac:dyDescent="0.3">
      <c r="A758">
        <f t="shared" si="52"/>
        <v>102.83333333333181</v>
      </c>
      <c r="E758" s="4"/>
    </row>
    <row r="759" spans="1:5" x14ac:dyDescent="0.3">
      <c r="A759">
        <f t="shared" si="52"/>
        <v>102.91666666666514</v>
      </c>
      <c r="E759" s="4"/>
    </row>
    <row r="760" spans="1:5" x14ac:dyDescent="0.3">
      <c r="A760">
        <f t="shared" si="52"/>
        <v>102.99999999999847</v>
      </c>
      <c r="E760" s="4"/>
    </row>
    <row r="761" spans="1:5" x14ac:dyDescent="0.3">
      <c r="A761">
        <f t="shared" si="52"/>
        <v>103.08333333333179</v>
      </c>
      <c r="E761" s="4"/>
    </row>
    <row r="762" spans="1:5" x14ac:dyDescent="0.3">
      <c r="A762">
        <f t="shared" si="52"/>
        <v>103.16666666666512</v>
      </c>
      <c r="E762" s="4"/>
    </row>
    <row r="763" spans="1:5" x14ac:dyDescent="0.3">
      <c r="A763">
        <f t="shared" si="52"/>
        <v>103.24999999999845</v>
      </c>
      <c r="E763" s="4"/>
    </row>
    <row r="764" spans="1:5" x14ac:dyDescent="0.3">
      <c r="A764">
        <f t="shared" si="52"/>
        <v>103.33333333333178</v>
      </c>
      <c r="E764" s="4"/>
    </row>
    <row r="765" spans="1:5" x14ac:dyDescent="0.3">
      <c r="A765">
        <f t="shared" si="52"/>
        <v>103.41666666666511</v>
      </c>
      <c r="E765" s="4"/>
    </row>
    <row r="766" spans="1:5" x14ac:dyDescent="0.3">
      <c r="A766">
        <f t="shared" si="52"/>
        <v>103.49999999999844</v>
      </c>
      <c r="E766" s="4"/>
    </row>
    <row r="767" spans="1:5" x14ac:dyDescent="0.3">
      <c r="A767">
        <f t="shared" si="52"/>
        <v>103.58333333333177</v>
      </c>
      <c r="E767" s="4"/>
    </row>
    <row r="768" spans="1:5" x14ac:dyDescent="0.3">
      <c r="A768">
        <f t="shared" si="52"/>
        <v>103.66666666666509</v>
      </c>
      <c r="E768" s="4"/>
    </row>
    <row r="769" spans="1:5" x14ac:dyDescent="0.3">
      <c r="A769">
        <f t="shared" si="52"/>
        <v>103.74999999999842</v>
      </c>
      <c r="E769" s="4"/>
    </row>
    <row r="770" spans="1:5" x14ac:dyDescent="0.3">
      <c r="A770">
        <f t="shared" si="52"/>
        <v>103.83333333333175</v>
      </c>
      <c r="E770" s="4"/>
    </row>
    <row r="771" spans="1:5" x14ac:dyDescent="0.3">
      <c r="A771">
        <f t="shared" si="52"/>
        <v>103.91666666666508</v>
      </c>
      <c r="E771" s="4"/>
    </row>
    <row r="772" spans="1:5" x14ac:dyDescent="0.3">
      <c r="A772">
        <f t="shared" si="52"/>
        <v>103.99999999999841</v>
      </c>
      <c r="E772" s="4"/>
    </row>
    <row r="773" spans="1:5" x14ac:dyDescent="0.3">
      <c r="A773">
        <f t="shared" si="52"/>
        <v>104.08333333333174</v>
      </c>
      <c r="E773" s="4"/>
    </row>
    <row r="774" spans="1:5" x14ac:dyDescent="0.3">
      <c r="A774">
        <f t="shared" ref="A774:A837" si="53">A773+1/12</f>
        <v>104.16666666666507</v>
      </c>
      <c r="E774" s="4"/>
    </row>
    <row r="775" spans="1:5" x14ac:dyDescent="0.3">
      <c r="A775">
        <f t="shared" si="53"/>
        <v>104.24999999999839</v>
      </c>
      <c r="E775" s="4"/>
    </row>
    <row r="776" spans="1:5" x14ac:dyDescent="0.3">
      <c r="A776">
        <f t="shared" si="53"/>
        <v>104.33333333333172</v>
      </c>
      <c r="E776" s="4"/>
    </row>
    <row r="777" spans="1:5" x14ac:dyDescent="0.3">
      <c r="A777">
        <f t="shared" si="53"/>
        <v>104.41666666666505</v>
      </c>
      <c r="E777" s="4"/>
    </row>
    <row r="778" spans="1:5" x14ac:dyDescent="0.3">
      <c r="A778">
        <f t="shared" si="53"/>
        <v>104.49999999999838</v>
      </c>
      <c r="E778" s="4"/>
    </row>
    <row r="779" spans="1:5" x14ac:dyDescent="0.3">
      <c r="A779">
        <f t="shared" si="53"/>
        <v>104.58333333333171</v>
      </c>
      <c r="E779" s="4"/>
    </row>
    <row r="780" spans="1:5" x14ac:dyDescent="0.3">
      <c r="A780">
        <f t="shared" si="53"/>
        <v>104.66666666666504</v>
      </c>
      <c r="E780" s="4"/>
    </row>
    <row r="781" spans="1:5" x14ac:dyDescent="0.3">
      <c r="A781">
        <f t="shared" si="53"/>
        <v>104.74999999999837</v>
      </c>
      <c r="E781" s="4"/>
    </row>
    <row r="782" spans="1:5" x14ac:dyDescent="0.3">
      <c r="A782">
        <f t="shared" si="53"/>
        <v>104.83333333333169</v>
      </c>
      <c r="E782" s="4"/>
    </row>
    <row r="783" spans="1:5" x14ac:dyDescent="0.3">
      <c r="A783">
        <f t="shared" si="53"/>
        <v>104.91666666666502</v>
      </c>
      <c r="E783" s="4"/>
    </row>
    <row r="784" spans="1:5" x14ac:dyDescent="0.3">
      <c r="A784">
        <f t="shared" si="53"/>
        <v>104.99999999999835</v>
      </c>
      <c r="E784" s="4"/>
    </row>
    <row r="785" spans="1:5" x14ac:dyDescent="0.3">
      <c r="A785">
        <f t="shared" si="53"/>
        <v>105.08333333333168</v>
      </c>
      <c r="E785" s="4"/>
    </row>
    <row r="786" spans="1:5" x14ac:dyDescent="0.3">
      <c r="A786">
        <f t="shared" si="53"/>
        <v>105.16666666666501</v>
      </c>
      <c r="E786" s="4"/>
    </row>
    <row r="787" spans="1:5" x14ac:dyDescent="0.3">
      <c r="A787">
        <f t="shared" si="53"/>
        <v>105.24999999999834</v>
      </c>
      <c r="E787" s="4"/>
    </row>
    <row r="788" spans="1:5" x14ac:dyDescent="0.3">
      <c r="A788">
        <f t="shared" si="53"/>
        <v>105.33333333333167</v>
      </c>
      <c r="E788" s="4"/>
    </row>
    <row r="789" spans="1:5" x14ac:dyDescent="0.3">
      <c r="A789">
        <f t="shared" si="53"/>
        <v>105.41666666666499</v>
      </c>
      <c r="E789" s="4"/>
    </row>
    <row r="790" spans="1:5" x14ac:dyDescent="0.3">
      <c r="A790">
        <f t="shared" si="53"/>
        <v>105.49999999999832</v>
      </c>
      <c r="E790" s="4"/>
    </row>
    <row r="791" spans="1:5" x14ac:dyDescent="0.3">
      <c r="A791">
        <f t="shared" si="53"/>
        <v>105.58333333333165</v>
      </c>
      <c r="E791" s="4"/>
    </row>
    <row r="792" spans="1:5" x14ac:dyDescent="0.3">
      <c r="A792">
        <f t="shared" si="53"/>
        <v>105.66666666666498</v>
      </c>
      <c r="E792" s="4"/>
    </row>
    <row r="793" spans="1:5" x14ac:dyDescent="0.3">
      <c r="A793">
        <f t="shared" si="53"/>
        <v>105.74999999999831</v>
      </c>
      <c r="E793" s="4"/>
    </row>
    <row r="794" spans="1:5" x14ac:dyDescent="0.3">
      <c r="A794">
        <f t="shared" si="53"/>
        <v>105.83333333333164</v>
      </c>
      <c r="E794" s="4"/>
    </row>
    <row r="795" spans="1:5" x14ac:dyDescent="0.3">
      <c r="A795">
        <f t="shared" si="53"/>
        <v>105.91666666666497</v>
      </c>
      <c r="E795" s="4"/>
    </row>
    <row r="796" spans="1:5" x14ac:dyDescent="0.3">
      <c r="A796">
        <f t="shared" si="53"/>
        <v>105.99999999999829</v>
      </c>
      <c r="E796" s="4"/>
    </row>
    <row r="797" spans="1:5" x14ac:dyDescent="0.3">
      <c r="A797">
        <f t="shared" si="53"/>
        <v>106.08333333333162</v>
      </c>
      <c r="E797" s="4"/>
    </row>
    <row r="798" spans="1:5" x14ac:dyDescent="0.3">
      <c r="A798">
        <f t="shared" si="53"/>
        <v>106.16666666666495</v>
      </c>
      <c r="E798" s="4"/>
    </row>
    <row r="799" spans="1:5" x14ac:dyDescent="0.3">
      <c r="A799">
        <f t="shared" si="53"/>
        <v>106.24999999999828</v>
      </c>
      <c r="E799" s="4"/>
    </row>
    <row r="800" spans="1:5" x14ac:dyDescent="0.3">
      <c r="A800">
        <f t="shared" si="53"/>
        <v>106.33333333333161</v>
      </c>
      <c r="E800" s="4"/>
    </row>
    <row r="801" spans="1:5" x14ac:dyDescent="0.3">
      <c r="A801">
        <f t="shared" si="53"/>
        <v>106.41666666666494</v>
      </c>
      <c r="E801" s="4"/>
    </row>
    <row r="802" spans="1:5" x14ac:dyDescent="0.3">
      <c r="A802">
        <f t="shared" si="53"/>
        <v>106.49999999999827</v>
      </c>
      <c r="E802" s="4"/>
    </row>
    <row r="803" spans="1:5" x14ac:dyDescent="0.3">
      <c r="A803">
        <f t="shared" si="53"/>
        <v>106.58333333333159</v>
      </c>
      <c r="E803" s="4"/>
    </row>
    <row r="804" spans="1:5" x14ac:dyDescent="0.3">
      <c r="A804">
        <f t="shared" si="53"/>
        <v>106.66666666666492</v>
      </c>
      <c r="E804" s="4"/>
    </row>
    <row r="805" spans="1:5" x14ac:dyDescent="0.3">
      <c r="A805">
        <f t="shared" si="53"/>
        <v>106.74999999999825</v>
      </c>
      <c r="E805" s="4"/>
    </row>
    <row r="806" spans="1:5" x14ac:dyDescent="0.3">
      <c r="A806">
        <f t="shared" si="53"/>
        <v>106.83333333333158</v>
      </c>
      <c r="E806" s="4"/>
    </row>
    <row r="807" spans="1:5" x14ac:dyDescent="0.3">
      <c r="A807">
        <f t="shared" si="53"/>
        <v>106.91666666666491</v>
      </c>
      <c r="E807" s="4"/>
    </row>
    <row r="808" spans="1:5" x14ac:dyDescent="0.3">
      <c r="A808">
        <f t="shared" si="53"/>
        <v>106.99999999999824</v>
      </c>
      <c r="E808" s="4"/>
    </row>
    <row r="809" spans="1:5" x14ac:dyDescent="0.3">
      <c r="A809">
        <f t="shared" si="53"/>
        <v>107.08333333333157</v>
      </c>
      <c r="E809" s="4"/>
    </row>
    <row r="810" spans="1:5" x14ac:dyDescent="0.3">
      <c r="A810">
        <f t="shared" si="53"/>
        <v>107.1666666666649</v>
      </c>
      <c r="E810" s="4"/>
    </row>
    <row r="811" spans="1:5" x14ac:dyDescent="0.3">
      <c r="A811">
        <f t="shared" si="53"/>
        <v>107.24999999999822</v>
      </c>
      <c r="E811" s="4"/>
    </row>
    <row r="812" spans="1:5" x14ac:dyDescent="0.3">
      <c r="A812">
        <f t="shared" si="53"/>
        <v>107.33333333333155</v>
      </c>
      <c r="E812" s="4"/>
    </row>
    <row r="813" spans="1:5" x14ac:dyDescent="0.3">
      <c r="A813">
        <f t="shared" si="53"/>
        <v>107.41666666666488</v>
      </c>
      <c r="E813" s="4"/>
    </row>
    <row r="814" spans="1:5" x14ac:dyDescent="0.3">
      <c r="A814">
        <f t="shared" si="53"/>
        <v>107.49999999999821</v>
      </c>
      <c r="E814" s="4"/>
    </row>
    <row r="815" spans="1:5" x14ac:dyDescent="0.3">
      <c r="A815">
        <f t="shared" si="53"/>
        <v>107.58333333333154</v>
      </c>
      <c r="E815" s="4"/>
    </row>
    <row r="816" spans="1:5" x14ac:dyDescent="0.3">
      <c r="A816">
        <f t="shared" si="53"/>
        <v>107.66666666666487</v>
      </c>
      <c r="E816" s="4"/>
    </row>
    <row r="817" spans="1:5" x14ac:dyDescent="0.3">
      <c r="A817">
        <f t="shared" si="53"/>
        <v>107.7499999999982</v>
      </c>
      <c r="E817" s="4"/>
    </row>
    <row r="818" spans="1:5" x14ac:dyDescent="0.3">
      <c r="A818">
        <f t="shared" si="53"/>
        <v>107.83333333333152</v>
      </c>
      <c r="E818" s="4"/>
    </row>
    <row r="819" spans="1:5" x14ac:dyDescent="0.3">
      <c r="A819">
        <f t="shared" si="53"/>
        <v>107.91666666666485</v>
      </c>
      <c r="E819" s="4"/>
    </row>
    <row r="820" spans="1:5" x14ac:dyDescent="0.3">
      <c r="A820">
        <f t="shared" si="53"/>
        <v>107.99999999999818</v>
      </c>
      <c r="E820" s="4"/>
    </row>
    <row r="821" spans="1:5" x14ac:dyDescent="0.3">
      <c r="A821">
        <f t="shared" si="53"/>
        <v>108.08333333333151</v>
      </c>
      <c r="E821" s="4"/>
    </row>
    <row r="822" spans="1:5" x14ac:dyDescent="0.3">
      <c r="A822">
        <f t="shared" si="53"/>
        <v>108.16666666666484</v>
      </c>
      <c r="E822" s="4"/>
    </row>
    <row r="823" spans="1:5" x14ac:dyDescent="0.3">
      <c r="A823">
        <f t="shared" si="53"/>
        <v>108.24999999999817</v>
      </c>
      <c r="E823" s="4"/>
    </row>
    <row r="824" spans="1:5" x14ac:dyDescent="0.3">
      <c r="A824">
        <f t="shared" si="53"/>
        <v>108.3333333333315</v>
      </c>
      <c r="E824" s="4"/>
    </row>
    <row r="825" spans="1:5" x14ac:dyDescent="0.3">
      <c r="A825">
        <f t="shared" si="53"/>
        <v>108.41666666666482</v>
      </c>
      <c r="E825" s="4"/>
    </row>
    <row r="826" spans="1:5" x14ac:dyDescent="0.3">
      <c r="A826">
        <f t="shared" si="53"/>
        <v>108.49999999999815</v>
      </c>
      <c r="E826" s="4"/>
    </row>
    <row r="827" spans="1:5" x14ac:dyDescent="0.3">
      <c r="A827">
        <f t="shared" si="53"/>
        <v>108.58333333333148</v>
      </c>
      <c r="E827" s="4"/>
    </row>
    <row r="828" spans="1:5" x14ac:dyDescent="0.3">
      <c r="A828">
        <f t="shared" si="53"/>
        <v>108.66666666666481</v>
      </c>
      <c r="E828" s="4"/>
    </row>
    <row r="829" spans="1:5" x14ac:dyDescent="0.3">
      <c r="A829">
        <f t="shared" si="53"/>
        <v>108.74999999999814</v>
      </c>
      <c r="E829" s="4"/>
    </row>
    <row r="830" spans="1:5" x14ac:dyDescent="0.3">
      <c r="A830">
        <f t="shared" si="53"/>
        <v>108.83333333333147</v>
      </c>
      <c r="E830" s="4"/>
    </row>
    <row r="831" spans="1:5" x14ac:dyDescent="0.3">
      <c r="A831">
        <f t="shared" si="53"/>
        <v>108.9166666666648</v>
      </c>
      <c r="E831" s="4"/>
    </row>
    <row r="832" spans="1:5" x14ac:dyDescent="0.3">
      <c r="A832">
        <f t="shared" si="53"/>
        <v>108.99999999999812</v>
      </c>
      <c r="E832" s="4"/>
    </row>
    <row r="833" spans="1:5" x14ac:dyDescent="0.3">
      <c r="A833">
        <f t="shared" si="53"/>
        <v>109.08333333333145</v>
      </c>
      <c r="E833" s="4"/>
    </row>
    <row r="834" spans="1:5" x14ac:dyDescent="0.3">
      <c r="A834">
        <f t="shared" si="53"/>
        <v>109.16666666666478</v>
      </c>
      <c r="E834" s="4"/>
    </row>
    <row r="835" spans="1:5" x14ac:dyDescent="0.3">
      <c r="A835">
        <f t="shared" si="53"/>
        <v>109.24999999999811</v>
      </c>
      <c r="E835" s="4"/>
    </row>
    <row r="836" spans="1:5" x14ac:dyDescent="0.3">
      <c r="A836">
        <f t="shared" si="53"/>
        <v>109.33333333333144</v>
      </c>
      <c r="E836" s="4"/>
    </row>
    <row r="837" spans="1:5" x14ac:dyDescent="0.3">
      <c r="A837">
        <f t="shared" si="53"/>
        <v>109.41666666666477</v>
      </c>
      <c r="E837" s="4"/>
    </row>
    <row r="838" spans="1:5" x14ac:dyDescent="0.3">
      <c r="A838">
        <f t="shared" ref="A838:A901" si="54">A837+1/12</f>
        <v>109.4999999999981</v>
      </c>
      <c r="E838" s="4"/>
    </row>
    <row r="839" spans="1:5" x14ac:dyDescent="0.3">
      <c r="A839">
        <f t="shared" si="54"/>
        <v>109.58333333333142</v>
      </c>
      <c r="E839" s="4"/>
    </row>
    <row r="840" spans="1:5" x14ac:dyDescent="0.3">
      <c r="A840">
        <f t="shared" si="54"/>
        <v>109.66666666666475</v>
      </c>
      <c r="E840" s="4"/>
    </row>
    <row r="841" spans="1:5" x14ac:dyDescent="0.3">
      <c r="A841">
        <f t="shared" si="54"/>
        <v>109.74999999999808</v>
      </c>
      <c r="E841" s="4"/>
    </row>
    <row r="842" spans="1:5" x14ac:dyDescent="0.3">
      <c r="A842">
        <f t="shared" si="54"/>
        <v>109.83333333333141</v>
      </c>
      <c r="E842" s="4"/>
    </row>
    <row r="843" spans="1:5" x14ac:dyDescent="0.3">
      <c r="A843">
        <f t="shared" si="54"/>
        <v>109.91666666666474</v>
      </c>
      <c r="E843" s="4"/>
    </row>
    <row r="844" spans="1:5" x14ac:dyDescent="0.3">
      <c r="A844">
        <f t="shared" si="54"/>
        <v>109.99999999999807</v>
      </c>
      <c r="E844" s="4"/>
    </row>
    <row r="845" spans="1:5" x14ac:dyDescent="0.3">
      <c r="A845">
        <f t="shared" si="54"/>
        <v>110.0833333333314</v>
      </c>
      <c r="E845" s="4"/>
    </row>
    <row r="846" spans="1:5" x14ac:dyDescent="0.3">
      <c r="A846">
        <f t="shared" si="54"/>
        <v>110.16666666666472</v>
      </c>
      <c r="E846" s="4"/>
    </row>
    <row r="847" spans="1:5" x14ac:dyDescent="0.3">
      <c r="A847">
        <f t="shared" si="54"/>
        <v>110.24999999999805</v>
      </c>
      <c r="E847" s="4"/>
    </row>
    <row r="848" spans="1:5" x14ac:dyDescent="0.3">
      <c r="A848">
        <f t="shared" si="54"/>
        <v>110.33333333333138</v>
      </c>
      <c r="E848" s="4"/>
    </row>
    <row r="849" spans="1:5" x14ac:dyDescent="0.3">
      <c r="A849">
        <f t="shared" si="54"/>
        <v>110.41666666666471</v>
      </c>
      <c r="E849" s="4"/>
    </row>
    <row r="850" spans="1:5" x14ac:dyDescent="0.3">
      <c r="A850">
        <f t="shared" si="54"/>
        <v>110.49999999999804</v>
      </c>
      <c r="E850" s="4"/>
    </row>
    <row r="851" spans="1:5" x14ac:dyDescent="0.3">
      <c r="A851">
        <f t="shared" si="54"/>
        <v>110.58333333333137</v>
      </c>
      <c r="E851" s="4"/>
    </row>
    <row r="852" spans="1:5" x14ac:dyDescent="0.3">
      <c r="A852">
        <f t="shared" si="54"/>
        <v>110.6666666666647</v>
      </c>
      <c r="E852" s="4"/>
    </row>
    <row r="853" spans="1:5" x14ac:dyDescent="0.3">
      <c r="A853">
        <f t="shared" si="54"/>
        <v>110.74999999999802</v>
      </c>
      <c r="E853" s="4"/>
    </row>
    <row r="854" spans="1:5" x14ac:dyDescent="0.3">
      <c r="A854">
        <f t="shared" si="54"/>
        <v>110.83333333333135</v>
      </c>
      <c r="E854" s="4"/>
    </row>
    <row r="855" spans="1:5" x14ac:dyDescent="0.3">
      <c r="A855">
        <f t="shared" si="54"/>
        <v>110.91666666666468</v>
      </c>
      <c r="E855" s="4"/>
    </row>
    <row r="856" spans="1:5" x14ac:dyDescent="0.3">
      <c r="A856">
        <f t="shared" si="54"/>
        <v>110.99999999999801</v>
      </c>
      <c r="E856" s="4"/>
    </row>
    <row r="857" spans="1:5" x14ac:dyDescent="0.3">
      <c r="A857">
        <f t="shared" si="54"/>
        <v>111.08333333333134</v>
      </c>
      <c r="E857" s="4"/>
    </row>
    <row r="858" spans="1:5" x14ac:dyDescent="0.3">
      <c r="A858">
        <f t="shared" si="54"/>
        <v>111.16666666666467</v>
      </c>
      <c r="E858" s="4"/>
    </row>
    <row r="859" spans="1:5" x14ac:dyDescent="0.3">
      <c r="A859">
        <f t="shared" si="54"/>
        <v>111.249999999998</v>
      </c>
      <c r="E859" s="4"/>
    </row>
    <row r="860" spans="1:5" x14ac:dyDescent="0.3">
      <c r="A860">
        <f t="shared" si="54"/>
        <v>111.33333333333132</v>
      </c>
      <c r="E860" s="4"/>
    </row>
    <row r="861" spans="1:5" x14ac:dyDescent="0.3">
      <c r="A861">
        <f t="shared" si="54"/>
        <v>111.41666666666465</v>
      </c>
      <c r="E861" s="4"/>
    </row>
    <row r="862" spans="1:5" x14ac:dyDescent="0.3">
      <c r="A862">
        <f t="shared" si="54"/>
        <v>111.49999999999798</v>
      </c>
      <c r="E862" s="4"/>
    </row>
    <row r="863" spans="1:5" x14ac:dyDescent="0.3">
      <c r="A863">
        <f t="shared" si="54"/>
        <v>111.58333333333131</v>
      </c>
      <c r="E863" s="4"/>
    </row>
    <row r="864" spans="1:5" x14ac:dyDescent="0.3">
      <c r="A864">
        <f t="shared" si="54"/>
        <v>111.66666666666464</v>
      </c>
      <c r="E864" s="4"/>
    </row>
    <row r="865" spans="1:5" x14ac:dyDescent="0.3">
      <c r="A865">
        <f t="shared" si="54"/>
        <v>111.74999999999797</v>
      </c>
      <c r="E865" s="4"/>
    </row>
    <row r="866" spans="1:5" x14ac:dyDescent="0.3">
      <c r="A866">
        <f t="shared" si="54"/>
        <v>111.8333333333313</v>
      </c>
      <c r="E866" s="4"/>
    </row>
    <row r="867" spans="1:5" x14ac:dyDescent="0.3">
      <c r="A867">
        <f t="shared" si="54"/>
        <v>111.91666666666463</v>
      </c>
      <c r="E867" s="4"/>
    </row>
    <row r="868" spans="1:5" x14ac:dyDescent="0.3">
      <c r="A868">
        <f t="shared" si="54"/>
        <v>111.99999999999795</v>
      </c>
      <c r="E868" s="4"/>
    </row>
    <row r="869" spans="1:5" x14ac:dyDescent="0.3">
      <c r="A869">
        <f t="shared" si="54"/>
        <v>112.08333333333128</v>
      </c>
      <c r="E869" s="4"/>
    </row>
    <row r="870" spans="1:5" x14ac:dyDescent="0.3">
      <c r="A870">
        <f t="shared" si="54"/>
        <v>112.16666666666461</v>
      </c>
      <c r="E870" s="4"/>
    </row>
    <row r="871" spans="1:5" x14ac:dyDescent="0.3">
      <c r="A871">
        <f t="shared" si="54"/>
        <v>112.24999999999794</v>
      </c>
      <c r="E871" s="4"/>
    </row>
    <row r="872" spans="1:5" x14ac:dyDescent="0.3">
      <c r="A872">
        <f t="shared" si="54"/>
        <v>112.33333333333127</v>
      </c>
      <c r="E872" s="4"/>
    </row>
    <row r="873" spans="1:5" x14ac:dyDescent="0.3">
      <c r="A873">
        <f t="shared" si="54"/>
        <v>112.4166666666646</v>
      </c>
      <c r="E873" s="4"/>
    </row>
    <row r="874" spans="1:5" x14ac:dyDescent="0.3">
      <c r="A874">
        <f t="shared" si="54"/>
        <v>112.49999999999793</v>
      </c>
      <c r="E874" s="4"/>
    </row>
    <row r="875" spans="1:5" x14ac:dyDescent="0.3">
      <c r="A875">
        <f t="shared" si="54"/>
        <v>112.58333333333125</v>
      </c>
      <c r="E875" s="4"/>
    </row>
    <row r="876" spans="1:5" x14ac:dyDescent="0.3">
      <c r="A876">
        <f t="shared" si="54"/>
        <v>112.66666666666458</v>
      </c>
      <c r="E876" s="4"/>
    </row>
    <row r="877" spans="1:5" x14ac:dyDescent="0.3">
      <c r="A877">
        <f t="shared" si="54"/>
        <v>112.74999999999791</v>
      </c>
      <c r="E877" s="4"/>
    </row>
    <row r="878" spans="1:5" x14ac:dyDescent="0.3">
      <c r="A878">
        <f t="shared" si="54"/>
        <v>112.83333333333124</v>
      </c>
      <c r="E878" s="4"/>
    </row>
    <row r="879" spans="1:5" x14ac:dyDescent="0.3">
      <c r="A879">
        <f t="shared" si="54"/>
        <v>112.91666666666457</v>
      </c>
      <c r="E879" s="4"/>
    </row>
    <row r="880" spans="1:5" x14ac:dyDescent="0.3">
      <c r="A880">
        <f t="shared" si="54"/>
        <v>112.9999999999979</v>
      </c>
      <c r="E880" s="4"/>
    </row>
    <row r="881" spans="1:5" x14ac:dyDescent="0.3">
      <c r="A881">
        <f t="shared" si="54"/>
        <v>113.08333333333123</v>
      </c>
      <c r="E881" s="4"/>
    </row>
    <row r="882" spans="1:5" x14ac:dyDescent="0.3">
      <c r="A882">
        <f t="shared" si="54"/>
        <v>113.16666666666455</v>
      </c>
      <c r="E882" s="4"/>
    </row>
    <row r="883" spans="1:5" x14ac:dyDescent="0.3">
      <c r="A883">
        <f t="shared" si="54"/>
        <v>113.24999999999788</v>
      </c>
      <c r="E883" s="4"/>
    </row>
    <row r="884" spans="1:5" x14ac:dyDescent="0.3">
      <c r="A884">
        <f t="shared" si="54"/>
        <v>113.33333333333121</v>
      </c>
      <c r="E884" s="4"/>
    </row>
    <row r="885" spans="1:5" x14ac:dyDescent="0.3">
      <c r="A885">
        <f t="shared" si="54"/>
        <v>113.41666666666454</v>
      </c>
      <c r="E885" s="4"/>
    </row>
    <row r="886" spans="1:5" x14ac:dyDescent="0.3">
      <c r="A886">
        <f t="shared" si="54"/>
        <v>113.49999999999787</v>
      </c>
      <c r="E886" s="4"/>
    </row>
    <row r="887" spans="1:5" x14ac:dyDescent="0.3">
      <c r="A887">
        <f t="shared" si="54"/>
        <v>113.5833333333312</v>
      </c>
      <c r="E887" s="4"/>
    </row>
    <row r="888" spans="1:5" x14ac:dyDescent="0.3">
      <c r="A888">
        <f t="shared" si="54"/>
        <v>113.66666666666453</v>
      </c>
      <c r="E888" s="4"/>
    </row>
    <row r="889" spans="1:5" x14ac:dyDescent="0.3">
      <c r="A889">
        <f t="shared" si="54"/>
        <v>113.74999999999785</v>
      </c>
      <c r="E889" s="4"/>
    </row>
    <row r="890" spans="1:5" x14ac:dyDescent="0.3">
      <c r="A890">
        <f t="shared" si="54"/>
        <v>113.83333333333118</v>
      </c>
      <c r="E890" s="4"/>
    </row>
    <row r="891" spans="1:5" x14ac:dyDescent="0.3">
      <c r="A891">
        <f t="shared" si="54"/>
        <v>113.91666666666451</v>
      </c>
      <c r="E891" s="4"/>
    </row>
    <row r="892" spans="1:5" x14ac:dyDescent="0.3">
      <c r="A892">
        <f t="shared" si="54"/>
        <v>113.99999999999784</v>
      </c>
      <c r="E892" s="4"/>
    </row>
    <row r="893" spans="1:5" x14ac:dyDescent="0.3">
      <c r="A893">
        <f t="shared" si="54"/>
        <v>114.08333333333117</v>
      </c>
      <c r="E893" s="4"/>
    </row>
    <row r="894" spans="1:5" x14ac:dyDescent="0.3">
      <c r="A894">
        <f t="shared" si="54"/>
        <v>114.1666666666645</v>
      </c>
      <c r="E894" s="4"/>
    </row>
    <row r="895" spans="1:5" x14ac:dyDescent="0.3">
      <c r="A895">
        <f t="shared" si="54"/>
        <v>114.24999999999783</v>
      </c>
      <c r="E895" s="4"/>
    </row>
    <row r="896" spans="1:5" x14ac:dyDescent="0.3">
      <c r="A896">
        <f t="shared" si="54"/>
        <v>114.33333333333115</v>
      </c>
      <c r="E896" s="4"/>
    </row>
    <row r="897" spans="1:5" x14ac:dyDescent="0.3">
      <c r="A897">
        <f t="shared" si="54"/>
        <v>114.41666666666448</v>
      </c>
      <c r="E897" s="4"/>
    </row>
    <row r="898" spans="1:5" x14ac:dyDescent="0.3">
      <c r="A898">
        <f t="shared" si="54"/>
        <v>114.49999999999781</v>
      </c>
      <c r="E898" s="4"/>
    </row>
    <row r="899" spans="1:5" x14ac:dyDescent="0.3">
      <c r="A899">
        <f t="shared" si="54"/>
        <v>114.58333333333114</v>
      </c>
      <c r="E899" s="4"/>
    </row>
    <row r="900" spans="1:5" x14ac:dyDescent="0.3">
      <c r="A900">
        <f t="shared" si="54"/>
        <v>114.66666666666447</v>
      </c>
      <c r="E900" s="4"/>
    </row>
    <row r="901" spans="1:5" x14ac:dyDescent="0.3">
      <c r="A901">
        <f t="shared" si="54"/>
        <v>114.7499999999978</v>
      </c>
      <c r="E901" s="4"/>
    </row>
    <row r="902" spans="1:5" x14ac:dyDescent="0.3">
      <c r="A902">
        <f t="shared" ref="A902:A965" si="55">A901+1/12</f>
        <v>114.83333333333113</v>
      </c>
      <c r="E902" s="4"/>
    </row>
    <row r="903" spans="1:5" x14ac:dyDescent="0.3">
      <c r="A903">
        <f t="shared" si="55"/>
        <v>114.91666666666445</v>
      </c>
      <c r="E903" s="4"/>
    </row>
    <row r="904" spans="1:5" x14ac:dyDescent="0.3">
      <c r="A904">
        <f t="shared" si="55"/>
        <v>114.99999999999778</v>
      </c>
      <c r="E904" s="4"/>
    </row>
    <row r="905" spans="1:5" x14ac:dyDescent="0.3">
      <c r="A905">
        <f t="shared" si="55"/>
        <v>115.08333333333111</v>
      </c>
      <c r="E905" s="4"/>
    </row>
    <row r="906" spans="1:5" x14ac:dyDescent="0.3">
      <c r="A906">
        <f t="shared" si="55"/>
        <v>115.16666666666444</v>
      </c>
      <c r="E906" s="4"/>
    </row>
    <row r="907" spans="1:5" x14ac:dyDescent="0.3">
      <c r="A907">
        <f t="shared" si="55"/>
        <v>115.24999999999777</v>
      </c>
      <c r="E907" s="4"/>
    </row>
    <row r="908" spans="1:5" x14ac:dyDescent="0.3">
      <c r="A908">
        <f t="shared" si="55"/>
        <v>115.3333333333311</v>
      </c>
      <c r="E908" s="4"/>
    </row>
    <row r="909" spans="1:5" x14ac:dyDescent="0.3">
      <c r="A909">
        <f t="shared" si="55"/>
        <v>115.41666666666443</v>
      </c>
      <c r="E909" s="4"/>
    </row>
    <row r="910" spans="1:5" x14ac:dyDescent="0.3">
      <c r="A910">
        <f t="shared" si="55"/>
        <v>115.49999999999775</v>
      </c>
      <c r="E910" s="4"/>
    </row>
    <row r="911" spans="1:5" x14ac:dyDescent="0.3">
      <c r="A911">
        <f t="shared" si="55"/>
        <v>115.58333333333108</v>
      </c>
      <c r="E911" s="4"/>
    </row>
    <row r="912" spans="1:5" x14ac:dyDescent="0.3">
      <c r="A912">
        <f t="shared" si="55"/>
        <v>115.66666666666441</v>
      </c>
      <c r="E912" s="4"/>
    </row>
    <row r="913" spans="1:5" x14ac:dyDescent="0.3">
      <c r="A913">
        <f t="shared" si="55"/>
        <v>115.74999999999774</v>
      </c>
      <c r="E913" s="4"/>
    </row>
    <row r="914" spans="1:5" x14ac:dyDescent="0.3">
      <c r="A914">
        <f t="shared" si="55"/>
        <v>115.83333333333107</v>
      </c>
      <c r="E914" s="4"/>
    </row>
    <row r="915" spans="1:5" x14ac:dyDescent="0.3">
      <c r="A915">
        <f t="shared" si="55"/>
        <v>115.9166666666644</v>
      </c>
      <c r="E915" s="4"/>
    </row>
    <row r="916" spans="1:5" x14ac:dyDescent="0.3">
      <c r="A916">
        <f t="shared" si="55"/>
        <v>115.99999999999773</v>
      </c>
      <c r="E916" s="4"/>
    </row>
    <row r="917" spans="1:5" x14ac:dyDescent="0.3">
      <c r="A917">
        <f t="shared" si="55"/>
        <v>116.08333333333105</v>
      </c>
      <c r="E917" s="4"/>
    </row>
    <row r="918" spans="1:5" x14ac:dyDescent="0.3">
      <c r="A918">
        <f t="shared" si="55"/>
        <v>116.16666666666438</v>
      </c>
      <c r="E918" s="4"/>
    </row>
    <row r="919" spans="1:5" x14ac:dyDescent="0.3">
      <c r="A919">
        <f t="shared" si="55"/>
        <v>116.24999999999771</v>
      </c>
      <c r="E919" s="4"/>
    </row>
    <row r="920" spans="1:5" x14ac:dyDescent="0.3">
      <c r="A920">
        <f t="shared" si="55"/>
        <v>116.33333333333104</v>
      </c>
      <c r="E920" s="4"/>
    </row>
    <row r="921" spans="1:5" x14ac:dyDescent="0.3">
      <c r="A921">
        <f t="shared" si="55"/>
        <v>116.41666666666437</v>
      </c>
      <c r="E921" s="4"/>
    </row>
    <row r="922" spans="1:5" x14ac:dyDescent="0.3">
      <c r="A922">
        <f t="shared" si="55"/>
        <v>116.4999999999977</v>
      </c>
      <c r="E922" s="4"/>
    </row>
    <row r="923" spans="1:5" x14ac:dyDescent="0.3">
      <c r="A923">
        <f t="shared" si="55"/>
        <v>116.58333333333103</v>
      </c>
      <c r="E923" s="4"/>
    </row>
    <row r="924" spans="1:5" x14ac:dyDescent="0.3">
      <c r="A924">
        <f t="shared" si="55"/>
        <v>116.66666666666436</v>
      </c>
      <c r="E924" s="4"/>
    </row>
    <row r="925" spans="1:5" x14ac:dyDescent="0.3">
      <c r="A925">
        <f t="shared" si="55"/>
        <v>116.74999999999768</v>
      </c>
      <c r="E925" s="4"/>
    </row>
    <row r="926" spans="1:5" x14ac:dyDescent="0.3">
      <c r="A926">
        <f t="shared" si="55"/>
        <v>116.83333333333101</v>
      </c>
      <c r="E926" s="4"/>
    </row>
    <row r="927" spans="1:5" x14ac:dyDescent="0.3">
      <c r="A927">
        <f t="shared" si="55"/>
        <v>116.91666666666434</v>
      </c>
      <c r="E927" s="4"/>
    </row>
    <row r="928" spans="1:5" x14ac:dyDescent="0.3">
      <c r="A928">
        <f t="shared" si="55"/>
        <v>116.99999999999767</v>
      </c>
      <c r="E928" s="4"/>
    </row>
    <row r="929" spans="1:5" x14ac:dyDescent="0.3">
      <c r="A929">
        <f t="shared" si="55"/>
        <v>117.083333333331</v>
      </c>
      <c r="E929" s="4"/>
    </row>
    <row r="930" spans="1:5" x14ac:dyDescent="0.3">
      <c r="A930">
        <f t="shared" si="55"/>
        <v>117.16666666666433</v>
      </c>
      <c r="E930" s="4"/>
    </row>
    <row r="931" spans="1:5" x14ac:dyDescent="0.3">
      <c r="A931">
        <f t="shared" si="55"/>
        <v>117.24999999999766</v>
      </c>
      <c r="E931" s="4"/>
    </row>
    <row r="932" spans="1:5" x14ac:dyDescent="0.3">
      <c r="A932">
        <f t="shared" si="55"/>
        <v>117.33333333333098</v>
      </c>
      <c r="E932" s="4"/>
    </row>
    <row r="933" spans="1:5" x14ac:dyDescent="0.3">
      <c r="A933">
        <f t="shared" si="55"/>
        <v>117.41666666666431</v>
      </c>
      <c r="E933" s="4"/>
    </row>
    <row r="934" spans="1:5" x14ac:dyDescent="0.3">
      <c r="A934">
        <f t="shared" si="55"/>
        <v>117.49999999999764</v>
      </c>
      <c r="E934" s="4"/>
    </row>
    <row r="935" spans="1:5" x14ac:dyDescent="0.3">
      <c r="A935">
        <f t="shared" si="55"/>
        <v>117.58333333333097</v>
      </c>
      <c r="E935" s="4"/>
    </row>
    <row r="936" spans="1:5" x14ac:dyDescent="0.3">
      <c r="A936">
        <f t="shared" si="55"/>
        <v>117.6666666666643</v>
      </c>
      <c r="E936" s="4"/>
    </row>
    <row r="937" spans="1:5" x14ac:dyDescent="0.3">
      <c r="A937">
        <f t="shared" si="55"/>
        <v>117.74999999999763</v>
      </c>
      <c r="E937" s="4"/>
    </row>
    <row r="938" spans="1:5" x14ac:dyDescent="0.3">
      <c r="A938">
        <f t="shared" si="55"/>
        <v>117.83333333333096</v>
      </c>
      <c r="E938" s="4"/>
    </row>
    <row r="939" spans="1:5" x14ac:dyDescent="0.3">
      <c r="A939">
        <f t="shared" si="55"/>
        <v>117.91666666666428</v>
      </c>
      <c r="E939" s="4"/>
    </row>
    <row r="940" spans="1:5" x14ac:dyDescent="0.3">
      <c r="A940">
        <f t="shared" si="55"/>
        <v>117.99999999999761</v>
      </c>
      <c r="E940" s="4"/>
    </row>
    <row r="941" spans="1:5" x14ac:dyDescent="0.3">
      <c r="A941">
        <f t="shared" si="55"/>
        <v>118.08333333333094</v>
      </c>
      <c r="E941" s="4"/>
    </row>
    <row r="942" spans="1:5" x14ac:dyDescent="0.3">
      <c r="A942">
        <f t="shared" si="55"/>
        <v>118.16666666666427</v>
      </c>
      <c r="E942" s="4"/>
    </row>
    <row r="943" spans="1:5" x14ac:dyDescent="0.3">
      <c r="A943">
        <f t="shared" si="55"/>
        <v>118.2499999999976</v>
      </c>
      <c r="E943" s="4"/>
    </row>
    <row r="944" spans="1:5" x14ac:dyDescent="0.3">
      <c r="A944">
        <f t="shared" si="55"/>
        <v>118.33333333333093</v>
      </c>
      <c r="E944" s="4"/>
    </row>
    <row r="945" spans="1:5" x14ac:dyDescent="0.3">
      <c r="A945">
        <f t="shared" si="55"/>
        <v>118.41666666666426</v>
      </c>
      <c r="E945" s="4"/>
    </row>
    <row r="946" spans="1:5" x14ac:dyDescent="0.3">
      <c r="A946">
        <f t="shared" si="55"/>
        <v>118.49999999999758</v>
      </c>
      <c r="E946" s="4"/>
    </row>
    <row r="947" spans="1:5" x14ac:dyDescent="0.3">
      <c r="A947">
        <f t="shared" si="55"/>
        <v>118.58333333333091</v>
      </c>
      <c r="E947" s="4"/>
    </row>
    <row r="948" spans="1:5" x14ac:dyDescent="0.3">
      <c r="A948">
        <f t="shared" si="55"/>
        <v>118.66666666666424</v>
      </c>
      <c r="E948" s="4"/>
    </row>
    <row r="949" spans="1:5" x14ac:dyDescent="0.3">
      <c r="A949">
        <f t="shared" si="55"/>
        <v>118.74999999999757</v>
      </c>
      <c r="E949" s="4"/>
    </row>
    <row r="950" spans="1:5" x14ac:dyDescent="0.3">
      <c r="A950">
        <f t="shared" si="55"/>
        <v>118.8333333333309</v>
      </c>
      <c r="E950" s="4"/>
    </row>
    <row r="951" spans="1:5" x14ac:dyDescent="0.3">
      <c r="A951">
        <f t="shared" si="55"/>
        <v>118.91666666666423</v>
      </c>
      <c r="E951" s="4"/>
    </row>
    <row r="952" spans="1:5" x14ac:dyDescent="0.3">
      <c r="A952">
        <f t="shared" si="55"/>
        <v>118.99999999999756</v>
      </c>
      <c r="E952" s="4"/>
    </row>
    <row r="953" spans="1:5" x14ac:dyDescent="0.3">
      <c r="A953">
        <f t="shared" si="55"/>
        <v>119.08333333333088</v>
      </c>
      <c r="E953" s="4"/>
    </row>
    <row r="954" spans="1:5" x14ac:dyDescent="0.3">
      <c r="A954">
        <f t="shared" si="55"/>
        <v>119.16666666666421</v>
      </c>
      <c r="E954" s="4"/>
    </row>
    <row r="955" spans="1:5" x14ac:dyDescent="0.3">
      <c r="A955">
        <f t="shared" si="55"/>
        <v>119.24999999999754</v>
      </c>
      <c r="E955" s="4"/>
    </row>
    <row r="956" spans="1:5" x14ac:dyDescent="0.3">
      <c r="A956">
        <f t="shared" si="55"/>
        <v>119.33333333333087</v>
      </c>
      <c r="E956" s="4"/>
    </row>
    <row r="957" spans="1:5" x14ac:dyDescent="0.3">
      <c r="A957">
        <f t="shared" si="55"/>
        <v>119.4166666666642</v>
      </c>
      <c r="E957" s="4"/>
    </row>
    <row r="958" spans="1:5" x14ac:dyDescent="0.3">
      <c r="A958">
        <f t="shared" si="55"/>
        <v>119.49999999999753</v>
      </c>
      <c r="E958" s="4"/>
    </row>
    <row r="959" spans="1:5" x14ac:dyDescent="0.3">
      <c r="A959">
        <f t="shared" si="55"/>
        <v>119.58333333333086</v>
      </c>
      <c r="E959" s="4"/>
    </row>
    <row r="960" spans="1:5" x14ac:dyDescent="0.3">
      <c r="A960">
        <f t="shared" si="55"/>
        <v>119.66666666666418</v>
      </c>
      <c r="E960" s="4"/>
    </row>
    <row r="961" spans="1:5" x14ac:dyDescent="0.3">
      <c r="A961">
        <f t="shared" si="55"/>
        <v>119.74999999999751</v>
      </c>
      <c r="E961" s="4"/>
    </row>
    <row r="962" spans="1:5" x14ac:dyDescent="0.3">
      <c r="A962">
        <f t="shared" si="55"/>
        <v>119.83333333333084</v>
      </c>
      <c r="E962" s="4"/>
    </row>
    <row r="963" spans="1:5" x14ac:dyDescent="0.3">
      <c r="A963">
        <f t="shared" si="55"/>
        <v>119.91666666666417</v>
      </c>
      <c r="E963" s="4"/>
    </row>
    <row r="964" spans="1:5" x14ac:dyDescent="0.3">
      <c r="A964">
        <f t="shared" si="55"/>
        <v>119.9999999999975</v>
      </c>
      <c r="E964" s="4"/>
    </row>
    <row r="965" spans="1:5" x14ac:dyDescent="0.3">
      <c r="A965">
        <f t="shared" si="55"/>
        <v>120.08333333333083</v>
      </c>
      <c r="E965" s="4"/>
    </row>
    <row r="966" spans="1:5" x14ac:dyDescent="0.3">
      <c r="A966">
        <f t="shared" ref="A966:A1029" si="56">A965+1/12</f>
        <v>120.16666666666416</v>
      </c>
      <c r="E966" s="4"/>
    </row>
    <row r="967" spans="1:5" x14ac:dyDescent="0.3">
      <c r="A967">
        <f t="shared" si="56"/>
        <v>120.24999999999748</v>
      </c>
      <c r="E967" s="4"/>
    </row>
    <row r="968" spans="1:5" x14ac:dyDescent="0.3">
      <c r="A968">
        <f t="shared" si="56"/>
        <v>120.33333333333081</v>
      </c>
      <c r="E968" s="4"/>
    </row>
    <row r="969" spans="1:5" x14ac:dyDescent="0.3">
      <c r="A969">
        <f t="shared" si="56"/>
        <v>120.41666666666414</v>
      </c>
      <c r="E969" s="4"/>
    </row>
    <row r="970" spans="1:5" x14ac:dyDescent="0.3">
      <c r="A970">
        <f t="shared" si="56"/>
        <v>120.49999999999747</v>
      </c>
      <c r="E970" s="4"/>
    </row>
    <row r="971" spans="1:5" x14ac:dyDescent="0.3">
      <c r="A971">
        <f t="shared" si="56"/>
        <v>120.5833333333308</v>
      </c>
      <c r="E971" s="4"/>
    </row>
    <row r="972" spans="1:5" x14ac:dyDescent="0.3">
      <c r="A972">
        <f t="shared" si="56"/>
        <v>120.66666666666413</v>
      </c>
      <c r="E972" s="4"/>
    </row>
    <row r="973" spans="1:5" x14ac:dyDescent="0.3">
      <c r="A973">
        <f t="shared" si="56"/>
        <v>120.74999999999746</v>
      </c>
      <c r="E973" s="4"/>
    </row>
    <row r="974" spans="1:5" x14ac:dyDescent="0.3">
      <c r="A974">
        <f t="shared" si="56"/>
        <v>120.83333333333078</v>
      </c>
      <c r="E974" s="4"/>
    </row>
    <row r="975" spans="1:5" x14ac:dyDescent="0.3">
      <c r="A975">
        <f t="shared" si="56"/>
        <v>120.91666666666411</v>
      </c>
      <c r="E975" s="4"/>
    </row>
    <row r="976" spans="1:5" x14ac:dyDescent="0.3">
      <c r="A976">
        <f t="shared" si="56"/>
        <v>120.99999999999744</v>
      </c>
      <c r="E976" s="4"/>
    </row>
    <row r="977" spans="1:5" x14ac:dyDescent="0.3">
      <c r="A977">
        <f t="shared" si="56"/>
        <v>121.08333333333077</v>
      </c>
      <c r="E977" s="4"/>
    </row>
    <row r="978" spans="1:5" x14ac:dyDescent="0.3">
      <c r="A978">
        <f t="shared" si="56"/>
        <v>121.1666666666641</v>
      </c>
      <c r="E978" s="4"/>
    </row>
    <row r="979" spans="1:5" x14ac:dyDescent="0.3">
      <c r="A979">
        <f t="shared" si="56"/>
        <v>121.24999999999743</v>
      </c>
      <c r="E979" s="4"/>
    </row>
    <row r="980" spans="1:5" x14ac:dyDescent="0.3">
      <c r="A980">
        <f t="shared" si="56"/>
        <v>121.33333333333076</v>
      </c>
      <c r="E980" s="4"/>
    </row>
    <row r="981" spans="1:5" x14ac:dyDescent="0.3">
      <c r="A981">
        <f t="shared" si="56"/>
        <v>121.41666666666409</v>
      </c>
      <c r="E981" s="4"/>
    </row>
    <row r="982" spans="1:5" x14ac:dyDescent="0.3">
      <c r="A982">
        <f t="shared" si="56"/>
        <v>121.49999999999741</v>
      </c>
      <c r="E982" s="4"/>
    </row>
    <row r="983" spans="1:5" x14ac:dyDescent="0.3">
      <c r="A983">
        <f t="shared" si="56"/>
        <v>121.58333333333074</v>
      </c>
      <c r="E983" s="4"/>
    </row>
    <row r="984" spans="1:5" x14ac:dyDescent="0.3">
      <c r="A984">
        <f t="shared" si="56"/>
        <v>121.66666666666407</v>
      </c>
      <c r="E984" s="4"/>
    </row>
    <row r="985" spans="1:5" x14ac:dyDescent="0.3">
      <c r="A985">
        <f t="shared" si="56"/>
        <v>121.7499999999974</v>
      </c>
      <c r="E985" s="4"/>
    </row>
    <row r="986" spans="1:5" x14ac:dyDescent="0.3">
      <c r="A986">
        <f t="shared" si="56"/>
        <v>121.83333333333073</v>
      </c>
      <c r="E986" s="4"/>
    </row>
    <row r="987" spans="1:5" x14ac:dyDescent="0.3">
      <c r="A987">
        <f t="shared" si="56"/>
        <v>121.91666666666406</v>
      </c>
      <c r="E987" s="4"/>
    </row>
    <row r="988" spans="1:5" x14ac:dyDescent="0.3">
      <c r="A988">
        <f t="shared" si="56"/>
        <v>121.99999999999739</v>
      </c>
      <c r="E988" s="4"/>
    </row>
    <row r="989" spans="1:5" x14ac:dyDescent="0.3">
      <c r="A989">
        <f t="shared" si="56"/>
        <v>122.08333333333071</v>
      </c>
      <c r="E989" s="4"/>
    </row>
    <row r="990" spans="1:5" x14ac:dyDescent="0.3">
      <c r="A990">
        <f t="shared" si="56"/>
        <v>122.16666666666404</v>
      </c>
      <c r="E990" s="4"/>
    </row>
    <row r="991" spans="1:5" x14ac:dyDescent="0.3">
      <c r="A991">
        <f t="shared" si="56"/>
        <v>122.24999999999737</v>
      </c>
      <c r="E991" s="4"/>
    </row>
    <row r="992" spans="1:5" x14ac:dyDescent="0.3">
      <c r="A992">
        <f t="shared" si="56"/>
        <v>122.3333333333307</v>
      </c>
      <c r="E992" s="4"/>
    </row>
    <row r="993" spans="1:5" x14ac:dyDescent="0.3">
      <c r="A993">
        <f t="shared" si="56"/>
        <v>122.41666666666403</v>
      </c>
      <c r="E993" s="4"/>
    </row>
    <row r="994" spans="1:5" x14ac:dyDescent="0.3">
      <c r="A994">
        <f t="shared" si="56"/>
        <v>122.49999999999736</v>
      </c>
      <c r="E994" s="4"/>
    </row>
    <row r="995" spans="1:5" x14ac:dyDescent="0.3">
      <c r="A995">
        <f t="shared" si="56"/>
        <v>122.58333333333069</v>
      </c>
      <c r="E995" s="4"/>
    </row>
    <row r="996" spans="1:5" x14ac:dyDescent="0.3">
      <c r="A996">
        <f t="shared" si="56"/>
        <v>122.66666666666401</v>
      </c>
      <c r="E996" s="4"/>
    </row>
    <row r="997" spans="1:5" x14ac:dyDescent="0.3">
      <c r="A997">
        <f t="shared" si="56"/>
        <v>122.74999999999734</v>
      </c>
      <c r="E997" s="4"/>
    </row>
    <row r="998" spans="1:5" x14ac:dyDescent="0.3">
      <c r="A998">
        <f t="shared" si="56"/>
        <v>122.83333333333067</v>
      </c>
      <c r="E998" s="4"/>
    </row>
    <row r="999" spans="1:5" x14ac:dyDescent="0.3">
      <c r="A999">
        <f t="shared" si="56"/>
        <v>122.916666666664</v>
      </c>
      <c r="E999" s="4"/>
    </row>
    <row r="1000" spans="1:5" x14ac:dyDescent="0.3">
      <c r="A1000">
        <f t="shared" si="56"/>
        <v>122.99999999999733</v>
      </c>
      <c r="E1000" s="4"/>
    </row>
    <row r="1001" spans="1:5" x14ac:dyDescent="0.3">
      <c r="A1001">
        <f t="shared" si="56"/>
        <v>123.08333333333066</v>
      </c>
      <c r="E1001" s="4"/>
    </row>
    <row r="1002" spans="1:5" x14ac:dyDescent="0.3">
      <c r="A1002">
        <f t="shared" si="56"/>
        <v>123.16666666666399</v>
      </c>
      <c r="E1002" s="4"/>
    </row>
    <row r="1003" spans="1:5" x14ac:dyDescent="0.3">
      <c r="A1003">
        <f t="shared" si="56"/>
        <v>123.24999999999731</v>
      </c>
      <c r="E1003" s="4"/>
    </row>
    <row r="1004" spans="1:5" x14ac:dyDescent="0.3">
      <c r="A1004">
        <f t="shared" si="56"/>
        <v>123.33333333333064</v>
      </c>
      <c r="E1004" s="4"/>
    </row>
    <row r="1005" spans="1:5" x14ac:dyDescent="0.3">
      <c r="A1005">
        <f t="shared" si="56"/>
        <v>123.41666666666397</v>
      </c>
      <c r="E1005" s="4"/>
    </row>
    <row r="1006" spans="1:5" x14ac:dyDescent="0.3">
      <c r="A1006">
        <f t="shared" si="56"/>
        <v>123.4999999999973</v>
      </c>
      <c r="E1006" s="4"/>
    </row>
    <row r="1007" spans="1:5" x14ac:dyDescent="0.3">
      <c r="A1007">
        <f t="shared" si="56"/>
        <v>123.58333333333063</v>
      </c>
      <c r="E1007" s="4"/>
    </row>
    <row r="1008" spans="1:5" x14ac:dyDescent="0.3">
      <c r="A1008">
        <f t="shared" si="56"/>
        <v>123.66666666666396</v>
      </c>
      <c r="E1008" s="4"/>
    </row>
    <row r="1009" spans="1:5" x14ac:dyDescent="0.3">
      <c r="A1009">
        <f t="shared" si="56"/>
        <v>123.74999999999729</v>
      </c>
      <c r="E1009" s="4"/>
    </row>
    <row r="1010" spans="1:5" x14ac:dyDescent="0.3">
      <c r="A1010">
        <f t="shared" si="56"/>
        <v>123.83333333333061</v>
      </c>
      <c r="E1010" s="4"/>
    </row>
    <row r="1011" spans="1:5" x14ac:dyDescent="0.3">
      <c r="A1011">
        <f t="shared" si="56"/>
        <v>123.91666666666394</v>
      </c>
      <c r="E1011" s="4"/>
    </row>
    <row r="1012" spans="1:5" x14ac:dyDescent="0.3">
      <c r="A1012">
        <f t="shared" si="56"/>
        <v>123.99999999999727</v>
      </c>
      <c r="E1012" s="4"/>
    </row>
    <row r="1013" spans="1:5" x14ac:dyDescent="0.3">
      <c r="A1013">
        <f t="shared" si="56"/>
        <v>124.0833333333306</v>
      </c>
      <c r="E1013" s="4"/>
    </row>
    <row r="1014" spans="1:5" x14ac:dyDescent="0.3">
      <c r="A1014">
        <f t="shared" si="56"/>
        <v>124.16666666666393</v>
      </c>
      <c r="E1014" s="4"/>
    </row>
    <row r="1015" spans="1:5" x14ac:dyDescent="0.3">
      <c r="A1015">
        <f t="shared" si="56"/>
        <v>124.24999999999726</v>
      </c>
      <c r="E1015" s="4"/>
    </row>
    <row r="1016" spans="1:5" x14ac:dyDescent="0.3">
      <c r="A1016">
        <f t="shared" si="56"/>
        <v>124.33333333333059</v>
      </c>
      <c r="E1016" s="4"/>
    </row>
    <row r="1017" spans="1:5" x14ac:dyDescent="0.3">
      <c r="A1017">
        <f t="shared" si="56"/>
        <v>124.41666666666391</v>
      </c>
      <c r="E1017" s="4"/>
    </row>
    <row r="1018" spans="1:5" x14ac:dyDescent="0.3">
      <c r="A1018">
        <f t="shared" si="56"/>
        <v>124.49999999999724</v>
      </c>
      <c r="E1018" s="4"/>
    </row>
    <row r="1019" spans="1:5" x14ac:dyDescent="0.3">
      <c r="A1019">
        <f t="shared" si="56"/>
        <v>124.58333333333057</v>
      </c>
      <c r="E1019" s="4"/>
    </row>
    <row r="1020" spans="1:5" x14ac:dyDescent="0.3">
      <c r="A1020">
        <f t="shared" si="56"/>
        <v>124.6666666666639</v>
      </c>
      <c r="E1020" s="4"/>
    </row>
    <row r="1021" spans="1:5" x14ac:dyDescent="0.3">
      <c r="A1021">
        <f t="shared" si="56"/>
        <v>124.74999999999723</v>
      </c>
      <c r="E1021" s="4"/>
    </row>
    <row r="1022" spans="1:5" x14ac:dyDescent="0.3">
      <c r="A1022">
        <f t="shared" si="56"/>
        <v>124.83333333333056</v>
      </c>
      <c r="E1022" s="4"/>
    </row>
    <row r="1023" spans="1:5" x14ac:dyDescent="0.3">
      <c r="A1023">
        <f t="shared" si="56"/>
        <v>124.91666666666389</v>
      </c>
      <c r="E1023" s="4"/>
    </row>
    <row r="1024" spans="1:5" x14ac:dyDescent="0.3">
      <c r="A1024">
        <f t="shared" si="56"/>
        <v>124.99999999999721</v>
      </c>
      <c r="E1024" s="4"/>
    </row>
    <row r="1025" spans="1:5" x14ac:dyDescent="0.3">
      <c r="A1025">
        <f t="shared" si="56"/>
        <v>125.08333333333054</v>
      </c>
      <c r="E1025" s="4"/>
    </row>
    <row r="1026" spans="1:5" x14ac:dyDescent="0.3">
      <c r="A1026">
        <f t="shared" si="56"/>
        <v>125.16666666666387</v>
      </c>
      <c r="E1026" s="4"/>
    </row>
    <row r="1027" spans="1:5" x14ac:dyDescent="0.3">
      <c r="A1027">
        <f t="shared" si="56"/>
        <v>125.2499999999972</v>
      </c>
      <c r="E1027" s="4"/>
    </row>
    <row r="1028" spans="1:5" x14ac:dyDescent="0.3">
      <c r="A1028">
        <f t="shared" si="56"/>
        <v>125.33333333333053</v>
      </c>
      <c r="E1028" s="4"/>
    </row>
    <row r="1029" spans="1:5" x14ac:dyDescent="0.3">
      <c r="A1029">
        <f t="shared" si="56"/>
        <v>125.41666666666386</v>
      </c>
      <c r="E1029" s="4"/>
    </row>
    <row r="1030" spans="1:5" x14ac:dyDescent="0.3">
      <c r="A1030">
        <f t="shared" ref="A1030:A1093" si="57">A1029+1/12</f>
        <v>125.49999999999719</v>
      </c>
      <c r="E1030" s="4"/>
    </row>
    <row r="1031" spans="1:5" x14ac:dyDescent="0.3">
      <c r="A1031">
        <f t="shared" si="57"/>
        <v>125.58333333333051</v>
      </c>
      <c r="E1031" s="4"/>
    </row>
    <row r="1032" spans="1:5" x14ac:dyDescent="0.3">
      <c r="A1032">
        <f t="shared" si="57"/>
        <v>125.66666666666384</v>
      </c>
      <c r="E1032" s="4"/>
    </row>
    <row r="1033" spans="1:5" x14ac:dyDescent="0.3">
      <c r="A1033">
        <f t="shared" si="57"/>
        <v>125.74999999999717</v>
      </c>
      <c r="E1033" s="4"/>
    </row>
    <row r="1034" spans="1:5" x14ac:dyDescent="0.3">
      <c r="A1034">
        <f t="shared" si="57"/>
        <v>125.8333333333305</v>
      </c>
      <c r="E1034" s="4"/>
    </row>
    <row r="1035" spans="1:5" x14ac:dyDescent="0.3">
      <c r="A1035">
        <f t="shared" si="57"/>
        <v>125.91666666666383</v>
      </c>
      <c r="E1035" s="4"/>
    </row>
    <row r="1036" spans="1:5" x14ac:dyDescent="0.3">
      <c r="A1036">
        <f t="shared" si="57"/>
        <v>125.99999999999716</v>
      </c>
      <c r="E1036" s="4"/>
    </row>
    <row r="1037" spans="1:5" x14ac:dyDescent="0.3">
      <c r="A1037">
        <f t="shared" si="57"/>
        <v>126.08333333333049</v>
      </c>
      <c r="E1037" s="4"/>
    </row>
    <row r="1038" spans="1:5" x14ac:dyDescent="0.3">
      <c r="A1038">
        <f t="shared" si="57"/>
        <v>126.16666666666382</v>
      </c>
      <c r="E1038" s="4"/>
    </row>
    <row r="1039" spans="1:5" x14ac:dyDescent="0.3">
      <c r="A1039">
        <f t="shared" si="57"/>
        <v>126.24999999999714</v>
      </c>
      <c r="E1039" s="4"/>
    </row>
    <row r="1040" spans="1:5" x14ac:dyDescent="0.3">
      <c r="A1040">
        <f t="shared" si="57"/>
        <v>126.33333333333047</v>
      </c>
      <c r="E1040" s="4"/>
    </row>
    <row r="1041" spans="1:5" x14ac:dyDescent="0.3">
      <c r="A1041">
        <f t="shared" si="57"/>
        <v>126.4166666666638</v>
      </c>
      <c r="E1041" s="4"/>
    </row>
    <row r="1042" spans="1:5" x14ac:dyDescent="0.3">
      <c r="A1042">
        <f t="shared" si="57"/>
        <v>126.49999999999713</v>
      </c>
      <c r="E1042" s="4"/>
    </row>
    <row r="1043" spans="1:5" x14ac:dyDescent="0.3">
      <c r="A1043">
        <f t="shared" si="57"/>
        <v>126.58333333333046</v>
      </c>
      <c r="E1043" s="4"/>
    </row>
    <row r="1044" spans="1:5" x14ac:dyDescent="0.3">
      <c r="A1044">
        <f t="shared" si="57"/>
        <v>126.66666666666379</v>
      </c>
      <c r="E1044" s="4"/>
    </row>
    <row r="1045" spans="1:5" x14ac:dyDescent="0.3">
      <c r="A1045">
        <f t="shared" si="57"/>
        <v>126.74999999999712</v>
      </c>
      <c r="E1045" s="4"/>
    </row>
    <row r="1046" spans="1:5" x14ac:dyDescent="0.3">
      <c r="A1046">
        <f t="shared" si="57"/>
        <v>126.83333333333044</v>
      </c>
      <c r="E1046" s="4"/>
    </row>
    <row r="1047" spans="1:5" x14ac:dyDescent="0.3">
      <c r="A1047">
        <f t="shared" si="57"/>
        <v>126.91666666666377</v>
      </c>
      <c r="E1047" s="4"/>
    </row>
    <row r="1048" spans="1:5" x14ac:dyDescent="0.3">
      <c r="A1048">
        <f t="shared" si="57"/>
        <v>126.9999999999971</v>
      </c>
      <c r="E1048" s="4"/>
    </row>
    <row r="1049" spans="1:5" x14ac:dyDescent="0.3">
      <c r="A1049">
        <f t="shared" si="57"/>
        <v>127.08333333333043</v>
      </c>
      <c r="E1049" s="4"/>
    </row>
    <row r="1050" spans="1:5" x14ac:dyDescent="0.3">
      <c r="A1050">
        <f t="shared" si="57"/>
        <v>127.16666666666376</v>
      </c>
      <c r="E1050" s="4"/>
    </row>
    <row r="1051" spans="1:5" x14ac:dyDescent="0.3">
      <c r="A1051">
        <f t="shared" si="57"/>
        <v>127.24999999999709</v>
      </c>
      <c r="E1051" s="4"/>
    </row>
    <row r="1052" spans="1:5" x14ac:dyDescent="0.3">
      <c r="A1052">
        <f t="shared" si="57"/>
        <v>127.33333333333042</v>
      </c>
      <c r="E1052" s="4"/>
    </row>
    <row r="1053" spans="1:5" x14ac:dyDescent="0.3">
      <c r="A1053">
        <f t="shared" si="57"/>
        <v>127.41666666666374</v>
      </c>
      <c r="E1053" s="4"/>
    </row>
    <row r="1054" spans="1:5" x14ac:dyDescent="0.3">
      <c r="A1054">
        <f t="shared" si="57"/>
        <v>127.49999999999707</v>
      </c>
      <c r="E1054" s="4"/>
    </row>
    <row r="1055" spans="1:5" x14ac:dyDescent="0.3">
      <c r="A1055">
        <f t="shared" si="57"/>
        <v>127.5833333333304</v>
      </c>
      <c r="E1055" s="4"/>
    </row>
    <row r="1056" spans="1:5" x14ac:dyDescent="0.3">
      <c r="A1056">
        <f t="shared" si="57"/>
        <v>127.66666666666373</v>
      </c>
      <c r="E1056" s="4"/>
    </row>
    <row r="1057" spans="1:5" x14ac:dyDescent="0.3">
      <c r="A1057">
        <f t="shared" si="57"/>
        <v>127.74999999999706</v>
      </c>
      <c r="E1057" s="4"/>
    </row>
    <row r="1058" spans="1:5" x14ac:dyDescent="0.3">
      <c r="A1058">
        <f t="shared" si="57"/>
        <v>127.83333333333039</v>
      </c>
      <c r="E1058" s="4"/>
    </row>
    <row r="1059" spans="1:5" x14ac:dyDescent="0.3">
      <c r="A1059">
        <f t="shared" si="57"/>
        <v>127.91666666666372</v>
      </c>
      <c r="E1059" s="4"/>
    </row>
    <row r="1060" spans="1:5" x14ac:dyDescent="0.3">
      <c r="A1060">
        <f t="shared" si="57"/>
        <v>127.99999999999704</v>
      </c>
      <c r="E1060" s="4"/>
    </row>
    <row r="1061" spans="1:5" x14ac:dyDescent="0.3">
      <c r="A1061">
        <f t="shared" si="57"/>
        <v>128.08333333333039</v>
      </c>
      <c r="E1061" s="4"/>
    </row>
    <row r="1062" spans="1:5" x14ac:dyDescent="0.3">
      <c r="A1062">
        <f t="shared" si="57"/>
        <v>128.16666666666373</v>
      </c>
      <c r="E1062" s="4"/>
    </row>
    <row r="1063" spans="1:5" x14ac:dyDescent="0.3">
      <c r="A1063">
        <f t="shared" si="57"/>
        <v>128.24999999999707</v>
      </c>
      <c r="E1063" s="4"/>
    </row>
    <row r="1064" spans="1:5" x14ac:dyDescent="0.3">
      <c r="A1064">
        <f t="shared" si="57"/>
        <v>128.33333333333042</v>
      </c>
      <c r="E1064" s="4"/>
    </row>
    <row r="1065" spans="1:5" x14ac:dyDescent="0.3">
      <c r="A1065">
        <f t="shared" si="57"/>
        <v>128.41666666666376</v>
      </c>
      <c r="E1065" s="4"/>
    </row>
    <row r="1066" spans="1:5" x14ac:dyDescent="0.3">
      <c r="A1066">
        <f t="shared" si="57"/>
        <v>128.4999999999971</v>
      </c>
      <c r="E1066" s="4"/>
    </row>
    <row r="1067" spans="1:5" x14ac:dyDescent="0.3">
      <c r="A1067">
        <f t="shared" si="57"/>
        <v>128.58333333333044</v>
      </c>
      <c r="E1067" s="4"/>
    </row>
    <row r="1068" spans="1:5" x14ac:dyDescent="0.3">
      <c r="A1068">
        <f t="shared" si="57"/>
        <v>128.66666666666379</v>
      </c>
      <c r="E1068" s="4"/>
    </row>
    <row r="1069" spans="1:5" x14ac:dyDescent="0.3">
      <c r="A1069">
        <f t="shared" si="57"/>
        <v>128.74999999999713</v>
      </c>
      <c r="E1069" s="4"/>
    </row>
    <row r="1070" spans="1:5" x14ac:dyDescent="0.3">
      <c r="A1070">
        <f t="shared" si="57"/>
        <v>128.83333333333047</v>
      </c>
      <c r="E1070" s="4"/>
    </row>
    <row r="1071" spans="1:5" x14ac:dyDescent="0.3">
      <c r="A1071">
        <f t="shared" si="57"/>
        <v>128.91666666666382</v>
      </c>
      <c r="E1071" s="4"/>
    </row>
    <row r="1072" spans="1:5" x14ac:dyDescent="0.3">
      <c r="A1072">
        <f t="shared" si="57"/>
        <v>128.99999999999716</v>
      </c>
      <c r="E1072" s="4"/>
    </row>
    <row r="1073" spans="1:5" x14ac:dyDescent="0.3">
      <c r="A1073">
        <f t="shared" si="57"/>
        <v>129.0833333333305</v>
      </c>
      <c r="E1073" s="4"/>
    </row>
    <row r="1074" spans="1:5" x14ac:dyDescent="0.3">
      <c r="A1074">
        <f t="shared" si="57"/>
        <v>129.16666666666384</v>
      </c>
      <c r="E1074" s="4"/>
    </row>
    <row r="1075" spans="1:5" x14ac:dyDescent="0.3">
      <c r="A1075">
        <f t="shared" si="57"/>
        <v>129.24999999999719</v>
      </c>
      <c r="E1075" s="4"/>
    </row>
    <row r="1076" spans="1:5" x14ac:dyDescent="0.3">
      <c r="A1076">
        <f t="shared" si="57"/>
        <v>129.33333333333053</v>
      </c>
      <c r="E1076" s="4"/>
    </row>
    <row r="1077" spans="1:5" x14ac:dyDescent="0.3">
      <c r="A1077">
        <f t="shared" si="57"/>
        <v>129.41666666666387</v>
      </c>
      <c r="E1077" s="4"/>
    </row>
    <row r="1078" spans="1:5" x14ac:dyDescent="0.3">
      <c r="A1078">
        <f t="shared" si="57"/>
        <v>129.49999999999721</v>
      </c>
      <c r="E1078" s="4"/>
    </row>
    <row r="1079" spans="1:5" x14ac:dyDescent="0.3">
      <c r="A1079">
        <f t="shared" si="57"/>
        <v>129.58333333333056</v>
      </c>
      <c r="E1079" s="4"/>
    </row>
    <row r="1080" spans="1:5" x14ac:dyDescent="0.3">
      <c r="A1080">
        <f t="shared" si="57"/>
        <v>129.6666666666639</v>
      </c>
      <c r="E1080" s="4"/>
    </row>
    <row r="1081" spans="1:5" x14ac:dyDescent="0.3">
      <c r="A1081">
        <f t="shared" si="57"/>
        <v>129.74999999999724</v>
      </c>
      <c r="E1081" s="4"/>
    </row>
    <row r="1082" spans="1:5" x14ac:dyDescent="0.3">
      <c r="A1082">
        <f t="shared" si="57"/>
        <v>129.83333333333059</v>
      </c>
      <c r="E1082" s="4"/>
    </row>
    <row r="1083" spans="1:5" x14ac:dyDescent="0.3">
      <c r="A1083">
        <f t="shared" si="57"/>
        <v>129.91666666666393</v>
      </c>
      <c r="E1083" s="4"/>
    </row>
    <row r="1084" spans="1:5" x14ac:dyDescent="0.3">
      <c r="A1084">
        <f t="shared" si="57"/>
        <v>129.99999999999727</v>
      </c>
      <c r="E1084" s="4"/>
    </row>
    <row r="1085" spans="1:5" x14ac:dyDescent="0.3">
      <c r="A1085">
        <f t="shared" si="57"/>
        <v>130.08333333333061</v>
      </c>
      <c r="E1085" s="4"/>
    </row>
    <row r="1086" spans="1:5" x14ac:dyDescent="0.3">
      <c r="A1086">
        <f t="shared" si="57"/>
        <v>130.16666666666396</v>
      </c>
      <c r="E1086" s="4"/>
    </row>
    <row r="1087" spans="1:5" x14ac:dyDescent="0.3">
      <c r="A1087">
        <f t="shared" si="57"/>
        <v>130.2499999999973</v>
      </c>
      <c r="E1087" s="4"/>
    </row>
    <row r="1088" spans="1:5" x14ac:dyDescent="0.3">
      <c r="A1088">
        <f t="shared" si="57"/>
        <v>130.33333333333064</v>
      </c>
      <c r="E1088" s="4"/>
    </row>
    <row r="1089" spans="1:5" x14ac:dyDescent="0.3">
      <c r="A1089">
        <f t="shared" si="57"/>
        <v>130.41666666666399</v>
      </c>
      <c r="E1089" s="4"/>
    </row>
    <row r="1090" spans="1:5" x14ac:dyDescent="0.3">
      <c r="A1090">
        <f t="shared" si="57"/>
        <v>130.49999999999733</v>
      </c>
      <c r="E1090" s="4"/>
    </row>
    <row r="1091" spans="1:5" x14ac:dyDescent="0.3">
      <c r="A1091">
        <f t="shared" si="57"/>
        <v>130.58333333333067</v>
      </c>
      <c r="E1091" s="4"/>
    </row>
    <row r="1092" spans="1:5" x14ac:dyDescent="0.3">
      <c r="A1092">
        <f t="shared" si="57"/>
        <v>130.66666666666401</v>
      </c>
      <c r="E1092" s="4"/>
    </row>
    <row r="1093" spans="1:5" x14ac:dyDescent="0.3">
      <c r="A1093">
        <f t="shared" si="57"/>
        <v>130.74999999999736</v>
      </c>
      <c r="E1093" s="4"/>
    </row>
    <row r="1094" spans="1:5" x14ac:dyDescent="0.3">
      <c r="A1094">
        <f t="shared" ref="A1094:A1108" si="58">A1093+1/12</f>
        <v>130.8333333333307</v>
      </c>
      <c r="E1094" s="4"/>
    </row>
    <row r="1095" spans="1:5" x14ac:dyDescent="0.3">
      <c r="A1095">
        <f t="shared" si="58"/>
        <v>130.91666666666404</v>
      </c>
      <c r="E1095" s="4"/>
    </row>
    <row r="1096" spans="1:5" x14ac:dyDescent="0.3">
      <c r="A1096">
        <f t="shared" si="58"/>
        <v>130.99999999999739</v>
      </c>
      <c r="E1096" s="4"/>
    </row>
    <row r="1097" spans="1:5" x14ac:dyDescent="0.3">
      <c r="A1097">
        <f t="shared" si="58"/>
        <v>131.08333333333073</v>
      </c>
      <c r="E1097" s="4"/>
    </row>
    <row r="1098" spans="1:5" x14ac:dyDescent="0.3">
      <c r="A1098">
        <f t="shared" si="58"/>
        <v>131.16666666666407</v>
      </c>
      <c r="E1098" s="4"/>
    </row>
    <row r="1099" spans="1:5" x14ac:dyDescent="0.3">
      <c r="A1099">
        <f t="shared" si="58"/>
        <v>131.24999999999741</v>
      </c>
      <c r="E1099" s="4"/>
    </row>
    <row r="1100" spans="1:5" x14ac:dyDescent="0.3">
      <c r="A1100">
        <f t="shared" si="58"/>
        <v>131.33333333333076</v>
      </c>
      <c r="E1100" s="4"/>
    </row>
    <row r="1101" spans="1:5" x14ac:dyDescent="0.3">
      <c r="A1101">
        <f t="shared" si="58"/>
        <v>131.4166666666641</v>
      </c>
      <c r="E1101" s="4"/>
    </row>
    <row r="1102" spans="1:5" x14ac:dyDescent="0.3">
      <c r="A1102">
        <f t="shared" si="58"/>
        <v>131.49999999999744</v>
      </c>
      <c r="E1102" s="4"/>
    </row>
    <row r="1103" spans="1:5" x14ac:dyDescent="0.3">
      <c r="A1103">
        <f t="shared" si="58"/>
        <v>131.58333333333078</v>
      </c>
      <c r="E1103" s="4"/>
    </row>
    <row r="1104" spans="1:5" x14ac:dyDescent="0.3">
      <c r="A1104">
        <f t="shared" si="58"/>
        <v>131.66666666666413</v>
      </c>
      <c r="E1104" s="4"/>
    </row>
    <row r="1105" spans="1:5" x14ac:dyDescent="0.3">
      <c r="A1105">
        <f t="shared" si="58"/>
        <v>131.74999999999747</v>
      </c>
      <c r="E1105" s="4"/>
    </row>
    <row r="1106" spans="1:5" x14ac:dyDescent="0.3">
      <c r="A1106">
        <f t="shared" si="58"/>
        <v>131.83333333333081</v>
      </c>
      <c r="E1106" s="4"/>
    </row>
    <row r="1107" spans="1:5" x14ac:dyDescent="0.3">
      <c r="A1107">
        <f t="shared" si="58"/>
        <v>131.91666666666416</v>
      </c>
      <c r="E1107" s="4"/>
    </row>
    <row r="1108" spans="1:5" x14ac:dyDescent="0.3">
      <c r="A1108">
        <f t="shared" si="58"/>
        <v>131.9999999999975</v>
      </c>
      <c r="E1108" s="4"/>
    </row>
  </sheetData>
  <mergeCells count="2">
    <mergeCell ref="C2:D2"/>
    <mergeCell ref="E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constants</vt:lpstr>
      <vt:lpstr>Sheet2</vt:lpstr>
      <vt:lpstr>table</vt:lpstr>
      <vt:lpstr>annuity</vt:lpstr>
      <vt:lpstr>conA</vt:lpstr>
      <vt:lpstr>conB</vt:lpstr>
      <vt:lpstr>conC</vt:lpstr>
      <vt:lpstr>cont</vt:lpstr>
      <vt:lpstr>dmonthly</vt:lpstr>
      <vt:lpstr>i</vt:lpstr>
      <vt:lpstr>imonthly</vt:lpstr>
      <vt:lpstr>nu</vt:lpstr>
      <vt:lpstr>p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2022-08-11T07:44:12Z</dcterms:modified>
</cp:coreProperties>
</file>