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xr:revisionPtr revIDLastSave="0" documentId="8_{7C841A47-AFDE-43F6-B5B2-7945FFA01B42}" xr6:coauthVersionLast="47" xr6:coauthVersionMax="47" xr10:uidLastSave="{00000000-0000-0000-0000-000000000000}"/>
  <bookViews>
    <workbookView xWindow="-120" yWindow="-120" windowWidth="29040" windowHeight="15840" firstSheet="3" activeTab="3" xr2:uid="{86B3ED1C-2A96-41D3-9E8D-2ADD8D69077A}"/>
  </bookViews>
  <sheets>
    <sheet name="Data" sheetId="1" state="hidden" r:id="rId1"/>
    <sheet name="Organização" sheetId="2" state="hidden" r:id="rId2"/>
    <sheet name="Caixinha" sheetId="4" state="hidden" r:id="rId3"/>
    <sheet name="Dashboard" sheetId="3" r:id="rId4"/>
  </sheets>
  <definedNames>
    <definedName name="NativeTimeline_Data">#N/A</definedName>
    <definedName name="SegmentaçãodeDados_Categoria">#N/A</definedName>
    <definedName name="SegmentaçãodeDados_Mês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<sst xmlns="http://schemas.openxmlformats.org/spreadsheetml/2006/main" count="258" uniqueCount="80">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</sst>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70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17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70" fontId="0" fillId="4" borderId="0" xfId="0" applyNumberFormat="1" applyFill="1"/>
  </cellXfs>
  <cellStyles count="1">
    <cellStyle name="Normal" xfId="0" builtinId="0"/>
  </cellStyles>
  <dxfs count="8">
    <dxf>
      <numFmt numFmtId="170" formatCode="&quot;R$&quot;\ #,##0.00"/>
    </dxf>
    <dxf>
      <alignment horizontal="center" vertical="bottom" textRotation="0" wrapText="0" indent="0" justifyLastLine="0" shrinkToFit="0" readingOrder="0"/>
    </dxf>
    <dxf>
      <numFmt numFmtId="170" formatCode="&quot;R$&quot;\ #,##0.00"/>
    </dxf>
    <dxf>
      <font>
        <b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Lali" pivot="0" table="0" count="10" xr9:uid="{B15A87D1-6AD7-4A0D-8F61-A480D06CEACF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theme="2" tint="-0.24994659260841701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34998626667073579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auto="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3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 tint="0.79998168889431442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ali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[Pasta1.xlsx]Organização!Tabela dinâmica1</c:name>
    <c:fmtId val="5"/>
  </c:pivotSource>
  <c:chart>
    <c:autoTitleDeleted val="1"/>
    <c:pivotFmts>
      <c:pivotFmt>
        <c:idx val="0"/>
        <c:spPr>
          <a:gradFill>
            <a:gsLst>
              <a:gs pos="0">
                <a:schemeClr val="tx2">
                  <a:lumMod val="60000"/>
                  <a:lumOff val="40000"/>
                </a:schemeClr>
              </a:gs>
              <a:gs pos="74000">
                <a:schemeClr val="tx2">
                  <a:lumMod val="40000"/>
                  <a:lumOff val="60000"/>
                </a:schemeClr>
              </a:gs>
              <a:gs pos="83000">
                <a:schemeClr val="accent1">
                  <a:lumMod val="60000"/>
                  <a:lumOff val="4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tx2">
                  <a:lumMod val="60000"/>
                  <a:lumOff val="40000"/>
                </a:schemeClr>
              </a:gs>
              <a:gs pos="74000">
                <a:schemeClr val="tx2">
                  <a:lumMod val="40000"/>
                  <a:lumOff val="60000"/>
                </a:schemeClr>
              </a:gs>
              <a:gs pos="83000">
                <a:schemeClr val="accent1">
                  <a:lumMod val="60000"/>
                  <a:lumOff val="4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04651076821698E-3"/>
          <c:y val="6.7666433785797106E-2"/>
          <c:w val="0.97569767630992266"/>
          <c:h val="0.80891292142501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Organização!$B$3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Organização!$A$4:$A$18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Organização!$B$4:$B$18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2-4123-9ADF-EB0A7F39E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2560319"/>
        <c:axId val="102563679"/>
      </c:barChart>
      <c:catAx>
        <c:axId val="1025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63679"/>
        <c:crosses val="autoZero"/>
        <c:auto val="1"/>
        <c:lblAlgn val="ctr"/>
        <c:lblOffset val="100"/>
        <c:noMultiLvlLbl val="0"/>
      </c:catAx>
      <c:valAx>
        <c:axId val="10256367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256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[Pasta1.xlsx]Organização!Tabela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525692428832932E-2"/>
          <c:y val="7.407407407407407E-2"/>
          <c:w val="0.966956520505051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Organização!$E$3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Organização!$D$4:$D$6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Organização!$E$4:$E$6</c:f>
              <c:numCache>
                <c:formatCode>"R$"#,##0.00_);[Red]\("R$"#,##0.00\)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D-404E-BEC0-AD12D1FC3F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62863"/>
        <c:axId val="181973423"/>
      </c:barChart>
      <c:catAx>
        <c:axId val="1819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73423"/>
        <c:crosses val="autoZero"/>
        <c:auto val="1"/>
        <c:lblAlgn val="ctr"/>
        <c:lblOffset val="100"/>
        <c:noMultiLvlLbl val="0"/>
      </c:catAx>
      <c:valAx>
        <c:axId val="18197342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196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Caixinha!$D$19:$E$19</c:f>
              <c:numCache>
                <c:formatCode>General</c:formatCode>
                <c:ptCount val="2"/>
                <c:pt idx="0" formatCode="&quot;R$&quot;\ #,##0.00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8-47E8-9ED0-ED5ED75F32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tx2">
                    <a:lumMod val="40000"/>
                    <a:lumOff val="6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38-47E8-9ED0-ED5ED75F3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Caixinha!$D$20:$E$20</c:f>
              <c:numCache>
                <c:formatCode>"R$"\ #,##0.00</c:formatCode>
                <c:ptCount val="2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8-47E8-9ED0-ED5ED75F32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782927"/>
        <c:axId val="232780047"/>
      </c:barChart>
      <c:catAx>
        <c:axId val="232782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32780047"/>
        <c:crosses val="autoZero"/>
        <c:auto val="1"/>
        <c:lblAlgn val="ctr"/>
        <c:lblOffset val="100"/>
        <c:noMultiLvlLbl val="0"/>
      </c:catAx>
      <c:valAx>
        <c:axId val="2327800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327829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image" Target="../media/image13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114300</xdr:colOff>
      <xdr:row>3</xdr:row>
      <xdr:rowOff>161925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F31F0CA-E484-A617-8086-898E5381265E}"/>
            </a:ext>
          </a:extLst>
        </xdr:cNvPr>
        <xdr:cNvSpPr/>
      </xdr:nvSpPr>
      <xdr:spPr>
        <a:xfrm>
          <a:off x="0" y="0"/>
          <a:ext cx="9925050" cy="733425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221414</xdr:colOff>
      <xdr:row>15</xdr:row>
      <xdr:rowOff>16712</xdr:rowOff>
    </xdr:from>
    <xdr:to>
      <xdr:col>20</xdr:col>
      <xdr:colOff>472073</xdr:colOff>
      <xdr:row>38</xdr:row>
      <xdr:rowOff>111125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9BE35D2-9470-1CC9-D2EE-7F679F0CC865}"/>
            </a:ext>
          </a:extLst>
        </xdr:cNvPr>
        <xdr:cNvGrpSpPr/>
      </xdr:nvGrpSpPr>
      <xdr:grpSpPr>
        <a:xfrm>
          <a:off x="2625343" y="2738141"/>
          <a:ext cx="12701194" cy="4267270"/>
          <a:chOff x="1920039" y="778712"/>
          <a:chExt cx="12537909" cy="4067341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F5C3B015-27F4-E7BC-17F5-156AD229F1B6}"/>
              </a:ext>
            </a:extLst>
          </xdr:cNvPr>
          <xdr:cNvGrpSpPr/>
        </xdr:nvGrpSpPr>
        <xdr:grpSpPr>
          <a:xfrm>
            <a:off x="1920039" y="778712"/>
            <a:ext cx="12537909" cy="4067341"/>
            <a:chOff x="1971841" y="568159"/>
            <a:chExt cx="11680659" cy="3926973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267E37B6-7490-C383-1E91-D3FEC460F184}"/>
                </a:ext>
              </a:extLst>
            </xdr:cNvPr>
            <xdr:cNvGrpSpPr/>
          </xdr:nvGrpSpPr>
          <xdr:grpSpPr>
            <a:xfrm>
              <a:off x="1971841" y="568159"/>
              <a:ext cx="11680659" cy="3926973"/>
              <a:chOff x="1687762" y="885659"/>
              <a:chExt cx="11680659" cy="3926973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33655AD5-A488-B696-B10E-B0D649832874}"/>
                  </a:ext>
                </a:extLst>
              </xdr:cNvPr>
              <xdr:cNvGrpSpPr/>
            </xdr:nvGrpSpPr>
            <xdr:grpSpPr>
              <a:xfrm>
                <a:off x="1687762" y="885659"/>
                <a:ext cx="11563685" cy="3926973"/>
                <a:chOff x="1854868" y="384343"/>
                <a:chExt cx="11563685" cy="3926973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F5BE49BC-7FD7-5620-9E3C-3F8E49E86994}"/>
                    </a:ext>
                  </a:extLst>
                </xdr:cNvPr>
                <xdr:cNvSpPr/>
              </xdr:nvSpPr>
              <xdr:spPr>
                <a:xfrm>
                  <a:off x="1905000" y="551447"/>
                  <a:ext cx="11480132" cy="3759869"/>
                </a:xfrm>
                <a:prstGeom prst="roundRect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Diagonais Arredondados 5">
                  <a:extLst>
                    <a:ext uri="{FF2B5EF4-FFF2-40B4-BE49-F238E27FC236}">
                      <a16:creationId xmlns:a16="http://schemas.microsoft.com/office/drawing/2014/main" id="{9FFC1834-1FB5-4639-1877-426618C746B0}"/>
                    </a:ext>
                  </a:extLst>
                </xdr:cNvPr>
                <xdr:cNvSpPr/>
              </xdr:nvSpPr>
              <xdr:spPr>
                <a:xfrm>
                  <a:off x="1854868" y="384343"/>
                  <a:ext cx="11563685" cy="1069474"/>
                </a:xfrm>
                <a:prstGeom prst="round2DiagRect">
                  <a:avLst>
                    <a:gd name="adj1" fmla="val 50000"/>
                    <a:gd name="adj2" fmla="val 50000"/>
                  </a:avLst>
                </a:prstGeom>
                <a:solidFill>
                  <a:schemeClr val="tx2">
                    <a:lumMod val="60000"/>
                    <a:lumOff val="40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233FE64C-BF1D-4732-B628-CE8341D4575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71578" y="2027023"/>
              <a:ext cx="11496843" cy="275155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9F73CF2-F0E5-E779-0214-70763A9CD417}"/>
                </a:ext>
              </a:extLst>
            </xdr:cNvPr>
            <xdr:cNvSpPr txBox="1"/>
          </xdr:nvSpPr>
          <xdr:spPr>
            <a:xfrm>
              <a:off x="3108158" y="935789"/>
              <a:ext cx="9123947" cy="4010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latin typeface="Poppins" panose="00000800000000000000" pitchFamily="2" charset="0"/>
                  <a:cs typeface="Poppins" panose="00000800000000000000" pitchFamily="2" charset="0"/>
                </a:rPr>
                <a:t>Gastos</a:t>
              </a:r>
            </a:p>
          </xdr:txBody>
        </xdr:sp>
      </xdr:grpSp>
      <xdr:pic>
        <xdr:nvPicPr>
          <xdr:cNvPr id="24" name="Gráfico 23" descr="Dinheiro">
            <a:extLst>
              <a:ext uri="{FF2B5EF4-FFF2-40B4-BE49-F238E27FC236}">
                <a16:creationId xmlns:a16="http://schemas.microsoft.com/office/drawing/2014/main" id="{56B361FE-6369-651C-072F-81B6D79DF2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963889" y="850792"/>
            <a:ext cx="904176" cy="898256"/>
          </a:xfrm>
          <a:prstGeom prst="rect">
            <a:avLst/>
          </a:prstGeom>
        </xdr:spPr>
      </xdr:pic>
      <xdr:pic>
        <xdr:nvPicPr>
          <xdr:cNvPr id="25" name="Gráfico 24" descr="Dinheiro">
            <a:extLst>
              <a:ext uri="{FF2B5EF4-FFF2-40B4-BE49-F238E27FC236}">
                <a16:creationId xmlns:a16="http://schemas.microsoft.com/office/drawing/2014/main" id="{9138ED05-B094-4344-9BB0-7EC6E9D7A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205188" y="865968"/>
            <a:ext cx="893950" cy="8982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237289</xdr:colOff>
      <xdr:row>41</xdr:row>
      <xdr:rowOff>118980</xdr:rowOff>
    </xdr:from>
    <xdr:to>
      <xdr:col>20</xdr:col>
      <xdr:colOff>370974</xdr:colOff>
      <xdr:row>62</xdr:row>
      <xdr:rowOff>35426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CA5513F-DC3D-9C43-F018-3B42CF078FB6}"/>
            </a:ext>
          </a:extLst>
        </xdr:cNvPr>
        <xdr:cNvGrpSpPr/>
      </xdr:nvGrpSpPr>
      <xdr:grpSpPr>
        <a:xfrm>
          <a:off x="2641218" y="7557551"/>
          <a:ext cx="12584220" cy="3726446"/>
          <a:chOff x="1920039" y="5643480"/>
          <a:chExt cx="12420935" cy="391694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90CF2BB2-57DA-5107-E95E-E9429E37E83C}"/>
              </a:ext>
            </a:extLst>
          </xdr:cNvPr>
          <xdr:cNvGrpSpPr/>
        </xdr:nvGrpSpPr>
        <xdr:grpSpPr>
          <a:xfrm>
            <a:off x="1920039" y="5643480"/>
            <a:ext cx="12420935" cy="3916946"/>
            <a:chOff x="1938421" y="5449638"/>
            <a:chExt cx="11563685" cy="3776577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616B3F87-8EA8-4658-9B7E-A58FCBCFA71F}"/>
                </a:ext>
              </a:extLst>
            </xdr:cNvPr>
            <xdr:cNvGrpSpPr/>
          </xdr:nvGrpSpPr>
          <xdr:grpSpPr>
            <a:xfrm>
              <a:off x="1938421" y="5449638"/>
              <a:ext cx="11563685" cy="3776577"/>
              <a:chOff x="1905000" y="7187533"/>
              <a:chExt cx="11563685" cy="377657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C82AAFDE-B278-40AD-8B44-5C86807412B1}"/>
                  </a:ext>
                </a:extLst>
              </xdr:cNvPr>
              <xdr:cNvSpPr/>
            </xdr:nvSpPr>
            <xdr:spPr>
              <a:xfrm>
                <a:off x="1988553" y="7204241"/>
                <a:ext cx="11480132" cy="3759869"/>
              </a:xfrm>
              <a:prstGeom prst="roundRect">
                <a:avLst/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29A5C1B-9F43-45CC-9413-020D77C96EA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275261" y="8154736"/>
              <a:ext cx="8455526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0" name="Retângulo: Cantos Diagonais Arredondados 9">
                <a:extLst>
                  <a:ext uri="{FF2B5EF4-FFF2-40B4-BE49-F238E27FC236}">
                    <a16:creationId xmlns:a16="http://schemas.microsoft.com/office/drawing/2014/main" id="{3E62EBF0-DD38-4811-A3D7-09B2FEC5241C}"/>
                  </a:ext>
                </a:extLst>
              </xdr:cNvPr>
              <xdr:cNvSpPr/>
            </xdr:nvSpPr>
            <xdr:spPr>
              <a:xfrm>
                <a:off x="1905000" y="7187533"/>
                <a:ext cx="11563685" cy="1069474"/>
              </a:xfrm>
              <a:prstGeom prst="round2DiagRect">
                <a:avLst>
                  <a:gd name="adj1" fmla="val 50000"/>
                  <a:gd name="adj2" fmla="val 50000"/>
                </a:avLst>
              </a:prstGeom>
              <a:solidFill>
                <a:schemeClr val="tx2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C2CC961-6C18-4622-8DA1-2D295EDAAE58}"/>
                </a:ext>
              </a:extLst>
            </xdr:cNvPr>
            <xdr:cNvSpPr txBox="1"/>
          </xdr:nvSpPr>
          <xdr:spPr>
            <a:xfrm>
              <a:off x="3293979" y="5767136"/>
              <a:ext cx="9123947" cy="4010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latin typeface="Poppins" panose="00000800000000000000" pitchFamily="2" charset="0"/>
                  <a:cs typeface="Poppins" panose="00000800000000000000" pitchFamily="2" charset="0"/>
                </a:rPr>
                <a:t>Entradas</a:t>
              </a:r>
            </a:p>
          </xdr:txBody>
        </xdr:sp>
      </xdr:grpSp>
      <xdr:pic>
        <xdr:nvPicPr>
          <xdr:cNvPr id="28" name="Gráfico 27" descr="Registrar">
            <a:extLst>
              <a:ext uri="{FF2B5EF4-FFF2-40B4-BE49-F238E27FC236}">
                <a16:creationId xmlns:a16="http://schemas.microsoft.com/office/drawing/2014/main" id="{E39F4AEB-3E95-0048-5294-D8E6DE512F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953125" y="5730875"/>
            <a:ext cx="914400" cy="914400"/>
          </a:xfrm>
          <a:prstGeom prst="rect">
            <a:avLst/>
          </a:prstGeom>
        </xdr:spPr>
      </xdr:pic>
      <xdr:pic>
        <xdr:nvPicPr>
          <xdr:cNvPr id="29" name="Gráfico 28" descr="Registrar">
            <a:extLst>
              <a:ext uri="{FF2B5EF4-FFF2-40B4-BE49-F238E27FC236}">
                <a16:creationId xmlns:a16="http://schemas.microsoft.com/office/drawing/2014/main" id="{C9B16764-88F2-4A95-B1EC-54A6EF4704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677400" y="5740400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162334</xdr:colOff>
      <xdr:row>20</xdr:row>
      <xdr:rowOff>51208</xdr:rowOff>
    </xdr:from>
    <xdr:to>
      <xdr:col>0</xdr:col>
      <xdr:colOff>2273709</xdr:colOff>
      <xdr:row>29</xdr:row>
      <xdr:rowOff>92177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Mês">
              <a:extLst>
                <a:ext uri="{FF2B5EF4-FFF2-40B4-BE49-F238E27FC236}">
                  <a16:creationId xmlns:a16="http://schemas.microsoft.com/office/drawing/2014/main" id="{F2EF09E2-7124-4BEF-9FAD-AF86BF094C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34" y="3679779"/>
              <a:ext cx="2111375" cy="1673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103443</xdr:colOff>
      <xdr:row>31</xdr:row>
      <xdr:rowOff>4608</xdr:rowOff>
    </xdr:from>
    <xdr:to>
      <xdr:col>0</xdr:col>
      <xdr:colOff>2335161</xdr:colOff>
      <xdr:row>44</xdr:row>
      <xdr:rowOff>46088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Categoria">
              <a:extLst>
                <a:ext uri="{FF2B5EF4-FFF2-40B4-BE49-F238E27FC236}">
                  <a16:creationId xmlns:a16="http://schemas.microsoft.com/office/drawing/2014/main" id="{9BE9CA17-6E9A-47F1-8427-532A01B4C0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3" y="5628894"/>
              <a:ext cx="2231718" cy="240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62988</xdr:colOff>
      <xdr:row>12</xdr:row>
      <xdr:rowOff>97299</xdr:rowOff>
    </xdr:from>
    <xdr:to>
      <xdr:col>0</xdr:col>
      <xdr:colOff>2227621</xdr:colOff>
      <xdr:row>17</xdr:row>
      <xdr:rowOff>154654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3" name="Data">
              <a:extLst>
                <a:ext uri="{FF2B5EF4-FFF2-40B4-BE49-F238E27FC236}">
                  <a16:creationId xmlns:a16="http://schemas.microsoft.com/office/drawing/2014/main" id="{527190C8-5972-4183-B47E-7D684C474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88" y="2274442"/>
              <a:ext cx="2164633" cy="964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</xdr:col>
      <xdr:colOff>217641</xdr:colOff>
      <xdr:row>1</xdr:row>
      <xdr:rowOff>144736</xdr:rowOff>
    </xdr:from>
    <xdr:to>
      <xdr:col>21</xdr:col>
      <xdr:colOff>0</xdr:colOff>
      <xdr:row>10</xdr:row>
      <xdr:rowOff>128024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CD0E6AEE-126A-E8C4-5821-25CEA703E926}"/>
            </a:ext>
          </a:extLst>
        </xdr:cNvPr>
        <xdr:cNvGrpSpPr/>
      </xdr:nvGrpSpPr>
      <xdr:grpSpPr>
        <a:xfrm>
          <a:off x="2621570" y="326165"/>
          <a:ext cx="12845216" cy="1616145"/>
          <a:chOff x="2614254" y="329091"/>
          <a:chExt cx="12886915" cy="1642481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F7460FA1-87E0-2FAA-8261-922CA7E80F3A}"/>
              </a:ext>
            </a:extLst>
          </xdr:cNvPr>
          <xdr:cNvGrpSpPr/>
        </xdr:nvGrpSpPr>
        <xdr:grpSpPr>
          <a:xfrm>
            <a:off x="2614254" y="329091"/>
            <a:ext cx="12886915" cy="1642481"/>
            <a:chOff x="2475988" y="359817"/>
            <a:chExt cx="12886915" cy="1642481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BA0D8259-E500-4B41-AF01-CA53CB531591}"/>
                </a:ext>
              </a:extLst>
            </xdr:cNvPr>
            <xdr:cNvSpPr/>
          </xdr:nvSpPr>
          <xdr:spPr>
            <a:xfrm>
              <a:off x="2475988" y="359817"/>
              <a:ext cx="12886915" cy="1642481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0C5103F9-2973-4B6E-B2A9-D52F9C88FFE9}"/>
                </a:ext>
              </a:extLst>
            </xdr:cNvPr>
            <xdr:cNvSpPr/>
          </xdr:nvSpPr>
          <xdr:spPr>
            <a:xfrm>
              <a:off x="2561817" y="383170"/>
              <a:ext cx="1924152" cy="1567920"/>
            </a:xfrm>
            <a:prstGeom prst="roundRect">
              <a:avLst/>
            </a:prstGeom>
            <a:solidFill>
              <a:schemeClr val="tx2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66C3CE88-2752-8DE4-75C3-D4EE90FCBC75}"/>
                </a:ext>
              </a:extLst>
            </xdr:cNvPr>
            <xdr:cNvSpPr txBox="1"/>
          </xdr:nvSpPr>
          <xdr:spPr>
            <a:xfrm>
              <a:off x="4809101" y="384585"/>
              <a:ext cx="7988709" cy="9217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3200" kern="1200">
                  <a:latin typeface="Poppins" panose="00000800000000000000" pitchFamily="2" charset="0"/>
                  <a:cs typeface="Poppins" panose="00000800000000000000" pitchFamily="2" charset="0"/>
                </a:rPr>
                <a:t>Hello, Laís!</a:t>
              </a:r>
            </a:p>
          </xdr:txBody>
        </xdr:sp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22D0ED11-C106-4AFE-A8BC-81614B331EBE}"/>
                </a:ext>
              </a:extLst>
            </xdr:cNvPr>
            <xdr:cNvSpPr txBox="1"/>
          </xdr:nvSpPr>
          <xdr:spPr>
            <a:xfrm>
              <a:off x="4712110" y="1115654"/>
              <a:ext cx="4684354" cy="5435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Poppins" panose="00000800000000000000" pitchFamily="2" charset="0"/>
                  <a:cs typeface="Poppins" panose="00000800000000000000" pitchFamily="2" charset="0"/>
                </a:rPr>
                <a:t>Acompanhamento dinanceiro</a:t>
              </a:r>
            </a:p>
          </xdr:txBody>
        </xdr:sp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77171607-C056-6CDA-918C-0A74A68F34CB}"/>
                </a:ext>
              </a:extLst>
            </xdr:cNvPr>
            <xdr:cNvGrpSpPr/>
          </xdr:nvGrpSpPr>
          <xdr:grpSpPr>
            <a:xfrm>
              <a:off x="9523464" y="969398"/>
              <a:ext cx="5626714" cy="587990"/>
              <a:chOff x="9506533" y="1019563"/>
              <a:chExt cx="5608216" cy="618088"/>
            </a:xfrm>
          </xdr:grpSpPr>
          <xdr:sp macro="" textlink="">
            <xdr:nvSpPr>
              <xdr:cNvPr id="38" name="Retângulo: Cantos Arredondados 37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0ABBD19B-90DA-40A6-9535-3F3E31C40D2F}"/>
                  </a:ext>
                </a:extLst>
              </xdr:cNvPr>
              <xdr:cNvSpPr/>
            </xdr:nvSpPr>
            <xdr:spPr>
              <a:xfrm>
                <a:off x="9506533" y="1019563"/>
                <a:ext cx="5608216" cy="618088"/>
              </a:xfrm>
              <a:prstGeom prst="roundRect">
                <a:avLst/>
              </a:prstGeom>
              <a:solidFill>
                <a:schemeClr val="tx2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 kern="1200"/>
                  <a:t>Pesquisar dados...</a:t>
                </a:r>
              </a:p>
            </xdr:txBody>
          </xdr:sp>
          <xdr:pic>
            <xdr:nvPicPr>
              <xdr:cNvPr id="40" name="Gráfico 39" descr="Lupa">
                <a:extLst>
                  <a:ext uri="{FF2B5EF4-FFF2-40B4-BE49-F238E27FC236}">
                    <a16:creationId xmlns:a16="http://schemas.microsoft.com/office/drawing/2014/main" id="{28C6757B-FE66-3EEF-0C8C-689C31B2E9B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567420" y="1097967"/>
                <a:ext cx="359868" cy="369661"/>
              </a:xfrm>
              <a:prstGeom prst="rect">
                <a:avLst/>
              </a:prstGeom>
            </xdr:spPr>
          </xdr:pic>
        </xdr:grpSp>
      </xdr:grp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0885D1B1-4830-EA1E-509F-186C2CCCCF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65041" y="430163"/>
            <a:ext cx="1398024" cy="13980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138266</xdr:rowOff>
    </xdr:from>
    <xdr:to>
      <xdr:col>0</xdr:col>
      <xdr:colOff>2335161</xdr:colOff>
      <xdr:row>8</xdr:row>
      <xdr:rowOff>61452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EEE7A684-C7AA-C48E-2B93-249B4F8306EE}"/>
            </a:ext>
          </a:extLst>
        </xdr:cNvPr>
        <xdr:cNvGrpSpPr/>
      </xdr:nvGrpSpPr>
      <xdr:grpSpPr>
        <a:xfrm>
          <a:off x="0" y="319695"/>
          <a:ext cx="2335161" cy="1193186"/>
          <a:chOff x="138267" y="476250"/>
          <a:chExt cx="2335161" cy="1213670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451BF5FC-AA88-C185-0B72-081B2DCB7BEA}"/>
              </a:ext>
            </a:extLst>
          </xdr:cNvPr>
          <xdr:cNvSpPr/>
        </xdr:nvSpPr>
        <xdr:spPr>
          <a:xfrm>
            <a:off x="153630" y="476250"/>
            <a:ext cx="2319798" cy="1013952"/>
          </a:xfrm>
          <a:prstGeom prst="roundRect">
            <a:avLst/>
          </a:prstGeom>
          <a:solidFill>
            <a:schemeClr val="tx2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 kern="1200">
                <a:latin typeface="Poppins" panose="00000800000000000000" pitchFamily="2" charset="0"/>
                <a:cs typeface="Poppins" panose="00000800000000000000" pitchFamily="2" charset="0"/>
              </a:rPr>
              <a:t>MOnetize </a:t>
            </a:r>
          </a:p>
        </xdr:txBody>
      </xdr:sp>
      <xdr:pic>
        <xdr:nvPicPr>
          <xdr:cNvPr id="47" name="Gráfico 46" descr="Gráfico de barras com tendência ascendente">
            <a:extLst>
              <a:ext uri="{FF2B5EF4-FFF2-40B4-BE49-F238E27FC236}">
                <a16:creationId xmlns:a16="http://schemas.microsoft.com/office/drawing/2014/main" id="{3FB70114-468B-A9F7-58DC-4C08FA57A0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38267" y="1029315"/>
            <a:ext cx="660605" cy="66060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389689</xdr:colOff>
      <xdr:row>65</xdr:row>
      <xdr:rowOff>89951</xdr:rowOff>
    </xdr:from>
    <xdr:to>
      <xdr:col>18</xdr:col>
      <xdr:colOff>181428</xdr:colOff>
      <xdr:row>86</xdr:row>
      <xdr:rowOff>6397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13D0CBFB-550D-C571-B4E5-37540C175E17}"/>
            </a:ext>
          </a:extLst>
        </xdr:cNvPr>
        <xdr:cNvGrpSpPr/>
      </xdr:nvGrpSpPr>
      <xdr:grpSpPr>
        <a:xfrm>
          <a:off x="2793618" y="11882808"/>
          <a:ext cx="10745489" cy="3726446"/>
          <a:chOff x="2793618" y="11882808"/>
          <a:chExt cx="10745489" cy="3726446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1AFF2141-674A-4CB9-9223-A03CEB33F54D}"/>
              </a:ext>
            </a:extLst>
          </xdr:cNvPr>
          <xdr:cNvGrpSpPr/>
        </xdr:nvGrpSpPr>
        <xdr:grpSpPr>
          <a:xfrm>
            <a:off x="2793618" y="11882808"/>
            <a:ext cx="10745489" cy="3726446"/>
            <a:chOff x="1920039" y="5643480"/>
            <a:chExt cx="12420935" cy="3916946"/>
          </a:xfrm>
        </xdr:grpSpPr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BF4B87C6-1F45-936F-F111-332CC299CD85}"/>
                </a:ext>
              </a:extLst>
            </xdr:cNvPr>
            <xdr:cNvGrpSpPr/>
          </xdr:nvGrpSpPr>
          <xdr:grpSpPr>
            <a:xfrm>
              <a:off x="1920039" y="5643480"/>
              <a:ext cx="12420935" cy="3916946"/>
              <a:chOff x="1938421" y="5449638"/>
              <a:chExt cx="11563685" cy="3776577"/>
            </a:xfrm>
          </xdr:grpSpPr>
          <xdr:grpSp>
            <xdr:nvGrpSpPr>
              <xdr:cNvPr id="55" name="Agrupar 54">
                <a:extLst>
                  <a:ext uri="{FF2B5EF4-FFF2-40B4-BE49-F238E27FC236}">
                    <a16:creationId xmlns:a16="http://schemas.microsoft.com/office/drawing/2014/main" id="{92DE23BC-9E88-3248-765B-1294F581D102}"/>
                  </a:ext>
                </a:extLst>
              </xdr:cNvPr>
              <xdr:cNvGrpSpPr/>
            </xdr:nvGrpSpPr>
            <xdr:grpSpPr>
              <a:xfrm>
                <a:off x="1938421" y="5449638"/>
                <a:ext cx="11563685" cy="3776577"/>
                <a:chOff x="1905000" y="7187533"/>
                <a:chExt cx="11563685" cy="3776577"/>
              </a:xfrm>
            </xdr:grpSpPr>
            <xdr:sp macro="" textlink="">
              <xdr:nvSpPr>
                <xdr:cNvPr id="57" name="Retângulo: Cantos Arredondados 56">
                  <a:extLst>
                    <a:ext uri="{FF2B5EF4-FFF2-40B4-BE49-F238E27FC236}">
                      <a16:creationId xmlns:a16="http://schemas.microsoft.com/office/drawing/2014/main" id="{227E391D-0B74-0D16-ED09-9D2721CBCD4E}"/>
                    </a:ext>
                  </a:extLst>
                </xdr:cNvPr>
                <xdr:cNvSpPr/>
              </xdr:nvSpPr>
              <xdr:spPr>
                <a:xfrm>
                  <a:off x="1988553" y="7204241"/>
                  <a:ext cx="11480132" cy="3759869"/>
                </a:xfrm>
                <a:prstGeom prst="roundRect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59" name="Retângulo: Cantos Diagonais Arredondados 58">
                  <a:extLst>
                    <a:ext uri="{FF2B5EF4-FFF2-40B4-BE49-F238E27FC236}">
                      <a16:creationId xmlns:a16="http://schemas.microsoft.com/office/drawing/2014/main" id="{87A6CA19-0453-EC36-0BD9-600785A205DE}"/>
                    </a:ext>
                  </a:extLst>
                </xdr:cNvPr>
                <xdr:cNvSpPr/>
              </xdr:nvSpPr>
              <xdr:spPr>
                <a:xfrm>
                  <a:off x="1905000" y="7187533"/>
                  <a:ext cx="11563685" cy="1069474"/>
                </a:xfrm>
                <a:prstGeom prst="round2DiagRect">
                  <a:avLst>
                    <a:gd name="adj1" fmla="val 50000"/>
                    <a:gd name="adj2" fmla="val 50000"/>
                  </a:avLst>
                </a:prstGeom>
                <a:solidFill>
                  <a:schemeClr val="tx2">
                    <a:lumMod val="60000"/>
                    <a:lumOff val="40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56" name="CaixaDeTexto 55">
                <a:extLst>
                  <a:ext uri="{FF2B5EF4-FFF2-40B4-BE49-F238E27FC236}">
                    <a16:creationId xmlns:a16="http://schemas.microsoft.com/office/drawing/2014/main" id="{CD4CB693-BE4D-4F10-F3B8-6144C8FE45CB}"/>
                  </a:ext>
                </a:extLst>
              </xdr:cNvPr>
              <xdr:cNvSpPr txBox="1"/>
            </xdr:nvSpPr>
            <xdr:spPr>
              <a:xfrm>
                <a:off x="3293979" y="5767136"/>
                <a:ext cx="9123947" cy="4010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2000" kern="1200">
                    <a:latin typeface="Poppins" panose="00000800000000000000" pitchFamily="2" charset="0"/>
                    <a:cs typeface="Poppins" panose="00000800000000000000" pitchFamily="2" charset="0"/>
                  </a:rPr>
                  <a:t>Economias</a:t>
                </a:r>
              </a:p>
            </xdr:txBody>
          </xdr:sp>
        </xdr:grpSp>
        <xdr:pic>
          <xdr:nvPicPr>
            <xdr:cNvPr id="53" name="Gráfico 52" descr="Cofrinho">
              <a:extLst>
                <a:ext uri="{FF2B5EF4-FFF2-40B4-BE49-F238E27FC236}">
                  <a16:creationId xmlns:a16="http://schemas.microsoft.com/office/drawing/2014/main" id="{C7E99BE1-9766-59C0-F612-100B13F5E8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5981005" y="5730875"/>
              <a:ext cx="858640" cy="914400"/>
            </a:xfrm>
            <a:prstGeom prst="rect">
              <a:avLst/>
            </a:prstGeom>
          </xdr:spPr>
        </xdr:pic>
        <xdr:pic>
          <xdr:nvPicPr>
            <xdr:cNvPr id="54" name="Gráfico 53" descr="Seguro">
              <a:extLst>
                <a:ext uri="{FF2B5EF4-FFF2-40B4-BE49-F238E27FC236}">
                  <a16:creationId xmlns:a16="http://schemas.microsoft.com/office/drawing/2014/main" id="{CC32CA0E-F284-B8C9-BAC0-5C045BDB33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rcRect/>
            <a:stretch/>
          </xdr:blipFill>
          <xdr:spPr>
            <a:xfrm>
              <a:off x="9705280" y="5740400"/>
              <a:ext cx="858640" cy="914400"/>
            </a:xfrm>
            <a:prstGeom prst="rect">
              <a:avLst/>
            </a:prstGeom>
          </xdr:spPr>
        </xdr:pic>
      </xdr:grpSp>
      <xdr:graphicFrame macro="">
        <xdr:nvGraphicFramePr>
          <xdr:cNvPr id="60" name="Gráfico 59">
            <a:extLst>
              <a:ext uri="{FF2B5EF4-FFF2-40B4-BE49-F238E27FC236}">
                <a16:creationId xmlns:a16="http://schemas.microsoft.com/office/drawing/2014/main" id="{D2394B58-BDEA-46F3-B4B6-3E213EFF978E}"/>
              </a:ext>
            </a:extLst>
          </xdr:cNvPr>
          <xdr:cNvGraphicFramePr>
            <a:graphicFrameLocks/>
          </xdr:cNvGraphicFramePr>
        </xdr:nvGraphicFramePr>
        <xdr:xfrm>
          <a:off x="7030357" y="12813393"/>
          <a:ext cx="3943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3.806871643515" createdVersion="8" refreshedVersion="8" minRefreshableVersion="3" recordCount="44" xr:uid="{9B46A314-A736-434E-B06B-50BB7D689A01}">
  <cacheSource type="worksheet">
    <worksheetSource name="Tbl_operations"/>
  </cacheSource>
  <cacheFields count="10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9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6498237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D5AB9-A4CE-4928-988A-3BC88D3C9AAC}" name="Tabela dinâ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6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1CF43-B240-4086-B859-05FA99874D1F}" name="Tabela dinâmica1" cacheId="2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3:B18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8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233EB94-7D11-441B-AC8E-7E404CCC814D}" sourceName="Mês">
  <pivotTables>
    <pivotTable tabId="2" name="Tabela dinâmica1"/>
    <pivotTable tabId="2" name="Tabela dinâmica2"/>
  </pivotTables>
  <data>
    <tabular pivotCacheId="1649823700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BC0047A3-43E0-4B94-98C6-B25996E97CA9}" sourceName="Categoria">
  <pivotTables>
    <pivotTable tabId="2" name="Tabela dinâmica1"/>
  </pivotTables>
  <data>
    <tabular pivotCacheId="1649823700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0" s="1"/>
        <i x="6" s="1"/>
        <i x="14" s="1"/>
        <i x="16" s="1" nd="1"/>
        <i x="7" s="1" nd="1"/>
        <i x="0" s="1" nd="1"/>
        <i x="17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4AC3483-F946-41F0-9AC5-8DC2E501A9FC}" cache="SegmentaçãodeDados_Mês" caption="Mês" style="Lali" rowHeight="241300"/>
  <slicer name="Categoria" xr10:uid="{1B0A8E3C-6402-42FD-8220-9CE72E43DE13}" cache="SegmentaçãodeDados_Categoria" caption="Categor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D9788-86EB-433F-8609-E22EA1EC14D8}" name="Tbl_operations" displayName="Tbl_operations" ref="A1:H45" totalsRowShown="0" headerRowDxfId="7">
  <autoFilter ref="A1:H45" xr:uid="{FC4D9788-86EB-433F-8609-E22EA1EC14D8}"/>
  <tableColumns count="8">
    <tableColumn id="1" xr3:uid="{D05A01E3-1643-495F-9AA0-0ACC2EFF99C7}" name="Data" dataDxfId="6"/>
    <tableColumn id="8" xr3:uid="{3A86D097-D754-4CA3-86F4-7EF49E9607B4}" name="Mês" dataDxfId="5">
      <calculatedColumnFormula>MONTH(Tbl_operations[[#This Row],[Data]])</calculatedColumnFormula>
    </tableColumn>
    <tableColumn id="2" xr3:uid="{16F147BA-95BE-4028-BAA1-8AD9273BD80F}" name="Tipo"/>
    <tableColumn id="3" xr3:uid="{C1ECA0AE-06BD-4E7D-864E-00D840BA1AC8}" name="Categoria"/>
    <tableColumn id="4" xr3:uid="{88D27172-23EC-4A86-A07F-3AF1A526F5E0}" name="Descrição"/>
    <tableColumn id="5" xr3:uid="{DA9CA628-2B96-4D11-AFB8-DE3D701D8508}" name="Valor"/>
    <tableColumn id="6" xr3:uid="{4F30016C-2FF6-4F8A-A8F4-6243D4AD3431}" name="Operação Bancária"/>
    <tableColumn id="7" xr3:uid="{BD76673F-D12B-4F17-B1D4-C99AE91ACCD2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9B0D2E-0662-4CF0-978E-90DB0A1A98EE}" name="rendimento" displayName="rendimento" ref="B6:C16" totalsRowCount="1">
  <autoFilter ref="B6:C15" xr:uid="{769B0D2E-0662-4CF0-978E-90DB0A1A98EE}"/>
  <tableColumns count="2">
    <tableColumn id="1" xr3:uid="{09C938AC-0805-4725-A011-06E17C76B2BF}" name="Data de lançamento" dataDxfId="1"/>
    <tableColumn id="2" xr3:uid="{11F2A6A8-08A6-4D15-AFD6-960C2D790B52}" name="Depósito reservado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6C67A057-AEA8-4AD4-9A7B-AA417C678448}" sourceName="Data">
  <pivotTables>
    <pivotTable tabId="2" name="Tabela dinâmica1"/>
  </pivotTables>
  <state minimalRefreshVersion="6" lastRefreshVersion="6" pivotCacheId="1649823700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37BD7EFD-758B-459A-9831-FB86A97049BB}" cache="NativeTimeline_Data" caption="Data" level="2" selectionLevel="2" scrollPosition="2024-05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E530-C87D-4629-8CE7-C9C3733382B1}">
  <sheetPr>
    <tabColor theme="3" tint="-0.249977111117893"/>
  </sheetPr>
  <dimension ref="A1:H45"/>
  <sheetViews>
    <sheetView workbookViewId="0"/>
  </sheetViews>
  <sheetFormatPr defaultRowHeight="15" x14ac:dyDescent="0.25"/>
  <cols>
    <col min="1" max="1" width="13.85546875" customWidth="1"/>
    <col min="2" max="2" width="13.85546875" style="12" customWidth="1"/>
    <col min="4" max="4" width="15.42578125" customWidth="1"/>
    <col min="5" max="5" width="21.5703125" customWidth="1"/>
    <col min="6" max="6" width="16.42578125" customWidth="1"/>
    <col min="7" max="7" width="19.85546875" customWidth="1"/>
    <col min="8" max="8" width="17.42578125" customWidth="1"/>
  </cols>
  <sheetData>
    <row r="1" spans="1:8" x14ac:dyDescent="0.25">
      <c r="A1" s="1" t="s">
        <v>0</v>
      </c>
      <c r="B1" s="10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ht="30" x14ac:dyDescent="0.2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5">
        <v>5000</v>
      </c>
      <c r="G2" s="3" t="s">
        <v>10</v>
      </c>
      <c r="H2" s="3" t="s">
        <v>11</v>
      </c>
    </row>
    <row r="3" spans="1:8" ht="27.75" customHeight="1" x14ac:dyDescent="0.2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5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5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5">
        <v>120</v>
      </c>
      <c r="G5" s="3" t="s">
        <v>19</v>
      </c>
      <c r="H5" s="3" t="s">
        <v>20</v>
      </c>
    </row>
    <row r="6" spans="1:8" ht="26.25" customHeight="1" x14ac:dyDescent="0.2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5">
        <v>250</v>
      </c>
      <c r="G6" s="3" t="s">
        <v>10</v>
      </c>
      <c r="H6" s="3" t="s">
        <v>20</v>
      </c>
    </row>
    <row r="7" spans="1:8" x14ac:dyDescent="0.2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5">
        <v>400</v>
      </c>
      <c r="G7" s="3" t="s">
        <v>15</v>
      </c>
      <c r="H7" s="3" t="s">
        <v>16</v>
      </c>
    </row>
    <row r="8" spans="1:8" ht="32.25" customHeight="1" x14ac:dyDescent="0.2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5">
        <v>600</v>
      </c>
      <c r="G8" s="3" t="s">
        <v>19</v>
      </c>
      <c r="H8" s="3" t="s">
        <v>16</v>
      </c>
    </row>
    <row r="9" spans="1:8" ht="18" customHeight="1" x14ac:dyDescent="0.2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5">
        <v>800</v>
      </c>
      <c r="G9" s="3" t="s">
        <v>10</v>
      </c>
      <c r="H9" s="3" t="s">
        <v>11</v>
      </c>
    </row>
    <row r="10" spans="1:8" ht="31.5" customHeight="1" x14ac:dyDescent="0.2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5">
        <v>150</v>
      </c>
      <c r="G10" s="3" t="s">
        <v>10</v>
      </c>
      <c r="H10" s="3" t="s">
        <v>20</v>
      </c>
    </row>
    <row r="11" spans="1:8" ht="31.5" customHeight="1" x14ac:dyDescent="0.2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5">
        <v>1200</v>
      </c>
      <c r="G11" s="3" t="s">
        <v>19</v>
      </c>
      <c r="H11" s="3" t="s">
        <v>16</v>
      </c>
    </row>
    <row r="12" spans="1:8" ht="31.5" customHeight="1" x14ac:dyDescent="0.2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5">
        <v>450</v>
      </c>
      <c r="G12" s="3" t="s">
        <v>15</v>
      </c>
      <c r="H12" s="3" t="s">
        <v>20</v>
      </c>
    </row>
    <row r="13" spans="1:8" ht="31.5" customHeight="1" x14ac:dyDescent="0.2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5">
        <v>180</v>
      </c>
      <c r="G13" s="3" t="s">
        <v>10</v>
      </c>
      <c r="H13" s="3" t="s">
        <v>16</v>
      </c>
    </row>
    <row r="14" spans="1:8" ht="31.5" customHeight="1" x14ac:dyDescent="0.2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5">
        <v>80</v>
      </c>
      <c r="G14" s="3" t="s">
        <v>15</v>
      </c>
      <c r="H14" s="3" t="s">
        <v>20</v>
      </c>
    </row>
    <row r="15" spans="1:8" ht="31.5" customHeight="1" x14ac:dyDescent="0.2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5">
        <v>200</v>
      </c>
      <c r="G15" s="3" t="s">
        <v>15</v>
      </c>
      <c r="H15" s="3" t="s">
        <v>20</v>
      </c>
    </row>
    <row r="16" spans="1:8" ht="31.5" customHeight="1" x14ac:dyDescent="0.2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5">
        <v>750</v>
      </c>
      <c r="G16" s="3" t="s">
        <v>10</v>
      </c>
      <c r="H16" s="3" t="s">
        <v>16</v>
      </c>
    </row>
    <row r="17" spans="1:8" ht="31.5" customHeight="1" x14ac:dyDescent="0.2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5">
        <v>350</v>
      </c>
      <c r="G17" s="3" t="s">
        <v>19</v>
      </c>
      <c r="H17" s="3" t="s">
        <v>20</v>
      </c>
    </row>
    <row r="18" spans="1:8" ht="31.5" customHeight="1" x14ac:dyDescent="0.2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5">
        <v>5000</v>
      </c>
      <c r="G18" s="3" t="s">
        <v>10</v>
      </c>
      <c r="H18" s="3" t="s">
        <v>11</v>
      </c>
    </row>
    <row r="19" spans="1:8" ht="31.5" customHeight="1" x14ac:dyDescent="0.2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3" t="s">
        <v>14</v>
      </c>
      <c r="F19" s="5">
        <v>450</v>
      </c>
      <c r="G19" s="3" t="s">
        <v>15</v>
      </c>
      <c r="H19" s="3" t="s">
        <v>16</v>
      </c>
    </row>
    <row r="20" spans="1:8" ht="31.5" customHeight="1" x14ac:dyDescent="0.2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3" t="s">
        <v>18</v>
      </c>
      <c r="F20" s="5">
        <v>300</v>
      </c>
      <c r="G20" s="3" t="s">
        <v>15</v>
      </c>
      <c r="H20" s="3" t="s">
        <v>20</v>
      </c>
    </row>
    <row r="21" spans="1:8" ht="31.5" customHeight="1" x14ac:dyDescent="0.2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3" t="s">
        <v>47</v>
      </c>
      <c r="F21" s="5">
        <v>200</v>
      </c>
      <c r="G21" s="3" t="s">
        <v>10</v>
      </c>
      <c r="H21" s="3" t="s">
        <v>20</v>
      </c>
    </row>
    <row r="22" spans="1:8" ht="31.5" customHeight="1" x14ac:dyDescent="0.2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3" t="s">
        <v>48</v>
      </c>
      <c r="F22" s="5">
        <v>600</v>
      </c>
      <c r="G22" s="3" t="s">
        <v>15</v>
      </c>
      <c r="H22" s="3" t="s">
        <v>16</v>
      </c>
    </row>
    <row r="23" spans="1:8" ht="31.5" customHeight="1" x14ac:dyDescent="0.2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3" t="s">
        <v>26</v>
      </c>
      <c r="F23" s="5">
        <v>350</v>
      </c>
      <c r="G23" s="3" t="s">
        <v>10</v>
      </c>
      <c r="H23" s="3" t="s">
        <v>20</v>
      </c>
    </row>
    <row r="24" spans="1:8" ht="31.5" customHeight="1" x14ac:dyDescent="0.2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3" t="s">
        <v>49</v>
      </c>
      <c r="F24" s="5">
        <v>500</v>
      </c>
      <c r="G24" s="3" t="s">
        <v>19</v>
      </c>
      <c r="H24" s="3" t="s">
        <v>16</v>
      </c>
    </row>
    <row r="25" spans="1:8" ht="31.5" customHeight="1" x14ac:dyDescent="0.2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5">
        <v>1200</v>
      </c>
      <c r="G25" s="3" t="s">
        <v>10</v>
      </c>
      <c r="H25" s="3" t="s">
        <v>11</v>
      </c>
    </row>
    <row r="26" spans="1:8" ht="31.5" customHeight="1" x14ac:dyDescent="0.2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3" t="s">
        <v>52</v>
      </c>
      <c r="F26" s="5">
        <v>800</v>
      </c>
      <c r="G26" s="3" t="s">
        <v>10</v>
      </c>
      <c r="H26" s="3" t="s">
        <v>20</v>
      </c>
    </row>
    <row r="27" spans="1:8" ht="31.5" customHeight="1" x14ac:dyDescent="0.2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3" t="s">
        <v>53</v>
      </c>
      <c r="F27" s="5">
        <v>1500</v>
      </c>
      <c r="G27" s="3" t="s">
        <v>19</v>
      </c>
      <c r="H27" s="3" t="s">
        <v>16</v>
      </c>
    </row>
    <row r="28" spans="1:8" ht="31.5" customHeight="1" x14ac:dyDescent="0.2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3" t="s">
        <v>55</v>
      </c>
      <c r="F28" s="5">
        <v>250</v>
      </c>
      <c r="G28" s="3" t="s">
        <v>15</v>
      </c>
      <c r="H28" s="3" t="s">
        <v>20</v>
      </c>
    </row>
    <row r="29" spans="1:8" ht="31.5" customHeight="1" x14ac:dyDescent="0.2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3" t="s">
        <v>56</v>
      </c>
      <c r="F29" s="5">
        <v>400</v>
      </c>
      <c r="G29" s="3" t="s">
        <v>19</v>
      </c>
      <c r="H29" s="3" t="s">
        <v>16</v>
      </c>
    </row>
    <row r="30" spans="1:8" ht="31.5" customHeight="1" x14ac:dyDescent="0.2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5">
        <v>5000</v>
      </c>
      <c r="G30" s="3" t="s">
        <v>10</v>
      </c>
      <c r="H30" s="3" t="s">
        <v>11</v>
      </c>
    </row>
    <row r="31" spans="1:8" ht="31.5" customHeight="1" x14ac:dyDescent="0.2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5">
        <v>600</v>
      </c>
      <c r="G31" s="3" t="s">
        <v>15</v>
      </c>
      <c r="H31" s="3" t="s">
        <v>16</v>
      </c>
    </row>
    <row r="32" spans="1:8" ht="31.5" customHeight="1" x14ac:dyDescent="0.2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5">
        <v>200</v>
      </c>
      <c r="G32" s="3" t="s">
        <v>19</v>
      </c>
      <c r="H32" s="3" t="s">
        <v>20</v>
      </c>
    </row>
    <row r="33" spans="1:8" ht="31.5" customHeight="1" x14ac:dyDescent="0.2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5">
        <v>180</v>
      </c>
      <c r="G33" s="3" t="s">
        <v>10</v>
      </c>
      <c r="H33" s="3" t="s">
        <v>20</v>
      </c>
    </row>
    <row r="34" spans="1:8" ht="31.5" customHeight="1" x14ac:dyDescent="0.2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5">
        <v>120</v>
      </c>
      <c r="G34" s="3" t="s">
        <v>15</v>
      </c>
      <c r="H34" s="3" t="s">
        <v>16</v>
      </c>
    </row>
    <row r="35" spans="1:8" ht="31.5" customHeight="1" x14ac:dyDescent="0.2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5">
        <v>350</v>
      </c>
      <c r="G35" s="3" t="s">
        <v>19</v>
      </c>
      <c r="H35" s="3" t="s">
        <v>16</v>
      </c>
    </row>
    <row r="36" spans="1:8" ht="31.5" customHeight="1" x14ac:dyDescent="0.2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5">
        <v>400</v>
      </c>
      <c r="G36" s="3" t="s">
        <v>10</v>
      </c>
      <c r="H36" s="3" t="s">
        <v>20</v>
      </c>
    </row>
    <row r="37" spans="1:8" ht="31.5" customHeight="1" x14ac:dyDescent="0.2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5">
        <v>450</v>
      </c>
      <c r="G37" s="3" t="s">
        <v>15</v>
      </c>
      <c r="H37" s="3" t="s">
        <v>20</v>
      </c>
    </row>
    <row r="38" spans="1:8" ht="31.5" customHeight="1" x14ac:dyDescent="0.2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5">
        <v>1500</v>
      </c>
      <c r="G38" s="3" t="s">
        <v>10</v>
      </c>
      <c r="H38" s="3" t="s">
        <v>11</v>
      </c>
    </row>
    <row r="39" spans="1:8" ht="31.5" customHeight="1" x14ac:dyDescent="0.2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5">
        <v>300</v>
      </c>
      <c r="G39" s="3" t="s">
        <v>19</v>
      </c>
      <c r="H39" s="3" t="s">
        <v>16</v>
      </c>
    </row>
    <row r="40" spans="1:8" ht="31.5" customHeight="1" x14ac:dyDescent="0.2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5">
        <v>800</v>
      </c>
      <c r="G40" s="3" t="s">
        <v>10</v>
      </c>
      <c r="H40" s="3" t="s">
        <v>20</v>
      </c>
    </row>
    <row r="41" spans="1:8" ht="31.5" customHeight="1" x14ac:dyDescent="0.2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5">
        <v>250</v>
      </c>
      <c r="G41" s="3" t="s">
        <v>19</v>
      </c>
      <c r="H41" s="3" t="s">
        <v>16</v>
      </c>
    </row>
    <row r="42" spans="1:8" ht="31.5" customHeight="1" x14ac:dyDescent="0.2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5">
        <v>150</v>
      </c>
      <c r="G42" s="3" t="s">
        <v>15</v>
      </c>
      <c r="H42" s="3" t="s">
        <v>20</v>
      </c>
    </row>
    <row r="43" spans="1:8" ht="31.5" customHeight="1" x14ac:dyDescent="0.2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5">
        <v>250</v>
      </c>
      <c r="G43" s="3" t="s">
        <v>10</v>
      </c>
      <c r="H43" s="3" t="s">
        <v>16</v>
      </c>
    </row>
    <row r="44" spans="1:8" ht="31.5" customHeight="1" x14ac:dyDescent="0.2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5">
        <v>220</v>
      </c>
      <c r="G44" s="3" t="s">
        <v>10</v>
      </c>
      <c r="H44" s="3" t="s">
        <v>16</v>
      </c>
    </row>
    <row r="45" spans="1:8" ht="31.5" customHeight="1" x14ac:dyDescent="0.2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5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DDAE-1124-4FCE-854D-1ABA4CB26533}">
  <sheetPr>
    <tabColor theme="5" tint="-0.249977111117893"/>
  </sheetPr>
  <dimension ref="A1:E18"/>
  <sheetViews>
    <sheetView workbookViewId="0">
      <selection activeCell="A8" sqref="A4:A17"/>
      <pivotSelection pane="bottomRight" showHeader="1" activeRow="7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0.85546875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6" t="s">
        <v>1</v>
      </c>
      <c r="B1" t="s">
        <v>12</v>
      </c>
      <c r="D1" s="6" t="s">
        <v>1</v>
      </c>
      <c r="E1" t="s">
        <v>7</v>
      </c>
    </row>
    <row r="3" spans="1:5" x14ac:dyDescent="0.25">
      <c r="A3" s="6" t="s">
        <v>72</v>
      </c>
      <c r="B3" t="s">
        <v>74</v>
      </c>
      <c r="D3" s="6" t="s">
        <v>72</v>
      </c>
      <c r="E3" t="s">
        <v>74</v>
      </c>
    </row>
    <row r="4" spans="1:5" x14ac:dyDescent="0.25">
      <c r="A4" s="7" t="s">
        <v>13</v>
      </c>
      <c r="B4" s="4">
        <v>550</v>
      </c>
      <c r="D4" s="7" t="s">
        <v>29</v>
      </c>
      <c r="E4" s="4">
        <v>800</v>
      </c>
    </row>
    <row r="5" spans="1:5" x14ac:dyDescent="0.25">
      <c r="A5" s="7" t="s">
        <v>39</v>
      </c>
      <c r="B5" s="4">
        <v>80</v>
      </c>
      <c r="D5" s="7" t="s">
        <v>8</v>
      </c>
      <c r="E5" s="4">
        <v>5000</v>
      </c>
    </row>
    <row r="6" spans="1:5" x14ac:dyDescent="0.25">
      <c r="A6" s="7" t="s">
        <v>25</v>
      </c>
      <c r="B6" s="4">
        <v>400</v>
      </c>
      <c r="D6" s="7" t="s">
        <v>73</v>
      </c>
      <c r="E6" s="4">
        <v>5800</v>
      </c>
    </row>
    <row r="7" spans="1:5" x14ac:dyDescent="0.25">
      <c r="A7" s="7" t="s">
        <v>33</v>
      </c>
      <c r="B7" s="4">
        <v>1200</v>
      </c>
    </row>
    <row r="8" spans="1:5" x14ac:dyDescent="0.25">
      <c r="A8" s="7" t="s">
        <v>45</v>
      </c>
      <c r="B8" s="4">
        <v>350</v>
      </c>
    </row>
    <row r="9" spans="1:5" x14ac:dyDescent="0.25">
      <c r="A9" s="7" t="s">
        <v>21</v>
      </c>
      <c r="B9" s="4">
        <v>120</v>
      </c>
    </row>
    <row r="10" spans="1:5" x14ac:dyDescent="0.25">
      <c r="A10" s="7" t="s">
        <v>41</v>
      </c>
      <c r="B10" s="4">
        <v>200</v>
      </c>
    </row>
    <row r="11" spans="1:5" x14ac:dyDescent="0.25">
      <c r="A11" s="7" t="s">
        <v>37</v>
      </c>
      <c r="B11" s="4">
        <v>180</v>
      </c>
    </row>
    <row r="12" spans="1:5" x14ac:dyDescent="0.25">
      <c r="A12" s="7" t="s">
        <v>23</v>
      </c>
      <c r="B12" s="4">
        <v>250</v>
      </c>
    </row>
    <row r="13" spans="1:5" x14ac:dyDescent="0.25">
      <c r="A13" s="7" t="s">
        <v>31</v>
      </c>
      <c r="B13" s="4">
        <v>150</v>
      </c>
    </row>
    <row r="14" spans="1:5" x14ac:dyDescent="0.25">
      <c r="A14" s="7" t="s">
        <v>17</v>
      </c>
      <c r="B14" s="4">
        <v>300</v>
      </c>
    </row>
    <row r="15" spans="1:5" x14ac:dyDescent="0.25">
      <c r="A15" s="7" t="s">
        <v>35</v>
      </c>
      <c r="B15" s="4">
        <v>450</v>
      </c>
    </row>
    <row r="16" spans="1:5" x14ac:dyDescent="0.25">
      <c r="A16" s="7" t="s">
        <v>27</v>
      </c>
      <c r="B16" s="4">
        <v>600</v>
      </c>
    </row>
    <row r="17" spans="1:2" x14ac:dyDescent="0.25">
      <c r="A17" s="7" t="s">
        <v>43</v>
      </c>
      <c r="B17" s="4">
        <v>750</v>
      </c>
    </row>
    <row r="18" spans="1:2" x14ac:dyDescent="0.25">
      <c r="A18" s="7" t="s">
        <v>73</v>
      </c>
      <c r="B18" s="4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768D-E88E-4B74-8795-4EA0C6193260}">
  <sheetPr>
    <tabColor theme="7" tint="-0.249977111117893"/>
  </sheetPr>
  <dimension ref="B6:E27"/>
  <sheetViews>
    <sheetView workbookViewId="0">
      <selection activeCell="D23" sqref="D23"/>
    </sheetView>
  </sheetViews>
  <sheetFormatPr defaultRowHeight="15" x14ac:dyDescent="0.25"/>
  <cols>
    <col min="2" max="2" width="20.7109375" customWidth="1"/>
    <col min="3" max="3" width="20.42578125" customWidth="1"/>
  </cols>
  <sheetData>
    <row r="6" spans="2:3" x14ac:dyDescent="0.25">
      <c r="B6" t="s">
        <v>76</v>
      </c>
      <c r="C6" t="s">
        <v>77</v>
      </c>
    </row>
    <row r="7" spans="2:3" x14ac:dyDescent="0.25">
      <c r="B7" s="14">
        <v>45693</v>
      </c>
      <c r="C7" s="13">
        <v>160</v>
      </c>
    </row>
    <row r="8" spans="2:3" x14ac:dyDescent="0.25">
      <c r="B8" s="14">
        <v>45694</v>
      </c>
      <c r="C8" s="13">
        <v>146</v>
      </c>
    </row>
    <row r="9" spans="2:3" x14ac:dyDescent="0.25">
      <c r="B9" s="14">
        <v>45695</v>
      </c>
      <c r="C9" s="13">
        <v>268</v>
      </c>
    </row>
    <row r="10" spans="2:3" x14ac:dyDescent="0.25">
      <c r="B10" s="14">
        <v>45696</v>
      </c>
      <c r="C10" s="13">
        <v>194</v>
      </c>
    </row>
    <row r="11" spans="2:3" x14ac:dyDescent="0.25">
      <c r="B11" s="14">
        <v>45697</v>
      </c>
      <c r="C11" s="13">
        <v>158</v>
      </c>
    </row>
    <row r="12" spans="2:3" x14ac:dyDescent="0.25">
      <c r="B12" s="14">
        <v>45698</v>
      </c>
      <c r="C12" s="13">
        <v>416</v>
      </c>
    </row>
    <row r="13" spans="2:3" x14ac:dyDescent="0.25">
      <c r="B13" s="14">
        <v>45699</v>
      </c>
      <c r="C13" s="13">
        <v>354</v>
      </c>
    </row>
    <row r="14" spans="2:3" x14ac:dyDescent="0.25">
      <c r="B14" s="14">
        <v>45700</v>
      </c>
      <c r="C14" s="13">
        <v>499</v>
      </c>
    </row>
    <row r="15" spans="2:3" x14ac:dyDescent="0.25">
      <c r="B15" s="14">
        <v>45701</v>
      </c>
      <c r="C15" s="13">
        <v>162</v>
      </c>
    </row>
    <row r="16" spans="2:3" x14ac:dyDescent="0.25">
      <c r="C16" s="13"/>
    </row>
    <row r="17" spans="3:5" x14ac:dyDescent="0.25">
      <c r="C17" s="13"/>
    </row>
    <row r="18" spans="3:5" x14ac:dyDescent="0.25">
      <c r="C18" s="13"/>
    </row>
    <row r="19" spans="3:5" x14ac:dyDescent="0.25">
      <c r="C19" s="17" t="s">
        <v>78</v>
      </c>
      <c r="D19" s="16">
        <f>SUM(C7:C15)</f>
        <v>2357</v>
      </c>
      <c r="E19" s="15"/>
    </row>
    <row r="20" spans="3:5" x14ac:dyDescent="0.25">
      <c r="C20" s="17" t="s">
        <v>79</v>
      </c>
      <c r="D20" s="16">
        <v>20000</v>
      </c>
      <c r="E20" s="16"/>
    </row>
    <row r="21" spans="3:5" x14ac:dyDescent="0.25">
      <c r="C21" s="13"/>
    </row>
    <row r="22" spans="3:5" x14ac:dyDescent="0.25">
      <c r="C22" s="13"/>
    </row>
    <row r="23" spans="3:5" x14ac:dyDescent="0.25">
      <c r="C23" s="13"/>
    </row>
    <row r="24" spans="3:5" x14ac:dyDescent="0.25">
      <c r="C24" s="13"/>
    </row>
    <row r="25" spans="3:5" x14ac:dyDescent="0.25">
      <c r="C25" s="13"/>
    </row>
    <row r="26" spans="3:5" x14ac:dyDescent="0.25">
      <c r="C26" s="13"/>
    </row>
    <row r="27" spans="3:5" x14ac:dyDescent="0.25">
      <c r="C27" s="13"/>
    </row>
  </sheetData>
  <mergeCells count="2">
    <mergeCell ref="D19:E19"/>
    <mergeCell ref="D20:E2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01E3-3F3B-4088-A03A-96D0F18B4643}">
  <sheetPr>
    <tabColor theme="1" tint="0.499984740745262"/>
  </sheetPr>
  <dimension ref="A1:U1"/>
  <sheetViews>
    <sheetView showRowColHeaders="0" tabSelected="1" zoomScale="42" zoomScaleNormal="42" workbookViewId="0">
      <selection activeCell="Q98" sqref="Q98"/>
    </sheetView>
  </sheetViews>
  <sheetFormatPr defaultColWidth="0" defaultRowHeight="15" x14ac:dyDescent="0.25"/>
  <cols>
    <col min="1" max="1" width="36" style="8" customWidth="1"/>
    <col min="2" max="2" width="17.42578125" style="9" customWidth="1"/>
    <col min="3" max="19" width="9.140625" style="9" customWidth="1"/>
    <col min="20" max="20" width="13.140625" style="9" customWidth="1"/>
    <col min="21" max="21" width="9.140625" style="9" customWidth="1"/>
    <col min="22" max="16383" width="9.140625" hidden="1"/>
    <col min="16384" max="16384" width="9.140625" hidden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Organização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2025-01-16T19:29:03Z</dcterms:created>
  <dcterms:modified xsi:type="dcterms:W3CDTF">2025-01-16T23:33:39Z</dcterms:modified>
</cp:coreProperties>
</file>