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E-book - Bootcamp\"/>
    </mc:Choice>
  </mc:AlternateContent>
  <xr:revisionPtr revIDLastSave="0" documentId="13_ncr:1_{DA98201A-A761-40C4-B81B-CB8B83AB3C48}" xr6:coauthVersionLast="47" xr6:coauthVersionMax="47" xr10:uidLastSave="{00000000-0000-0000-0000-000000000000}"/>
  <bookViews>
    <workbookView xWindow="-120" yWindow="-120" windowWidth="20730" windowHeight="11160" tabRatio="872" activeTab="3" xr2:uid="{262D1840-5A44-4E59-AE78-027E3FCD5DF3}"/>
  </bookViews>
  <sheets>
    <sheet name="Data" sheetId="1" r:id="rId1"/>
    <sheet name="Controller" sheetId="2" r:id="rId2"/>
    <sheet name="Caixinha" sheetId="4" r:id="rId3"/>
    <sheet name="Dashboarding" sheetId="3" r:id="rId4"/>
  </sheets>
  <definedNames>
    <definedName name="SegmentaçãodeDados_Mês">#N/A</definedName>
  </definedNames>
  <calcPr calcId="191029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8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D4" i="4" l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<sst xmlns="http://schemas.openxmlformats.org/spreadsheetml/2006/main" count="261" uniqueCount="80">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</sst>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0" borderId="0" xfId="0" applyFont="1"/>
    <xf numFmtId="44" fontId="0" fillId="0" borderId="0" xfId="1" applyFont="1"/>
    <xf numFmtId="14" fontId="0" fillId="0" borderId="0" xfId="0" applyNumberFormat="1" applyFont="1"/>
    <xf numFmtId="44" fontId="1" fillId="0" borderId="0" xfId="0" applyNumberFormat="1" applyFont="1"/>
  </cellXfs>
  <cellStyles count="3">
    <cellStyle name="Moeda" xfId="1" builtinId="4"/>
    <cellStyle name="Moeda 2" xfId="2" xr:uid="{3AB039DC-00F7-46BA-BEEE-1D495A6C29A5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>
          <bgColor theme="0" tint="-4.9989318521683403E-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3" xr9:uid="{C846C6EA-E39A-45AF-B9C3-BFBA763E8AAF}">
      <tableStyleElement type="wholeTable" dxfId="5"/>
    </tableStyle>
  </tableStyles>
  <colors>
    <mruColors>
      <color rgb="FFFFFFFF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79998168889431442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de SAÍDA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197256904872674E-2"/>
          <c:y val="0.40654163684084943"/>
          <c:w val="0.93280272983313062"/>
          <c:h val="0.59141331291921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Controller!$C$8:$C$23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Controller!$D$8:$D$23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2-49B6-B160-B56E1F04A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9271280"/>
        <c:axId val="139281360"/>
      </c:barChart>
      <c:catAx>
        <c:axId val="13927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81360"/>
        <c:crosses val="autoZero"/>
        <c:auto val="1"/>
        <c:lblAlgn val="ctr"/>
        <c:lblOffset val="100"/>
        <c:noMultiLvlLbl val="0"/>
      </c:catAx>
      <c:valAx>
        <c:axId val="1392813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9271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de 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113446150863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Controller!$F$8:$F$12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Controller!$G$8:$G$12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1-4130-8A1B-2981824454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371952"/>
        <c:axId val="358372912"/>
      </c:barChart>
      <c:catAx>
        <c:axId val="3583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372912"/>
        <c:crosses val="autoZero"/>
        <c:auto val="1"/>
        <c:lblAlgn val="ctr"/>
        <c:lblOffset val="100"/>
        <c:noMultiLvlLbl val="0"/>
      </c:catAx>
      <c:valAx>
        <c:axId val="3583729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583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8896281162386915E-3"/>
                  <c:y val="-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35-4613-A162-FBC5C73F11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5-4613-A162-FBC5C73F11EB}"/>
            </c:ext>
          </c:extLst>
        </c:ser>
        <c:ser>
          <c:idx val="1"/>
          <c:order val="1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5-4613-A162-FBC5C73F11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8590608"/>
        <c:axId val="428591088"/>
      </c:barChart>
      <c:catAx>
        <c:axId val="4285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591088"/>
        <c:crosses val="autoZero"/>
        <c:auto val="1"/>
        <c:lblAlgn val="ctr"/>
        <c:lblOffset val="100"/>
        <c:noMultiLvlLbl val="0"/>
      </c:catAx>
      <c:valAx>
        <c:axId val="4285910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8590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1404933</xdr:colOff>
      <xdr:row>34</xdr:row>
      <xdr:rowOff>59528</xdr:rowOff>
    </xdr:from>
    <xdr:to>
      <xdr:col>18</xdr:col>
      <xdr:colOff>333371</xdr:colOff>
      <xdr:row>56</xdr:row>
      <xdr:rowOff>190497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A17AC266-B831-6B35-0CF1-4DB00097EA2B}"/>
            </a:ext>
          </a:extLst>
        </xdr:cNvPr>
        <xdr:cNvGrpSpPr/>
      </xdr:nvGrpSpPr>
      <xdr:grpSpPr>
        <a:xfrm>
          <a:off x="1404933" y="6536528"/>
          <a:ext cx="10875509" cy="4321969"/>
          <a:chOff x="1273967" y="5334000"/>
          <a:chExt cx="10608469" cy="4321969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6C33E470-FB9E-6F3B-C478-69F177B59C6B}"/>
              </a:ext>
            </a:extLst>
          </xdr:cNvPr>
          <xdr:cNvGrpSpPr/>
        </xdr:nvGrpSpPr>
        <xdr:grpSpPr>
          <a:xfrm>
            <a:off x="1273967" y="5334000"/>
            <a:ext cx="10608469" cy="4321969"/>
            <a:chOff x="797719" y="4595816"/>
            <a:chExt cx="10191750" cy="4321969"/>
          </a:xfrm>
        </xdr:grpSpPr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70C3BB52-9149-4DB7-824F-85C055876B1C}"/>
                </a:ext>
              </a:extLst>
            </xdr:cNvPr>
            <xdr:cNvSpPr/>
          </xdr:nvSpPr>
          <xdr:spPr>
            <a:xfrm>
              <a:off x="1416845" y="4691063"/>
              <a:ext cx="9310688" cy="1019555"/>
            </a:xfrm>
            <a:prstGeom prst="round2SameRect">
              <a:avLst>
                <a:gd name="adj1" fmla="val 28975"/>
                <a:gd name="adj2" fmla="val 0"/>
              </a:avLst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EED74C43-3C66-30E6-D25C-330D2F866EEC}"/>
                </a:ext>
              </a:extLst>
            </xdr:cNvPr>
            <xdr:cNvSpPr/>
          </xdr:nvSpPr>
          <xdr:spPr>
            <a:xfrm>
              <a:off x="1131094" y="4595816"/>
              <a:ext cx="9858375" cy="4321969"/>
            </a:xfrm>
            <a:prstGeom prst="roundRect">
              <a:avLst>
                <a:gd name="adj" fmla="val 16116"/>
              </a:avLst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EAF799C-6A2B-4E40-8C51-E605331C9872}"/>
                </a:ext>
              </a:extLst>
            </xdr:cNvPr>
            <xdr:cNvGraphicFramePr>
              <a:graphicFrameLocks/>
            </xdr:cNvGraphicFramePr>
          </xdr:nvGraphicFramePr>
          <xdr:xfrm>
            <a:off x="797719" y="4738682"/>
            <a:ext cx="9727406" cy="36671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BE9FDB38-D107-136D-E5C1-0052706C0F6A}"/>
              </a:ext>
            </a:extLst>
          </xdr:cNvPr>
          <xdr:cNvSpPr txBox="1"/>
        </xdr:nvSpPr>
        <xdr:spPr>
          <a:xfrm>
            <a:off x="3309938" y="5726908"/>
            <a:ext cx="3417094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200" kern="1200"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BC651A90-DA0F-2688-9964-6663EECB91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86000" y="548878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178594</xdr:colOff>
      <xdr:row>10</xdr:row>
      <xdr:rowOff>23812</xdr:rowOff>
    </xdr:from>
    <xdr:to>
      <xdr:col>11</xdr:col>
      <xdr:colOff>35719</xdr:colOff>
      <xdr:row>30</xdr:row>
      <xdr:rowOff>190493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471E3E3D-79F7-89DC-F586-21F6EE374E94}"/>
            </a:ext>
          </a:extLst>
        </xdr:cNvPr>
        <xdr:cNvGrpSpPr/>
      </xdr:nvGrpSpPr>
      <xdr:grpSpPr>
        <a:xfrm>
          <a:off x="1716201" y="1928812"/>
          <a:ext cx="5980339" cy="3976681"/>
          <a:chOff x="1547812" y="1988337"/>
          <a:chExt cx="6750842" cy="4119563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37BE37F8-28C3-C72D-E3C5-37FC4B957214}"/>
              </a:ext>
            </a:extLst>
          </xdr:cNvPr>
          <xdr:cNvGrpSpPr/>
        </xdr:nvGrpSpPr>
        <xdr:grpSpPr>
          <a:xfrm>
            <a:off x="1547812" y="1988337"/>
            <a:ext cx="6750842" cy="4119563"/>
            <a:chOff x="1928814" y="190499"/>
            <a:chExt cx="6750842" cy="4119563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662B9C70-B68F-7532-42F6-8E642C872F93}"/>
                </a:ext>
              </a:extLst>
            </xdr:cNvPr>
            <xdr:cNvGrpSpPr/>
          </xdr:nvGrpSpPr>
          <xdr:grpSpPr>
            <a:xfrm>
              <a:off x="1928814" y="190499"/>
              <a:ext cx="6215061" cy="4119563"/>
              <a:chOff x="1881189" y="154781"/>
              <a:chExt cx="6024562" cy="3726656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644649A0-DA8C-A8BE-130D-191455BBBF15}"/>
                  </a:ext>
                </a:extLst>
              </xdr:cNvPr>
              <xdr:cNvGrpSpPr/>
            </xdr:nvGrpSpPr>
            <xdr:grpSpPr>
              <a:xfrm>
                <a:off x="1881189" y="154781"/>
                <a:ext cx="6024562" cy="3726656"/>
                <a:chOff x="952501" y="500062"/>
                <a:chExt cx="6024562" cy="3202781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1BA64C9-6BB4-FDCB-A192-2226766533D6}"/>
                    </a:ext>
                  </a:extLst>
                </xdr:cNvPr>
                <xdr:cNvSpPr/>
              </xdr:nvSpPr>
              <xdr:spPr>
                <a:xfrm>
                  <a:off x="952501" y="500062"/>
                  <a:ext cx="6024562" cy="3202781"/>
                </a:xfrm>
                <a:prstGeom prst="roundRect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3D5F9A99-27FA-D86D-F7DB-26E0B3B66801}"/>
                    </a:ext>
                  </a:extLst>
                </xdr:cNvPr>
                <xdr:cNvSpPr/>
              </xdr:nvSpPr>
              <xdr:spPr>
                <a:xfrm>
                  <a:off x="1095374" y="590275"/>
                  <a:ext cx="5750719" cy="773906"/>
                </a:xfrm>
                <a:prstGeom prst="round2SameRect">
                  <a:avLst>
                    <a:gd name="adj1" fmla="val 28975"/>
                    <a:gd name="adj2" fmla="val 0"/>
                  </a:avLst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D336D505-4886-4C49-8F5F-D706ABB7C14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81254" y="1093709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8B32BEF7-AAF0-7FC8-E0D8-D9498207BC40}"/>
                </a:ext>
              </a:extLst>
            </xdr:cNvPr>
            <xdr:cNvSpPr txBox="1"/>
          </xdr:nvSpPr>
          <xdr:spPr>
            <a:xfrm>
              <a:off x="3214687" y="488156"/>
              <a:ext cx="5464969" cy="857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b="0" kern="1200"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74D7B824-8B37-9A10-5464-C4FF656203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24031" y="2043094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23812</xdr:rowOff>
    </xdr:from>
    <xdr:to>
      <xdr:col>0</xdr:col>
      <xdr:colOff>1535906</xdr:colOff>
      <xdr:row>16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C73B2181-B261-457C-B07B-407092F2C6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38312"/>
              <a:ext cx="1535906" cy="1321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452437</xdr:colOff>
      <xdr:row>1</xdr:row>
      <xdr:rowOff>178594</xdr:rowOff>
    </xdr:from>
    <xdr:to>
      <xdr:col>3</xdr:col>
      <xdr:colOff>226219</xdr:colOff>
      <xdr:row>6</xdr:row>
      <xdr:rowOff>154781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6632F548-4F59-1776-A4A1-C4AAE76CB3BE}"/>
            </a:ext>
          </a:extLst>
        </xdr:cNvPr>
        <xdr:cNvSpPr/>
      </xdr:nvSpPr>
      <xdr:spPr>
        <a:xfrm>
          <a:off x="1809750" y="369094"/>
          <a:ext cx="988219" cy="92868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8</xdr:col>
      <xdr:colOff>104774</xdr:colOff>
      <xdr:row>3</xdr:row>
      <xdr:rowOff>47625</xdr:rowOff>
    </xdr:from>
    <xdr:to>
      <xdr:col>17</xdr:col>
      <xdr:colOff>345281</xdr:colOff>
      <xdr:row>6</xdr:row>
      <xdr:rowOff>116681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F78441BD-2ECC-43FF-95D6-E4E693F2D5A2}"/>
            </a:ext>
          </a:extLst>
        </xdr:cNvPr>
        <xdr:cNvSpPr/>
      </xdr:nvSpPr>
      <xdr:spPr>
        <a:xfrm>
          <a:off x="5712618" y="619125"/>
          <a:ext cx="5705476" cy="6405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8</xdr:col>
      <xdr:colOff>369094</xdr:colOff>
      <xdr:row>3</xdr:row>
      <xdr:rowOff>47625</xdr:rowOff>
    </xdr:from>
    <xdr:to>
      <xdr:col>15</xdr:col>
      <xdr:colOff>273844</xdr:colOff>
      <xdr:row>5</xdr:row>
      <xdr:rowOff>59531</xdr:rowOff>
    </xdr:to>
    <xdr:grpSp>
      <xdr:nvGrpSpPr>
        <xdr:cNvPr id="32" name="Agrupar 3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E383CAE-AE51-AAAB-8796-F855CC00E274}"/>
            </a:ext>
          </a:extLst>
        </xdr:cNvPr>
        <xdr:cNvGrpSpPr/>
      </xdr:nvGrpSpPr>
      <xdr:grpSpPr>
        <a:xfrm>
          <a:off x="6192951" y="619125"/>
          <a:ext cx="4191000" cy="392906"/>
          <a:chOff x="5976938" y="619125"/>
          <a:chExt cx="4155281" cy="392906"/>
        </a:xfrm>
      </xdr:grpSpPr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86C130EE-4E55-53AF-341D-BF2FD76C3847}"/>
              </a:ext>
            </a:extLst>
          </xdr:cNvPr>
          <xdr:cNvSpPr txBox="1"/>
        </xdr:nvSpPr>
        <xdr:spPr>
          <a:xfrm>
            <a:off x="5976938" y="619125"/>
            <a:ext cx="4155281" cy="39290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 kern="1200"/>
              <a:t>Pesquisar dados</a:t>
            </a:r>
          </a:p>
        </xdr:txBody>
      </xdr:sp>
      <xdr:pic>
        <xdr:nvPicPr>
          <xdr:cNvPr id="31" name="Gráfico 30" descr="Lupa estrutura de tópicos">
            <a:extLst>
              <a:ext uri="{FF2B5EF4-FFF2-40B4-BE49-F238E27FC236}">
                <a16:creationId xmlns:a16="http://schemas.microsoft.com/office/drawing/2014/main" id="{0D1C4179-6ACA-5703-51BA-A1411221FE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715499" y="666752"/>
            <a:ext cx="259556" cy="25955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166687</xdr:colOff>
      <xdr:row>1</xdr:row>
      <xdr:rowOff>47625</xdr:rowOff>
    </xdr:from>
    <xdr:to>
      <xdr:col>17</xdr:col>
      <xdr:colOff>523874</xdr:colOff>
      <xdr:row>7</xdr:row>
      <xdr:rowOff>154781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9BE2FB9B-24FE-C051-B230-FAD094C77083}"/>
            </a:ext>
          </a:extLst>
        </xdr:cNvPr>
        <xdr:cNvGrpSpPr/>
      </xdr:nvGrpSpPr>
      <xdr:grpSpPr>
        <a:xfrm>
          <a:off x="1704294" y="238125"/>
          <a:ext cx="10154330" cy="1250156"/>
          <a:chOff x="1524000" y="226219"/>
          <a:chExt cx="10072687" cy="1250156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CD9F3201-A660-C865-5CF6-6CB4252E6C56}"/>
              </a:ext>
            </a:extLst>
          </xdr:cNvPr>
          <xdr:cNvSpPr/>
        </xdr:nvSpPr>
        <xdr:spPr>
          <a:xfrm>
            <a:off x="1524000" y="226219"/>
            <a:ext cx="10072687" cy="1250156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260E2429-1E81-D614-C7EC-84A57057A95C}"/>
              </a:ext>
            </a:extLst>
          </xdr:cNvPr>
          <xdr:cNvSpPr txBox="1"/>
        </xdr:nvSpPr>
        <xdr:spPr>
          <a:xfrm>
            <a:off x="2940844" y="464343"/>
            <a:ext cx="7429500" cy="7500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20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Vanessa</a:t>
            </a:r>
          </a:p>
          <a:p>
            <a:r>
              <a:rPr lang="pt-BR" sz="1400" kern="1200" baseline="0"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  <a:endParaRPr lang="pt-BR" sz="14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</xdr:colOff>
      <xdr:row>1</xdr:row>
      <xdr:rowOff>190496</xdr:rowOff>
    </xdr:from>
    <xdr:to>
      <xdr:col>0</xdr:col>
      <xdr:colOff>1524001</xdr:colOff>
      <xdr:row>5</xdr:row>
      <xdr:rowOff>71433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68F261A-1B6D-1CA6-3E05-A20BB36A0EE3}"/>
            </a:ext>
          </a:extLst>
        </xdr:cNvPr>
        <xdr:cNvGrpSpPr/>
      </xdr:nvGrpSpPr>
      <xdr:grpSpPr>
        <a:xfrm>
          <a:off x="1" y="380996"/>
          <a:ext cx="1524000" cy="642937"/>
          <a:chOff x="1" y="380996"/>
          <a:chExt cx="1524000" cy="642937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37A8D6AE-2578-BF92-D13D-C5F14BA6DBA6}"/>
              </a:ext>
            </a:extLst>
          </xdr:cNvPr>
          <xdr:cNvSpPr/>
        </xdr:nvSpPr>
        <xdr:spPr>
          <a:xfrm>
            <a:off x="1" y="380996"/>
            <a:ext cx="1524000" cy="642937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b="1" kern="1200">
                <a:solidFill>
                  <a:sysClr val="windowText" lastClr="000000"/>
                </a:solidFill>
              </a:rPr>
              <a:t>Money APP</a:t>
            </a:r>
          </a:p>
        </xdr:txBody>
      </xdr:sp>
      <xdr:pic>
        <xdr:nvPicPr>
          <xdr:cNvPr id="38" name="Gráfico 37" descr="Dinheiro estrutura de tópicos">
            <a:extLst>
              <a:ext uri="{FF2B5EF4-FFF2-40B4-BE49-F238E27FC236}">
                <a16:creationId xmlns:a16="http://schemas.microsoft.com/office/drawing/2014/main" id="{75AE41B6-ACD0-5CDB-A6DC-DD464BB108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012032" y="404812"/>
            <a:ext cx="450056" cy="450056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476250</xdr:colOff>
      <xdr:row>1</xdr:row>
      <xdr:rowOff>178593</xdr:rowOff>
    </xdr:from>
    <xdr:to>
      <xdr:col>3</xdr:col>
      <xdr:colOff>238237</xdr:colOff>
      <xdr:row>6</xdr:row>
      <xdr:rowOff>142875</xdr:rowOff>
    </xdr:to>
    <xdr:pic>
      <xdr:nvPicPr>
        <xdr:cNvPr id="40" name="Imagem 39" descr="Ilustração Do Bastão Apontando E Mostrando Ilustração do Vetor - Ilustração  de sentido, manequim: 225475989">
          <a:extLst>
            <a:ext uri="{FF2B5EF4-FFF2-40B4-BE49-F238E27FC236}">
              <a16:creationId xmlns:a16="http://schemas.microsoft.com/office/drawing/2014/main" id="{4EFABE3B-DC5F-1581-D0FD-AD2C0C55D8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48" r="-924" b="49529"/>
        <a:stretch/>
      </xdr:blipFill>
      <xdr:spPr bwMode="auto">
        <a:xfrm>
          <a:off x="2024063" y="369093"/>
          <a:ext cx="976424" cy="916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49326</xdr:colOff>
      <xdr:row>10</xdr:row>
      <xdr:rowOff>112259</xdr:rowOff>
    </xdr:from>
    <xdr:to>
      <xdr:col>20</xdr:col>
      <xdr:colOff>141741</xdr:colOff>
      <xdr:row>31</xdr:row>
      <xdr:rowOff>76541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91B24919-C52D-3748-E7D2-BBAED9749510}"/>
            </a:ext>
          </a:extLst>
        </xdr:cNvPr>
        <xdr:cNvGrpSpPr/>
      </xdr:nvGrpSpPr>
      <xdr:grpSpPr>
        <a:xfrm>
          <a:off x="7710147" y="2017259"/>
          <a:ext cx="5603308" cy="3964782"/>
          <a:chOff x="952501" y="500062"/>
          <a:chExt cx="6024562" cy="3202781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EA02115A-0C93-D369-6837-C3685AB4F57A}"/>
              </a:ext>
            </a:extLst>
          </xdr:cNvPr>
          <xdr:cNvSpPr/>
        </xdr:nvSpPr>
        <xdr:spPr>
          <a:xfrm>
            <a:off x="952501" y="500062"/>
            <a:ext cx="6024562" cy="3202781"/>
          </a:xfrm>
          <a:prstGeom prst="round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9179C7F2-CD84-FFEE-20AC-812C6C7CB699}"/>
              </a:ext>
            </a:extLst>
          </xdr:cNvPr>
          <xdr:cNvSpPr/>
        </xdr:nvSpPr>
        <xdr:spPr>
          <a:xfrm>
            <a:off x="1095374" y="590275"/>
            <a:ext cx="5750719" cy="773906"/>
          </a:xfrm>
          <a:prstGeom prst="round2SameRect">
            <a:avLst>
              <a:gd name="adj1" fmla="val 28975"/>
              <a:gd name="adj2" fmla="val 0"/>
            </a:avLst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12</xdr:col>
      <xdr:colOff>578302</xdr:colOff>
      <xdr:row>11</xdr:row>
      <xdr:rowOff>167410</xdr:rowOff>
    </xdr:from>
    <xdr:to>
      <xdr:col>21</xdr:col>
      <xdr:colOff>0</xdr:colOff>
      <xdr:row>16</xdr:row>
      <xdr:rowOff>39951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DCD76DCD-46D9-FA7A-6646-C6927FC8F2D0}"/>
            </a:ext>
          </a:extLst>
        </xdr:cNvPr>
        <xdr:cNvSpPr txBox="1"/>
      </xdr:nvSpPr>
      <xdr:spPr>
        <a:xfrm>
          <a:off x="8805521" y="2262910"/>
          <a:ext cx="4886667" cy="825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0" kern="1200">
              <a:latin typeface="Segoe UI" panose="020B0502040204020203" pitchFamily="34" charset="0"/>
              <a:cs typeface="Segoe UI" panose="020B05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11</xdr:col>
      <xdr:colOff>273844</xdr:colOff>
      <xdr:row>10</xdr:row>
      <xdr:rowOff>178594</xdr:rowOff>
    </xdr:from>
    <xdr:to>
      <xdr:col>12</xdr:col>
      <xdr:colOff>581025</xdr:colOff>
      <xdr:row>15</xdr:row>
      <xdr:rowOff>140494</xdr:rowOff>
    </xdr:to>
    <xdr:pic>
      <xdr:nvPicPr>
        <xdr:cNvPr id="51" name="Gráfico 50" descr="Porco estrutura de tópicos">
          <a:extLst>
            <a:ext uri="{FF2B5EF4-FFF2-40B4-BE49-F238E27FC236}">
              <a16:creationId xmlns:a16="http://schemas.microsoft.com/office/drawing/2014/main" id="{CB14E1AF-39FA-037D-8C39-6F117D0EF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893844" y="2083594"/>
          <a:ext cx="914400" cy="914400"/>
        </a:xfrm>
        <a:prstGeom prst="rect">
          <a:avLst/>
        </a:prstGeom>
      </xdr:spPr>
    </xdr:pic>
    <xdr:clientData/>
  </xdr:twoCellAnchor>
  <xdr:twoCellAnchor>
    <xdr:from>
      <xdr:col>12</xdr:col>
      <xdr:colOff>392906</xdr:colOff>
      <xdr:row>16</xdr:row>
      <xdr:rowOff>11906</xdr:rowOff>
    </xdr:from>
    <xdr:to>
      <xdr:col>18</xdr:col>
      <xdr:colOff>571499</xdr:colOff>
      <xdr:row>30</xdr:row>
      <xdr:rowOff>88106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9C99D445-53FC-465B-BF62-86FF308E0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72.939937962961" createdVersion="8" refreshedVersion="8" minRefreshableVersion="3" recordCount="44" xr:uid="{C686F25E-02CE-47EF-AB2F-767B59CECBDB}">
  <cacheSource type="worksheet">
    <worksheetSource name="Financas_pessoai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428803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61981-E7FA-4B1F-BD45-1B5272993819}" name="Tabela de ENTRADA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7:G1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D50CC-3C9B-4229-82AA-CB93D59C79D1}" name="Tabela de SAÍDA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7:D23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6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7247CD1-62A8-42D6-90DA-83791E75BF04}" sourceName="Mês">
  <pivotTables>
    <pivotTable tabId="2" name="Tabela de SAÍDA"/>
    <pivotTable tabId="2" name="Tabela de ENTRADA"/>
  </pivotTables>
  <data>
    <tabular pivotCacheId="44288037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5E3F40B-7D2F-407A-801F-FC29DFD286DC}" cache="SegmentaçãodeDados_Mês" caption="Mês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53C57-0D10-4400-85E4-94EB8AD0DBFE}" name="Financas_pessoais" displayName="Financas_pessoais" ref="A1:H45" totalsRowShown="0">
  <autoFilter ref="A1:H45" xr:uid="{B1C53C57-0D10-4400-85E4-94EB8AD0DBFE}"/>
  <tableColumns count="8">
    <tableColumn id="1" xr3:uid="{9576C3FA-6E46-4C43-A24E-4B269FB01CB0}" name="Data"/>
    <tableColumn id="8" xr3:uid="{A7C36D5A-BFE0-4148-A615-BE375EC1CDA1}" name="Mês" dataDxfId="6">
      <calculatedColumnFormula>MONTH(Financas_pessoais[[#This Row],[Data]])</calculatedColumnFormula>
    </tableColumn>
    <tableColumn id="2" xr3:uid="{8201F6C7-CF3C-42E2-8CBF-A1F785100920}" name="Tipo"/>
    <tableColumn id="3" xr3:uid="{2B5695C2-822D-4C4C-8835-2ED79727ED57}" name="Categoria"/>
    <tableColumn id="4" xr3:uid="{0F8CE55F-7C2F-42F9-AE2D-94762053310B}" name="Descrição"/>
    <tableColumn id="5" xr3:uid="{E20AE702-70E2-49C7-9202-67F059773948}" name="Valor"/>
    <tableColumn id="6" xr3:uid="{FF14FBDB-7A10-4000-AB6F-B5FFFDA1D5D2}" name="Operação bancária"/>
    <tableColumn id="7" xr3:uid="{8CD1E3CA-643A-47B2-9827-77C51CB6382D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1E07B1-F7FA-4D7D-8EAC-1EEFC0A6E70C}" name="Tabela8" displayName="Tabela8" ref="C6:D21" totalsRowCount="1" headerRowDxfId="3" dataDxfId="2">
  <autoFilter ref="C6:D20" xr:uid="{081E07B1-F7FA-4D7D-8EAC-1EEFC0A6E70C}"/>
  <tableColumns count="2">
    <tableColumn id="1" xr3:uid="{EB6C2A9C-A5CC-4171-BD5A-EBE4D7EB4E18}" name="Data de lançamento" dataDxfId="4" totalsRowDxfId="0"/>
    <tableColumn id="2" xr3:uid="{F087A5A9-0C8E-4415-99EB-0710E6D03465}" name="Depósito reservado" dataDxfId="1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1722-7A88-441C-8EB5-C64816BBA3F3}">
  <sheetPr>
    <tabColor theme="8" tint="-0.249977111117893"/>
  </sheetPr>
  <dimension ref="A1:H45"/>
  <sheetViews>
    <sheetView workbookViewId="0"/>
  </sheetViews>
  <sheetFormatPr defaultRowHeight="15" x14ac:dyDescent="0.25"/>
  <cols>
    <col min="1" max="1" width="14.28515625" customWidth="1"/>
    <col min="2" max="2" width="16.5703125" style="10" customWidth="1"/>
    <col min="3" max="3" width="12.85546875" customWidth="1"/>
    <col min="4" max="4" width="20.28515625" customWidth="1"/>
    <col min="5" max="5" width="13.7109375" customWidth="1"/>
    <col min="6" max="6" width="20.28515625" customWidth="1"/>
    <col min="7" max="7" width="17.140625" customWidth="1"/>
    <col min="8" max="8" width="10.42578125" customWidth="1"/>
  </cols>
  <sheetData>
    <row r="1" spans="1:8" x14ac:dyDescent="0.25">
      <c r="A1" t="s">
        <v>0</v>
      </c>
      <c r="B1" s="10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x14ac:dyDescent="0.25">
      <c r="A2" s="2">
        <v>45505</v>
      </c>
      <c r="B2" s="11">
        <f>MONTH(Financas_pessoais[[#This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45" x14ac:dyDescent="0.25">
      <c r="A3" s="2">
        <v>45505</v>
      </c>
      <c r="B3" s="11">
        <f>MONTH(Financas_pessoais[[#This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25">
      <c r="A4" s="2">
        <v>45507</v>
      </c>
      <c r="B4" s="11">
        <f>MONTH(Financas_pessoais[[#This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25">
      <c r="A5" s="2">
        <v>45509</v>
      </c>
      <c r="B5" s="11">
        <f>MONTH(Financas_pessoais[[#This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30" x14ac:dyDescent="0.25">
      <c r="A6" s="2">
        <v>45511</v>
      </c>
      <c r="B6" s="11">
        <f>MONTH(Financas_pessoais[[#This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30" x14ac:dyDescent="0.25">
      <c r="A7" s="2">
        <v>45514</v>
      </c>
      <c r="B7" s="11">
        <f>MONTH(Financas_pessoais[[#This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45" x14ac:dyDescent="0.25">
      <c r="A8" s="2">
        <v>45516</v>
      </c>
      <c r="B8" s="11">
        <f>MONTH(Financas_pessoais[[#This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30" x14ac:dyDescent="0.25">
      <c r="A9" s="2">
        <v>45519</v>
      </c>
      <c r="B9" s="11">
        <f>MONTH(Financas_pessoais[[#This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30" x14ac:dyDescent="0.25">
      <c r="A10" s="2">
        <v>45519</v>
      </c>
      <c r="B10" s="11">
        <f>MONTH(Financas_pessoais[[#This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30" x14ac:dyDescent="0.25">
      <c r="A11" s="2">
        <v>45522</v>
      </c>
      <c r="B11" s="11">
        <f>MONTH(Financas_pessoais[[#This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30" x14ac:dyDescent="0.25">
      <c r="A12" s="2">
        <v>45524</v>
      </c>
      <c r="B12" s="11">
        <f>MONTH(Financas_pessoais[[#This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30" x14ac:dyDescent="0.25">
      <c r="A13" s="2">
        <v>45526</v>
      </c>
      <c r="B13" s="11">
        <f>MONTH(Financas_pessoais[[#This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45" x14ac:dyDescent="0.25">
      <c r="A14" s="2">
        <v>45528</v>
      </c>
      <c r="B14" s="11">
        <f>MONTH(Financas_pessoais[[#This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45" x14ac:dyDescent="0.25">
      <c r="A15" s="2">
        <v>45532</v>
      </c>
      <c r="B15" s="11">
        <f>MONTH(Financas_pessoais[[#This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30" x14ac:dyDescent="0.25">
      <c r="A16" s="2">
        <v>45534</v>
      </c>
      <c r="B16" s="11">
        <f>MONTH(Financas_pessoais[[#This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45" x14ac:dyDescent="0.25">
      <c r="A17" s="2">
        <v>45535</v>
      </c>
      <c r="B17" s="11">
        <f>MONTH(Financas_pessoais[[#This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30" x14ac:dyDescent="0.25">
      <c r="A18" s="2">
        <v>45536</v>
      </c>
      <c r="B18" s="11">
        <f>MONTH(Financas_pessoais[[#This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45" x14ac:dyDescent="0.25">
      <c r="A19" s="2">
        <v>45537</v>
      </c>
      <c r="B19" s="11">
        <f>MONTH(Financas_pessoais[[#This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30" x14ac:dyDescent="0.25">
      <c r="A20" s="2">
        <v>45540</v>
      </c>
      <c r="B20" s="11">
        <f>MONTH(Financas_pessoais[[#This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30" x14ac:dyDescent="0.25">
      <c r="A21" s="2">
        <v>45543</v>
      </c>
      <c r="B21" s="11">
        <f>MONTH(Financas_pessoais[[#This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30" x14ac:dyDescent="0.25">
      <c r="A22" s="2">
        <v>45546</v>
      </c>
      <c r="B22" s="11">
        <f>MONTH(Financas_pessoais[[#This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30" x14ac:dyDescent="0.25">
      <c r="A23" s="2">
        <v>45549</v>
      </c>
      <c r="B23" s="11">
        <f>MONTH(Financas_pessoais[[#This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30" x14ac:dyDescent="0.25">
      <c r="A24" s="2">
        <v>45552</v>
      </c>
      <c r="B24" s="11">
        <f>MONTH(Financas_pessoais[[#This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45" x14ac:dyDescent="0.25">
      <c r="A25" s="2">
        <v>45555</v>
      </c>
      <c r="B25" s="11">
        <f>MONTH(Financas_pessoais[[#This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30" x14ac:dyDescent="0.25">
      <c r="A26" s="2">
        <v>45555</v>
      </c>
      <c r="B26" s="11">
        <f>MONTH(Financas_pessoais[[#This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45" x14ac:dyDescent="0.25">
      <c r="A27" s="2">
        <v>45558</v>
      </c>
      <c r="B27" s="11">
        <f>MONTH(Financas_pessoais[[#This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45" x14ac:dyDescent="0.25">
      <c r="A28" s="2">
        <v>45561</v>
      </c>
      <c r="B28" s="11">
        <f>MONTH(Financas_pessoais[[#This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30" x14ac:dyDescent="0.25">
      <c r="A29" s="2">
        <v>45564</v>
      </c>
      <c r="B29" s="11">
        <f>MONTH(Financas_pessoais[[#This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30" x14ac:dyDescent="0.25">
      <c r="A30" s="2">
        <v>45566</v>
      </c>
      <c r="B30" s="11">
        <f>MONTH(Financas_pessoais[[#This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45" x14ac:dyDescent="0.25">
      <c r="A31" s="2">
        <v>45566</v>
      </c>
      <c r="B31" s="11">
        <f>MONTH(Financas_pessoais[[#This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45" x14ac:dyDescent="0.25">
      <c r="A32" s="2">
        <v>45568</v>
      </c>
      <c r="B32" s="11">
        <f>MONTH(Financas_pessoais[[#This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30" x14ac:dyDescent="0.25">
      <c r="A33" s="2">
        <v>45570</v>
      </c>
      <c r="B33" s="11">
        <f>MONTH(Financas_pessoais[[#This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30" x14ac:dyDescent="0.25">
      <c r="A34" s="2">
        <v>45573</v>
      </c>
      <c r="B34" s="11">
        <f>MONTH(Financas_pessoais[[#This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25">
      <c r="A35" s="2">
        <v>45575</v>
      </c>
      <c r="B35" s="11">
        <f>MONTH(Financas_pessoais[[#This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30" x14ac:dyDescent="0.25">
      <c r="A36" s="2">
        <v>45578</v>
      </c>
      <c r="B36" s="11">
        <f>MONTH(Financas_pessoais[[#This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30" x14ac:dyDescent="0.25">
      <c r="A37" s="2">
        <v>45580</v>
      </c>
      <c r="B37" s="11">
        <f>MONTH(Financas_pessoais[[#This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45" x14ac:dyDescent="0.25">
      <c r="A38" s="2">
        <v>45583</v>
      </c>
      <c r="B38" s="11">
        <f>MONTH(Financas_pessoais[[#This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45" x14ac:dyDescent="0.25">
      <c r="A39" s="2">
        <v>45583</v>
      </c>
      <c r="B39" s="11">
        <f>MONTH(Financas_pessoais[[#This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45" x14ac:dyDescent="0.25">
      <c r="A40" s="2">
        <v>45585</v>
      </c>
      <c r="B40" s="11">
        <f>MONTH(Financas_pessoais[[#This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45" x14ac:dyDescent="0.25">
      <c r="A41" s="2">
        <v>45587</v>
      </c>
      <c r="B41" s="11">
        <f>MONTH(Financas_pessoais[[#This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30" x14ac:dyDescent="0.25">
      <c r="A42" s="2">
        <v>45589</v>
      </c>
      <c r="B42" s="11">
        <f>MONTH(Financas_pessoais[[#This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30" x14ac:dyDescent="0.25">
      <c r="A43" s="2">
        <v>45591</v>
      </c>
      <c r="B43" s="11">
        <f>MONTH(Financas_pessoais[[#This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45" x14ac:dyDescent="0.25">
      <c r="A44" s="2">
        <v>45595</v>
      </c>
      <c r="B44" s="11">
        <f>MONTH(Financas_pessoais[[#This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45" x14ac:dyDescent="0.25">
      <c r="A45" s="2">
        <v>45596</v>
      </c>
      <c r="B45" s="11">
        <f>MONTH(Financas_pessoais[[#This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3553-6C03-420F-984C-FFE3D2F658EE}">
  <dimension ref="C5:G23"/>
  <sheetViews>
    <sheetView topLeftCell="B1" workbookViewId="0">
      <selection activeCell="T26" sqref="T26"/>
    </sheetView>
  </sheetViews>
  <sheetFormatPr defaultRowHeight="15" x14ac:dyDescent="0.25"/>
  <cols>
    <col min="3" max="3" width="21.14062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5" spans="3:7" x14ac:dyDescent="0.25">
      <c r="C5" s="5" t="s">
        <v>1</v>
      </c>
      <c r="D5" s="1" t="s">
        <v>12</v>
      </c>
      <c r="F5" s="5" t="s">
        <v>1</v>
      </c>
      <c r="G5" s="1" t="s">
        <v>7</v>
      </c>
    </row>
    <row r="7" spans="3:7" x14ac:dyDescent="0.25">
      <c r="C7" s="5" t="s">
        <v>72</v>
      </c>
      <c r="D7" t="s">
        <v>74</v>
      </c>
      <c r="F7" s="5" t="s">
        <v>72</v>
      </c>
      <c r="G7" t="s">
        <v>74</v>
      </c>
    </row>
    <row r="8" spans="3:7" x14ac:dyDescent="0.25">
      <c r="C8" s="6" t="s">
        <v>13</v>
      </c>
      <c r="D8" s="7">
        <v>1600</v>
      </c>
      <c r="F8" s="6" t="s">
        <v>50</v>
      </c>
      <c r="G8" s="7">
        <v>1200</v>
      </c>
    </row>
    <row r="9" spans="3:7" x14ac:dyDescent="0.25">
      <c r="C9" s="6" t="s">
        <v>39</v>
      </c>
      <c r="D9" s="7">
        <v>330</v>
      </c>
      <c r="F9" s="6" t="s">
        <v>29</v>
      </c>
      <c r="G9" s="7">
        <v>800</v>
      </c>
    </row>
    <row r="10" spans="3:7" x14ac:dyDescent="0.25">
      <c r="C10" s="6" t="s">
        <v>25</v>
      </c>
      <c r="D10" s="7">
        <v>1100</v>
      </c>
      <c r="F10" s="6" t="s">
        <v>8</v>
      </c>
      <c r="G10" s="7">
        <v>15000</v>
      </c>
    </row>
    <row r="11" spans="3:7" x14ac:dyDescent="0.25">
      <c r="C11" s="6" t="s">
        <v>33</v>
      </c>
      <c r="D11" s="7">
        <v>3000</v>
      </c>
      <c r="F11" s="6" t="s">
        <v>63</v>
      </c>
      <c r="G11" s="7">
        <v>1500</v>
      </c>
    </row>
    <row r="12" spans="3:7" x14ac:dyDescent="0.25">
      <c r="C12" s="6" t="s">
        <v>45</v>
      </c>
      <c r="D12" s="7">
        <v>570</v>
      </c>
      <c r="F12" s="6" t="s">
        <v>73</v>
      </c>
      <c r="G12" s="7">
        <v>18500</v>
      </c>
    </row>
    <row r="13" spans="3:7" x14ac:dyDescent="0.25">
      <c r="C13" s="6" t="s">
        <v>21</v>
      </c>
      <c r="D13" s="7">
        <v>500</v>
      </c>
    </row>
    <row r="14" spans="3:7" x14ac:dyDescent="0.25">
      <c r="C14" s="6" t="s">
        <v>41</v>
      </c>
      <c r="D14" s="7">
        <v>350</v>
      </c>
    </row>
    <row r="15" spans="3:7" x14ac:dyDescent="0.25">
      <c r="C15" s="6" t="s">
        <v>37</v>
      </c>
      <c r="D15" s="7">
        <v>830</v>
      </c>
    </row>
    <row r="16" spans="3:7" x14ac:dyDescent="0.25">
      <c r="C16" s="6" t="s">
        <v>23</v>
      </c>
      <c r="D16" s="7">
        <v>970</v>
      </c>
    </row>
    <row r="17" spans="3:4" x14ac:dyDescent="0.25">
      <c r="C17" s="6" t="s">
        <v>31</v>
      </c>
      <c r="D17" s="7">
        <v>1400</v>
      </c>
    </row>
    <row r="18" spans="3:4" x14ac:dyDescent="0.25">
      <c r="C18" s="6" t="s">
        <v>17</v>
      </c>
      <c r="D18" s="7">
        <v>800</v>
      </c>
    </row>
    <row r="19" spans="3:4" x14ac:dyDescent="0.25">
      <c r="C19" s="6" t="s">
        <v>54</v>
      </c>
      <c r="D19" s="7">
        <v>250</v>
      </c>
    </row>
    <row r="20" spans="3:4" x14ac:dyDescent="0.25">
      <c r="C20" s="6" t="s">
        <v>35</v>
      </c>
      <c r="D20" s="7">
        <v>1250</v>
      </c>
    </row>
    <row r="21" spans="3:4" x14ac:dyDescent="0.25">
      <c r="C21" s="6" t="s">
        <v>27</v>
      </c>
      <c r="D21" s="7">
        <v>1500</v>
      </c>
    </row>
    <row r="22" spans="3:4" x14ac:dyDescent="0.25">
      <c r="C22" s="6" t="s">
        <v>43</v>
      </c>
      <c r="D22" s="7">
        <v>1250</v>
      </c>
    </row>
    <row r="23" spans="3:4" x14ac:dyDescent="0.25">
      <c r="C23" s="6" t="s">
        <v>73</v>
      </c>
      <c r="D23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0D10-69D4-4F5B-B7BB-27A339AE6858}">
  <dimension ref="C1:D21"/>
  <sheetViews>
    <sheetView workbookViewId="0">
      <selection activeCell="T26" sqref="T26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9" customFormat="1" x14ac:dyDescent="0.25"/>
    <row r="4" spans="3:4" x14ac:dyDescent="0.25">
      <c r="C4" s="8" t="s">
        <v>78</v>
      </c>
      <c r="D4" s="13">
        <f ca="1">SUM(Tabela8[[#All],[Depósito reservado]])</f>
        <v>6419</v>
      </c>
    </row>
    <row r="5" spans="3:4" x14ac:dyDescent="0.25">
      <c r="C5" s="8" t="s">
        <v>79</v>
      </c>
      <c r="D5" s="13">
        <v>20000</v>
      </c>
    </row>
    <row r="6" spans="3:4" x14ac:dyDescent="0.25">
      <c r="C6" s="12" t="s">
        <v>76</v>
      </c>
      <c r="D6" s="12" t="s">
        <v>77</v>
      </c>
    </row>
    <row r="7" spans="3:4" x14ac:dyDescent="0.25">
      <c r="C7" s="14">
        <v>45603</v>
      </c>
      <c r="D7" s="13">
        <v>50</v>
      </c>
    </row>
    <row r="8" spans="3:4" x14ac:dyDescent="0.25">
      <c r="C8" s="14">
        <v>45604</v>
      </c>
      <c r="D8" s="15">
        <f ca="1">RANDBETWEEN(10,1000)</f>
        <v>139</v>
      </c>
    </row>
    <row r="9" spans="3:4" x14ac:dyDescent="0.25">
      <c r="C9" s="14">
        <v>45605</v>
      </c>
      <c r="D9" s="13">
        <f t="shared" ref="D9:D20" ca="1" si="0">RANDBETWEEN(10,1000)</f>
        <v>872</v>
      </c>
    </row>
    <row r="10" spans="3:4" x14ac:dyDescent="0.25">
      <c r="C10" s="14">
        <v>45606</v>
      </c>
      <c r="D10" s="13">
        <f t="shared" ca="1" si="0"/>
        <v>636</v>
      </c>
    </row>
    <row r="11" spans="3:4" x14ac:dyDescent="0.25">
      <c r="C11" s="14">
        <v>45607</v>
      </c>
      <c r="D11" s="13">
        <f t="shared" ca="1" si="0"/>
        <v>475</v>
      </c>
    </row>
    <row r="12" spans="3:4" x14ac:dyDescent="0.25">
      <c r="C12" s="14">
        <v>45608</v>
      </c>
      <c r="D12" s="13">
        <f t="shared" ca="1" si="0"/>
        <v>204</v>
      </c>
    </row>
    <row r="13" spans="3:4" x14ac:dyDescent="0.25">
      <c r="C13" s="14">
        <v>45609</v>
      </c>
      <c r="D13" s="13">
        <f t="shared" ca="1" si="0"/>
        <v>237</v>
      </c>
    </row>
    <row r="14" spans="3:4" x14ac:dyDescent="0.25">
      <c r="C14" s="14">
        <v>45610</v>
      </c>
      <c r="D14" s="13">
        <f t="shared" ca="1" si="0"/>
        <v>470</v>
      </c>
    </row>
    <row r="15" spans="3:4" x14ac:dyDescent="0.25">
      <c r="C15" s="14">
        <v>45611</v>
      </c>
      <c r="D15" s="13">
        <f t="shared" ca="1" si="0"/>
        <v>996</v>
      </c>
    </row>
    <row r="16" spans="3:4" x14ac:dyDescent="0.25">
      <c r="C16" s="14">
        <v>45612</v>
      </c>
      <c r="D16" s="13">
        <f t="shared" ca="1" si="0"/>
        <v>908</v>
      </c>
    </row>
    <row r="17" spans="3:4" x14ac:dyDescent="0.25">
      <c r="C17" s="14">
        <v>45613</v>
      </c>
      <c r="D17" s="13">
        <f t="shared" ca="1" si="0"/>
        <v>59</v>
      </c>
    </row>
    <row r="18" spans="3:4" x14ac:dyDescent="0.25">
      <c r="C18" s="14">
        <v>45614</v>
      </c>
      <c r="D18" s="13">
        <f t="shared" ca="1" si="0"/>
        <v>786</v>
      </c>
    </row>
    <row r="19" spans="3:4" x14ac:dyDescent="0.25">
      <c r="C19" s="14">
        <v>45615</v>
      </c>
      <c r="D19" s="13">
        <f t="shared" ca="1" si="0"/>
        <v>468</v>
      </c>
    </row>
    <row r="20" spans="3:4" x14ac:dyDescent="0.25">
      <c r="C20" s="14">
        <v>45616</v>
      </c>
      <c r="D20" s="13">
        <f t="shared" ca="1" si="0"/>
        <v>119</v>
      </c>
    </row>
    <row r="21" spans="3:4" x14ac:dyDescent="0.25">
      <c r="C21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305B-823F-4F0D-96E1-837AF3F08DDF}">
  <dimension ref="A1:U1"/>
  <sheetViews>
    <sheetView showGridLines="0" showRowColHeaders="0" tabSelected="1" zoomScale="70" zoomScaleNormal="70" workbookViewId="0">
      <selection activeCell="U4" sqref="U4"/>
    </sheetView>
  </sheetViews>
  <sheetFormatPr defaultColWidth="0" defaultRowHeight="15" x14ac:dyDescent="0.25"/>
  <cols>
    <col min="1" max="1" width="23.1406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Marques</dc:creator>
  <cp:lastModifiedBy>Vanessa Marques</cp:lastModifiedBy>
  <dcterms:created xsi:type="dcterms:W3CDTF">2025-01-15T23:27:50Z</dcterms:created>
  <dcterms:modified xsi:type="dcterms:W3CDTF">2025-01-16T02:45:44Z</dcterms:modified>
</cp:coreProperties>
</file>