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ESSA\Downloads\"/>
    </mc:Choice>
  </mc:AlternateContent>
  <xr:revisionPtr revIDLastSave="0" documentId="13_ncr:1_{DFE2D2C0-1995-4DF9-B301-C81BC23B0E9C}" xr6:coauthVersionLast="47" xr6:coauthVersionMax="47" xr10:uidLastSave="{00000000-0000-0000-0000-000000000000}"/>
  <bookViews>
    <workbookView xWindow="-108" yWindow="-108" windowWidth="23256" windowHeight="12456" xr2:uid="{0A80519C-3B58-124F-B203-E0C02AABFF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D23" i="1"/>
  <c r="D24" i="1"/>
  <c r="D20" i="1"/>
  <c r="D25" i="1" s="1"/>
  <c r="D21" i="1"/>
  <c r="B41" i="1"/>
  <c r="G15" i="1"/>
  <c r="G14" i="1"/>
  <c r="G13" i="1"/>
  <c r="D22" i="1"/>
  <c r="G16" i="1" l="1"/>
  <c r="H28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<sst xmlns="http://schemas.openxmlformats.org/spreadsheetml/2006/main" count="53" uniqueCount="48">
  <si>
    <t>VALOR UNITARIO</t>
  </si>
  <si>
    <t>VALOR TOTAL</t>
  </si>
  <si>
    <t>RASPBERRY PI3</t>
  </si>
  <si>
    <t>CAPTURADOR DE VIDEO</t>
  </si>
  <si>
    <t>TARJETA SD</t>
  </si>
  <si>
    <t xml:space="preserve">SOPORTE PARA CELULAR </t>
  </si>
  <si>
    <t>RELOJ SMART WATCH</t>
  </si>
  <si>
    <t>CANTIDAD</t>
  </si>
  <si>
    <t>LUXÓMETRO</t>
  </si>
  <si>
    <t>CABLE USB A TIPO C</t>
  </si>
  <si>
    <t xml:space="preserve">UNIVERSIDAD INTERNACIONAL DEL TROPICO AMERICANO- UNITROPICO </t>
  </si>
  <si>
    <t xml:space="preserve">PROYECTO DE OPCION DE GRADO </t>
  </si>
  <si>
    <t>PRESUPUESTOS</t>
  </si>
  <si>
    <t>TABLA 1 PERSONAL</t>
  </si>
  <si>
    <t>TABLA 2 EQUIPOS</t>
  </si>
  <si>
    <t>Nombre</t>
  </si>
  <si>
    <t xml:space="preserve">Formacion academica </t>
  </si>
  <si>
    <t xml:space="preserve">Función dentro del proyecto </t>
  </si>
  <si>
    <t xml:space="preserve">Dedicación Hora/Semana </t>
  </si>
  <si>
    <t xml:space="preserve">Valor mensual </t>
  </si>
  <si>
    <t xml:space="preserve">Numero de meses </t>
  </si>
  <si>
    <t xml:space="preserve">Total </t>
  </si>
  <si>
    <t>TECNOLOGA</t>
  </si>
  <si>
    <t>RAFAEL JOSE MANRIQUE CRESPO</t>
  </si>
  <si>
    <t>TECNOLOGO</t>
  </si>
  <si>
    <t>INVESTIGADORES</t>
  </si>
  <si>
    <t>JORGE ENRIQUE CHAPARRO MESA</t>
  </si>
  <si>
    <t>DIRECTOR</t>
  </si>
  <si>
    <t>ESPECIALISTA</t>
  </si>
  <si>
    <t>TOTAL</t>
  </si>
  <si>
    <t>NOMBRE DEL ARTICULO</t>
  </si>
  <si>
    <t>CONVERTIDOR ENTRADA TIPO C USB</t>
  </si>
  <si>
    <t xml:space="preserve">NOMBRE </t>
  </si>
  <si>
    <t>VALOR ESTIMADO</t>
  </si>
  <si>
    <t>COMPUTADOR 1</t>
  </si>
  <si>
    <t>MOUSE 1</t>
  </si>
  <si>
    <t>MOUSE 2</t>
  </si>
  <si>
    <t>COMPUTADOR 2</t>
  </si>
  <si>
    <t>CELULAR 1</t>
  </si>
  <si>
    <t>CELULAR 2</t>
  </si>
  <si>
    <t>TABLA 3 EQUIPOS DE USO PROPIO</t>
  </si>
  <si>
    <t>TABLA 4 SERVICIOS Y GASTOS DE SALIDAS A CAMPO</t>
  </si>
  <si>
    <t>NOMBRE</t>
  </si>
  <si>
    <t>GASOLINA</t>
  </si>
  <si>
    <t>LUZ</t>
  </si>
  <si>
    <t>PLANES DE DATOS</t>
  </si>
  <si>
    <t>INTERNET</t>
  </si>
  <si>
    <t>VANNESA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</si>
</sst>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_-"/>
  </numFmts>
  <fonts count="1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Futura Md BT"/>
      <family val="2"/>
    </font>
    <font>
      <b/>
      <sz val="12"/>
      <name val="Futura Md BT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164" fontId="4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5" fillId="0" borderId="0" xfId="0" applyFont="1"/>
    <xf numFmtId="164" fontId="0" fillId="0" borderId="1" xfId="1" applyFont="1" applyBorder="1"/>
    <xf numFmtId="0" fontId="0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613A-F189-EE49-A640-75781FF0CD20}">
  <dimension ref="A1:H51"/>
  <sheetViews>
    <sheetView tabSelected="1" topLeftCell="A36" workbookViewId="0">
      <selection activeCell="A44" sqref="A44:B51"/>
    </sheetView>
  </sheetViews>
  <sheetFormatPr baseColWidth="10" defaultRowHeight="15.6"/>
  <cols>
    <col min="1" max="1" width="24.3984375" customWidth="1"/>
    <col min="2" max="3" width="17.19921875" customWidth="1"/>
    <col min="4" max="4" width="17.69921875" customWidth="1"/>
    <col min="5" max="5" width="13.796875" customWidth="1"/>
    <col min="7" max="8" width="12.5" bestFit="1" customWidth="1"/>
  </cols>
  <sheetData>
    <row r="1" spans="1:7" ht="18">
      <c r="A1" s="23" t="e" vm="1">
        <v>#VALUE!</v>
      </c>
      <c r="B1" s="22" t="s">
        <v>10</v>
      </c>
      <c r="C1" s="22"/>
      <c r="D1" s="22"/>
      <c r="E1" s="22"/>
    </row>
    <row r="2" spans="1:7" ht="18">
      <c r="A2" s="23"/>
      <c r="B2" s="14"/>
      <c r="C2" s="24" t="s">
        <v>11</v>
      </c>
      <c r="D2" s="24"/>
      <c r="E2" s="14"/>
    </row>
    <row r="3" spans="1:7" ht="18">
      <c r="A3" s="23"/>
      <c r="B3" s="14"/>
      <c r="C3" s="25" t="s">
        <v>12</v>
      </c>
      <c r="D3" s="25"/>
      <c r="E3" s="14"/>
    </row>
    <row r="4" spans="1:7">
      <c r="A4" s="23"/>
    </row>
    <row r="5" spans="1:7">
      <c r="A5" s="23"/>
    </row>
    <row r="6" spans="1:7">
      <c r="A6" s="23"/>
    </row>
    <row r="7" spans="1:7">
      <c r="A7" s="23"/>
    </row>
    <row r="8" spans="1:7">
      <c r="A8" s="23"/>
    </row>
    <row r="9" spans="1:7">
      <c r="A9" s="23"/>
    </row>
    <row r="10" spans="1:7" ht="21">
      <c r="A10" s="21" t="s">
        <v>13</v>
      </c>
      <c r="B10" s="21"/>
      <c r="C10" s="21"/>
      <c r="D10" s="21"/>
      <c r="E10" s="21"/>
      <c r="F10" s="21"/>
      <c r="G10" s="21"/>
    </row>
    <row r="11" spans="1:7">
      <c r="A11" s="26" t="s">
        <v>15</v>
      </c>
      <c r="B11" s="26" t="s">
        <v>16</v>
      </c>
      <c r="C11" s="26" t="s">
        <v>17</v>
      </c>
      <c r="D11" s="26" t="s">
        <v>18</v>
      </c>
      <c r="E11" s="26" t="s">
        <v>19</v>
      </c>
      <c r="F11" s="19" t="s">
        <v>20</v>
      </c>
      <c r="G11" s="20" t="s">
        <v>21</v>
      </c>
    </row>
    <row r="12" spans="1:7">
      <c r="A12" s="26"/>
      <c r="B12" s="26"/>
      <c r="C12" s="26"/>
      <c r="D12" s="26"/>
      <c r="E12" s="26"/>
      <c r="F12" s="19"/>
      <c r="G12" s="20"/>
    </row>
    <row r="13" spans="1:7">
      <c r="A13" s="27" t="s">
        <v>47</v>
      </c>
      <c r="B13" s="6" t="s">
        <v>22</v>
      </c>
      <c r="C13" s="6" t="s">
        <v>25</v>
      </c>
      <c r="D13" s="6">
        <v>28</v>
      </c>
      <c r="E13" s="7">
        <v>1400000</v>
      </c>
      <c r="F13" s="6">
        <v>4</v>
      </c>
      <c r="G13" s="7">
        <f>E13*F13</f>
        <v>5600000</v>
      </c>
    </row>
    <row r="14" spans="1:7" ht="31.2">
      <c r="A14" s="27" t="s">
        <v>23</v>
      </c>
      <c r="B14" s="9" t="s">
        <v>24</v>
      </c>
      <c r="C14" s="6" t="s">
        <v>25</v>
      </c>
      <c r="D14" s="6">
        <v>28</v>
      </c>
      <c r="E14" s="7">
        <v>1400000</v>
      </c>
      <c r="F14" s="6">
        <v>4</v>
      </c>
      <c r="G14" s="7">
        <f>E14*F14</f>
        <v>5600000</v>
      </c>
    </row>
    <row r="15" spans="1:7" ht="31.2">
      <c r="A15" s="27" t="s">
        <v>26</v>
      </c>
      <c r="B15" s="9" t="s">
        <v>28</v>
      </c>
      <c r="C15" s="9" t="s">
        <v>27</v>
      </c>
      <c r="D15" s="6">
        <v>2</v>
      </c>
      <c r="E15" s="7">
        <v>3000000</v>
      </c>
      <c r="F15" s="6">
        <v>4</v>
      </c>
      <c r="G15" s="7">
        <f>E15*F15</f>
        <v>12000000</v>
      </c>
    </row>
    <row r="16" spans="1:7">
      <c r="D16" s="1"/>
      <c r="E16" s="3"/>
      <c r="F16" s="10" t="s">
        <v>29</v>
      </c>
      <c r="G16" s="11">
        <f>SUM(G13:G15)</f>
        <v>23200000</v>
      </c>
    </row>
    <row r="17" spans="1:8">
      <c r="D17" s="1"/>
      <c r="E17" s="3"/>
      <c r="F17" s="5"/>
      <c r="G17" s="12"/>
    </row>
    <row r="18" spans="1:8" ht="21">
      <c r="A18" s="21" t="s">
        <v>14</v>
      </c>
      <c r="B18" s="21"/>
      <c r="C18" s="21"/>
      <c r="D18" s="21"/>
      <c r="E18" s="28"/>
      <c r="F18" s="28"/>
      <c r="G18" s="28"/>
    </row>
    <row r="19" spans="1:8" ht="21">
      <c r="A19" s="10" t="s">
        <v>30</v>
      </c>
      <c r="B19" s="9" t="s">
        <v>0</v>
      </c>
      <c r="C19" s="9" t="s">
        <v>7</v>
      </c>
      <c r="D19" s="9" t="s">
        <v>1</v>
      </c>
      <c r="E19" s="13"/>
      <c r="F19" s="13"/>
      <c r="G19" s="13"/>
    </row>
    <row r="20" spans="1:8">
      <c r="A20" s="8" t="s">
        <v>2</v>
      </c>
      <c r="B20" s="16">
        <v>950000</v>
      </c>
      <c r="C20" s="9">
        <v>1</v>
      </c>
      <c r="D20" s="16">
        <f t="shared" ref="D20:D24" si="0">B20*C20</f>
        <v>950000</v>
      </c>
    </row>
    <row r="21" spans="1:8">
      <c r="A21" s="8" t="s">
        <v>3</v>
      </c>
      <c r="B21" s="16">
        <v>86000</v>
      </c>
      <c r="C21" s="9">
        <v>1</v>
      </c>
      <c r="D21" s="16">
        <f t="shared" si="0"/>
        <v>86000</v>
      </c>
    </row>
    <row r="22" spans="1:8">
      <c r="A22" s="8" t="s">
        <v>4</v>
      </c>
      <c r="B22" s="16">
        <v>32000</v>
      </c>
      <c r="C22" s="17">
        <v>1</v>
      </c>
      <c r="D22" s="16">
        <f>B22*C22</f>
        <v>32000</v>
      </c>
    </row>
    <row r="23" spans="1:8">
      <c r="A23" s="8" t="s">
        <v>5</v>
      </c>
      <c r="B23" s="16">
        <v>20000</v>
      </c>
      <c r="C23" s="17">
        <v>1</v>
      </c>
      <c r="D23" s="16">
        <f t="shared" si="0"/>
        <v>20000</v>
      </c>
    </row>
    <row r="24" spans="1:8">
      <c r="A24" s="8" t="s">
        <v>8</v>
      </c>
      <c r="B24" s="16">
        <v>82500</v>
      </c>
      <c r="C24" s="17">
        <v>1</v>
      </c>
      <c r="D24" s="16">
        <f t="shared" si="0"/>
        <v>82500</v>
      </c>
    </row>
    <row r="25" spans="1:8">
      <c r="C25" s="18" t="s">
        <v>29</v>
      </c>
      <c r="D25" s="11">
        <f>SUM(D20:D24)</f>
        <v>1170500</v>
      </c>
    </row>
    <row r="26" spans="1:8">
      <c r="B26" s="2"/>
      <c r="C26" s="2"/>
      <c r="D26" s="2"/>
    </row>
    <row r="27" spans="1:8">
      <c r="B27" s="2"/>
      <c r="C27" s="2"/>
      <c r="D27" s="2"/>
    </row>
    <row r="28" spans="1:8">
      <c r="B28" s="2"/>
      <c r="C28" s="2"/>
      <c r="D28" s="2"/>
      <c r="H28" s="4">
        <f>SUM(G16,D25,B41,B51)</f>
        <v>38962500</v>
      </c>
    </row>
    <row r="29" spans="1:8">
      <c r="B29" s="2"/>
      <c r="C29" s="2"/>
      <c r="D29" s="2"/>
    </row>
    <row r="30" spans="1:8" ht="21">
      <c r="A30" s="29" t="s">
        <v>40</v>
      </c>
      <c r="B30" s="29"/>
      <c r="C30" s="28"/>
      <c r="D30" s="28"/>
      <c r="E30" s="28"/>
      <c r="F30" s="28"/>
      <c r="G30" s="28"/>
    </row>
    <row r="31" spans="1:8" s="15" customFormat="1">
      <c r="A31" s="10" t="s">
        <v>32</v>
      </c>
      <c r="B31" s="10" t="s">
        <v>33</v>
      </c>
      <c r="D31" s="5"/>
      <c r="E31" s="5"/>
      <c r="F31" s="5"/>
      <c r="G31" s="5"/>
    </row>
    <row r="32" spans="1:8">
      <c r="A32" s="8" t="s">
        <v>9</v>
      </c>
      <c r="B32" s="16">
        <v>40000</v>
      </c>
      <c r="D32" s="2"/>
    </row>
    <row r="33" spans="1:7">
      <c r="A33" s="8" t="s">
        <v>35</v>
      </c>
      <c r="B33" s="16">
        <v>40000</v>
      </c>
      <c r="D33" s="2"/>
    </row>
    <row r="34" spans="1:7">
      <c r="A34" s="8" t="s">
        <v>36</v>
      </c>
      <c r="B34" s="16">
        <v>30000</v>
      </c>
      <c r="D34" s="2"/>
    </row>
    <row r="35" spans="1:7">
      <c r="A35" s="8" t="s">
        <v>34</v>
      </c>
      <c r="B35" s="16">
        <v>2500000</v>
      </c>
      <c r="D35" s="2"/>
    </row>
    <row r="36" spans="1:7">
      <c r="A36" s="8" t="s">
        <v>37</v>
      </c>
      <c r="B36" s="16">
        <v>6000000</v>
      </c>
      <c r="D36" s="2"/>
    </row>
    <row r="37" spans="1:7">
      <c r="A37" s="8" t="s">
        <v>38</v>
      </c>
      <c r="B37" s="16">
        <v>900000</v>
      </c>
      <c r="D37" s="2"/>
    </row>
    <row r="38" spans="1:7">
      <c r="A38" s="8" t="s">
        <v>39</v>
      </c>
      <c r="B38" s="16">
        <v>2300000</v>
      </c>
      <c r="D38" s="2"/>
    </row>
    <row r="39" spans="1:7">
      <c r="A39" s="8" t="s">
        <v>6</v>
      </c>
      <c r="B39" s="16">
        <v>270000</v>
      </c>
      <c r="D39" s="2"/>
    </row>
    <row r="40" spans="1:7">
      <c r="A40" s="8" t="s">
        <v>31</v>
      </c>
      <c r="B40" s="16">
        <v>50000</v>
      </c>
      <c r="D40" s="2"/>
    </row>
    <row r="41" spans="1:7">
      <c r="A41" s="18" t="s">
        <v>29</v>
      </c>
      <c r="B41" s="11">
        <f>SUM(B32:B40)</f>
        <v>12130000</v>
      </c>
    </row>
    <row r="44" spans="1:7" ht="21">
      <c r="A44" s="30" t="s">
        <v>41</v>
      </c>
      <c r="B44" s="30"/>
      <c r="C44" s="28"/>
      <c r="D44" s="28"/>
      <c r="E44" s="28"/>
      <c r="F44" s="28"/>
      <c r="G44" s="28"/>
    </row>
    <row r="46" spans="1:7">
      <c r="A46" s="18" t="s">
        <v>42</v>
      </c>
      <c r="B46" s="18" t="s">
        <v>33</v>
      </c>
    </row>
    <row r="47" spans="1:7">
      <c r="A47" s="8" t="s">
        <v>43</v>
      </c>
      <c r="B47" s="16">
        <v>250000</v>
      </c>
    </row>
    <row r="48" spans="1:7">
      <c r="A48" s="8" t="s">
        <v>44</v>
      </c>
      <c r="B48" s="16">
        <v>652000</v>
      </c>
    </row>
    <row r="49" spans="1:2">
      <c r="A49" s="8" t="s">
        <v>45</v>
      </c>
      <c r="B49" s="16">
        <v>560000</v>
      </c>
    </row>
    <row r="50" spans="1:2">
      <c r="A50" s="8" t="s">
        <v>46</v>
      </c>
      <c r="B50" s="16">
        <v>1000000</v>
      </c>
    </row>
    <row r="51" spans="1:2">
      <c r="A51" s="18" t="s">
        <v>29</v>
      </c>
      <c r="B51" s="11">
        <f>SUM(B47:B50)</f>
        <v>2462000</v>
      </c>
    </row>
  </sheetData>
  <mergeCells count="15">
    <mergeCell ref="B1:E1"/>
    <mergeCell ref="A1:A9"/>
    <mergeCell ref="C2:D2"/>
    <mergeCell ref="C3:D3"/>
    <mergeCell ref="A11:A12"/>
    <mergeCell ref="B11:B12"/>
    <mergeCell ref="C11:C12"/>
    <mergeCell ref="D11:D12"/>
    <mergeCell ref="E11:E12"/>
    <mergeCell ref="A18:D18"/>
    <mergeCell ref="A30:B30"/>
    <mergeCell ref="A44:B44"/>
    <mergeCell ref="F11:F12"/>
    <mergeCell ref="G11:G12"/>
    <mergeCell ref="A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Jose Manrique Crespo</dc:creator>
  <cp:lastModifiedBy>Yenny Vanessa  Acosta Tumay</cp:lastModifiedBy>
  <dcterms:created xsi:type="dcterms:W3CDTF">2024-04-05T20:11:22Z</dcterms:created>
  <dcterms:modified xsi:type="dcterms:W3CDTF">2024-04-06T05:02:46Z</dcterms:modified>
</cp:coreProperties>
</file>