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C:\Users\M4ste\OneDrive\Desktop\HCI\"/>
    </mc:Choice>
  </mc:AlternateContent>
  <xr:revisionPtr revIDLastSave="0" documentId="13_ncr:1_{003EA061-D52B-4978-83B0-D37F0DB7C17A}" xr6:coauthVersionLast="47" xr6:coauthVersionMax="47" xr10:uidLastSave="{00000000-0000-0000-0000-000000000000}"/>
  <bookViews>
    <workbookView xWindow="-120" yWindow="-120" windowWidth="29040" windowHeight="15990" tabRatio="281" activeTab="1" xr2:uid="{00000000-000D-0000-FFFF-FFFF00000000}"/>
  </bookViews>
  <sheets>
    <sheet name="Problems" sheetId="4" r:id="rId1"/>
    <sheet name="Positiv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 l="1"/>
  <c r="O7" i="2"/>
  <c r="O13" i="2"/>
  <c r="O14" i="2"/>
  <c r="O12" i="2"/>
  <c r="O15" i="2"/>
  <c r="O6" i="2"/>
  <c r="O11" i="2"/>
  <c r="O5" i="2"/>
  <c r="O8" i="2"/>
  <c r="O10" i="2"/>
  <c r="Q29" i="4"/>
  <c r="Q38" i="4"/>
  <c r="Q19" i="4"/>
  <c r="Q35" i="4"/>
  <c r="Q13" i="4"/>
  <c r="Q12" i="4"/>
  <c r="Q11" i="4"/>
  <c r="Q28" i="4"/>
  <c r="Q33" i="4"/>
  <c r="Q18" i="4"/>
  <c r="Q10" i="4"/>
  <c r="Q17" i="4"/>
  <c r="Q16" i="4"/>
  <c r="Q6" i="4"/>
  <c r="Q9" i="4"/>
  <c r="Q32" i="4"/>
  <c r="Q27" i="4"/>
  <c r="Q31" i="4"/>
  <c r="Q26" i="4"/>
  <c r="Q15" i="4"/>
  <c r="Q25" i="4"/>
  <c r="Q24" i="4"/>
  <c r="Q23" i="4"/>
  <c r="Q34" i="4"/>
  <c r="Q37" i="4"/>
  <c r="Q30" i="4"/>
  <c r="Q22" i="4"/>
  <c r="Q14" i="4"/>
  <c r="Q21" i="4"/>
  <c r="Q7" i="4"/>
  <c r="Q5" i="4"/>
  <c r="Q8" i="4"/>
  <c r="Q36" i="4"/>
  <c r="Q20" i="4"/>
  <c r="A6" i="2"/>
  <c r="A7" i="2" s="1"/>
  <c r="A8" i="2" s="1"/>
  <c r="A9" i="2" s="1"/>
  <c r="A10" i="2" s="1"/>
  <c r="A11" i="2" s="1"/>
  <c r="A12" i="2" s="1"/>
  <c r="A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kandrews</author>
    <author>Keith Andrews</author>
  </authors>
  <commentList>
    <comment ref="M3" authorId="0" shapeId="0" xr:uid="{0C2A2BFC-E6A1-9C41-B5E9-41C2F51897B5}">
      <text>
        <r>
          <rPr>
            <sz val="10"/>
            <color rgb="FF000000"/>
            <rFont val="Tahoma"/>
            <family val="2"/>
          </rPr>
          <t xml:space="preserve">Severity:
</t>
        </r>
        <r>
          <rPr>
            <sz val="10"/>
            <color rgb="FF000000"/>
            <rFont val="Tahoma"/>
            <family val="2"/>
          </rPr>
          <t xml:space="preserve">  4 = Catastrophic problem
</t>
        </r>
        <r>
          <rPr>
            <sz val="10"/>
            <color rgb="FF000000"/>
            <rFont val="Tahoma"/>
            <family val="2"/>
          </rPr>
          <t xml:space="preserve">  3 = Serious problem
</t>
        </r>
        <r>
          <rPr>
            <sz val="10"/>
            <color rgb="FF000000"/>
            <rFont val="Tahoma"/>
            <family val="2"/>
          </rPr>
          <t xml:space="preserve">  2 = Minor problem
</t>
        </r>
        <r>
          <rPr>
            <sz val="10"/>
            <color rgb="FF000000"/>
            <rFont val="Tahoma"/>
            <family val="2"/>
          </rPr>
          <t xml:space="preserve">  1 = Cosmetic problem
</t>
        </r>
        <r>
          <rPr>
            <sz val="10"/>
            <color rgb="FF000000"/>
            <rFont val="Tahoma"/>
            <family val="2"/>
          </rPr>
          <t xml:space="preserve">  0 = No problem
</t>
        </r>
        <r>
          <rPr>
            <sz val="10"/>
            <color rgb="FF000000"/>
            <rFont val="Tahoma"/>
            <family val="2"/>
          </rPr>
          <t>One integer value between 0 and 4 per evaluator. No fractions.</t>
        </r>
      </text>
    </comment>
    <comment ref="F4" authorId="0" shapeId="0" xr:uid="{FE67C217-BFB6-9648-B345-854ECA2F2E82}">
      <text>
        <r>
          <rPr>
            <sz val="10"/>
            <color rgb="FF000000"/>
            <rFont val="Tahoma"/>
            <family val="2"/>
          </rPr>
          <t xml:space="preserve">If a heuristic applies,
</t>
        </r>
        <r>
          <rPr>
            <sz val="10"/>
            <color rgb="FF000000"/>
            <rFont val="Tahoma"/>
            <family val="2"/>
          </rPr>
          <t xml:space="preserve">then enter its name,
</t>
        </r>
        <r>
          <rPr>
            <sz val="10"/>
            <color rgb="FF000000"/>
            <rFont val="Tahoma"/>
            <family val="2"/>
          </rPr>
          <t>otherwise leave blank.</t>
        </r>
      </text>
    </comment>
    <comment ref="G4" authorId="1" shapeId="0" xr:uid="{A946EF5B-52C4-F142-B0C2-2A962CE7BDAD}">
      <text>
        <r>
          <rPr>
            <sz val="9"/>
            <color rgb="FF000000"/>
            <rFont val="Tahoma"/>
            <family val="2"/>
          </rPr>
          <t xml:space="preserve">If the problem only occurs on a specific platform, say so here.
</t>
        </r>
      </text>
    </comment>
    <comment ref="H4" authorId="0" shapeId="0" xr:uid="{1825B1D7-5EDA-864F-9ED6-E0E4AA56E645}">
      <text>
        <r>
          <rPr>
            <sz val="10"/>
            <color rgb="FF000000"/>
            <rFont val="Tahoma"/>
            <family val="2"/>
          </rPr>
          <t>Describe how the situation can be reconstructed.</t>
        </r>
      </text>
    </comment>
    <comment ref="Q4" authorId="0" shapeId="0" xr:uid="{76F92E36-0DE4-4742-927A-A8AF7B40E191}">
      <text>
        <r>
          <rPr>
            <sz val="10"/>
            <color rgb="FF000000"/>
            <rFont val="Tahoma"/>
            <family val="2"/>
          </rPr>
          <t xml:space="preserve">Mean Severity.
</t>
        </r>
        <r>
          <rPr>
            <sz val="10"/>
            <color rgb="FF000000"/>
            <rFont val="Tahoma"/>
            <family val="2"/>
          </rPr>
          <t xml:space="preserve">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kandrews</author>
  </authors>
  <commentList>
    <comment ref="K3" authorId="0" shapeId="0" xr:uid="{8E962807-2705-DC4B-BC15-AE16BE4C8FD9}">
      <text>
        <r>
          <rPr>
            <sz val="10"/>
            <color rgb="FF000000"/>
            <rFont val="Tahoma"/>
            <family val="2"/>
          </rPr>
          <t xml:space="preserve">Positivity:
</t>
        </r>
        <r>
          <rPr>
            <sz val="10"/>
            <color rgb="FF000000"/>
            <rFont val="Tahoma"/>
            <family val="2"/>
          </rPr>
          <t xml:space="preserve">  4 = Extremely Positive
</t>
        </r>
        <r>
          <rPr>
            <sz val="10"/>
            <color rgb="FF000000"/>
            <rFont val="Tahoma"/>
            <family val="2"/>
          </rPr>
          <t xml:space="preserve">  3 = Very Positive
</t>
        </r>
        <r>
          <rPr>
            <sz val="10"/>
            <color rgb="FF000000"/>
            <rFont val="Tahoma"/>
            <family val="2"/>
          </rPr>
          <t xml:space="preserve">  2 = Positive
</t>
        </r>
        <r>
          <rPr>
            <sz val="10"/>
            <color rgb="FF000000"/>
            <rFont val="Tahoma"/>
            <family val="2"/>
          </rPr>
          <t xml:space="preserve">  1 = Slightly Positive
</t>
        </r>
        <r>
          <rPr>
            <sz val="10"/>
            <color rgb="FF000000"/>
            <rFont val="Tahoma"/>
            <family val="2"/>
          </rPr>
          <t xml:space="preserve">  0 = Not Positive
</t>
        </r>
        <r>
          <rPr>
            <sz val="10"/>
            <color rgb="FF000000"/>
            <rFont val="Tahoma"/>
            <family val="2"/>
          </rPr>
          <t>One integer value between 0 and 4 per evaluator. No fractions.</t>
        </r>
      </text>
    </comment>
    <comment ref="F4" authorId="0" shapeId="0" xr:uid="{00000000-0006-0000-0100-000002000000}">
      <text>
        <r>
          <rPr>
            <sz val="10"/>
            <color indexed="81"/>
            <rFont val="Tahoma"/>
            <family val="2"/>
          </rPr>
          <t>Describe how the situation can be reconstructed.</t>
        </r>
      </text>
    </comment>
    <comment ref="O4" authorId="0" shapeId="0" xr:uid="{00000000-0006-0000-0100-000003000000}">
      <text>
        <r>
          <rPr>
            <sz val="10"/>
            <color indexed="81"/>
            <rFont val="Tahoma"/>
            <family val="2"/>
          </rPr>
          <t xml:space="preserve">Mean Positivity.
Two decimal places.
</t>
        </r>
      </text>
    </comment>
  </commentList>
</comments>
</file>

<file path=xl/sharedStrings.xml><?xml version="1.0" encoding="utf-8"?>
<sst xmlns="http://schemas.openxmlformats.org/spreadsheetml/2006/main" count="356" uniqueCount="249">
  <si>
    <t>No.</t>
  </si>
  <si>
    <t>Description</t>
  </si>
  <si>
    <t>Found By</t>
  </si>
  <si>
    <t>Severity</t>
  </si>
  <si>
    <t>y</t>
  </si>
  <si>
    <t>Heuristic</t>
  </si>
  <si>
    <t>Heuristic Evaluation Results</t>
  </si>
  <si>
    <t>Positivity</t>
  </si>
  <si>
    <t>Title</t>
  </si>
  <si>
    <t>Location (How Reproducible?)</t>
  </si>
  <si>
    <t>Mean</t>
  </si>
  <si>
    <t>A08 Aesthetic and Minimalist Design</t>
  </si>
  <si>
    <t>All Available Video Clips</t>
  </si>
  <si>
    <t>Positive Findings</t>
  </si>
  <si>
    <t>Negative Findings (Problems)</t>
  </si>
  <si>
    <t>Selected Video Clip(s)</t>
  </si>
  <si>
    <t>Only When</t>
  </si>
  <si>
    <t>KS</t>
  </si>
  <si>
    <t>RU</t>
  </si>
  <si>
    <t>VK</t>
  </si>
  <si>
    <t>MD</t>
  </si>
  <si>
    <t>A05 Error Prevention</t>
  </si>
  <si>
    <t>Header Jump</t>
  </si>
  <si>
    <t>ru-neg03-header.mp4</t>
  </si>
  <si>
    <t>Homepage-&gt;Scroll down</t>
  </si>
  <si>
    <t>Homepage-&gt;Scroll down-&gt;Zum Shop(Hyaleron Tagescreme)</t>
  </si>
  <si>
    <t>Different Navigation Bar</t>
  </si>
  <si>
    <t>A04 Consistency</t>
  </si>
  <si>
    <t>Navigation Bar Dropdown</t>
  </si>
  <si>
    <t>When reading up the description of a product there are two scrollbars. One of those is not even visible to the user.</t>
  </si>
  <si>
    <t>ru-neg09-scroll.mp4</t>
  </si>
  <si>
    <t>Homepage-&gt;TopRight-&gt;Shop-&gt;Product(Not all)-&gt;Scroll down-&gt;Additional Information</t>
  </si>
  <si>
    <t>A07 Flexibility and Efficiency of Use</t>
  </si>
  <si>
    <t>Cookies buttons are different</t>
  </si>
  <si>
    <t>The buttons where you choose how many cookies you want to accept are in a different size and colour. This can influence your choice.</t>
  </si>
  <si>
    <t>ks-neg01-cookies-buttons-are-different.mp4</t>
  </si>
  <si>
    <t>Delete all cookies</t>
  </si>
  <si>
    <t>Unpleasant text on the picture</t>
  </si>
  <si>
    <t>The text and it's background do not match the picture. It is not aesthetic and unpleasant to look at.</t>
  </si>
  <si>
    <t>ks-neg02-unpleasant-text-on-picture.mp4</t>
  </si>
  <si>
    <t>Link "Home"</t>
  </si>
  <si>
    <t>Picture with links unnecessary</t>
  </si>
  <si>
    <t xml:space="preserve">The links on the picture are unnecessary. They are already in the row above the picture. </t>
  </si>
  <si>
    <t>ks-neg03-unnecessary-links.mp4</t>
  </si>
  <si>
    <t>Link "Shop"</t>
  </si>
  <si>
    <t>Shop" -&gt; any of the links ("Familie &amp; CO", "Gesundheit", etc.) -&gt; any of the products</t>
  </si>
  <si>
    <t>Design of product descriptions</t>
  </si>
  <si>
    <t>ks-neg08-design-of-product-descriptions.mp4</t>
  </si>
  <si>
    <t>ks-neg09-extra-side-for-news.mp4</t>
  </si>
  <si>
    <t>Link "Aktuelles"</t>
  </si>
  <si>
    <t>When you click on the link for the information about the shipment it is openend in another tab. The other links in the website get openend in the same tab. It should always be done the same way.</t>
  </si>
  <si>
    <t>ks-neg10-opening-links.mp4</t>
  </si>
  <si>
    <t>Shop" -&gt; any of the links ("Familie &amp; CO", "Gesundheit", etc.) -&gt; Link "Versand" on any of the products</t>
  </si>
  <si>
    <t>Placed links disorderly</t>
  </si>
  <si>
    <t>In the headings in the shop section the links should be in an orderly manner. Some links are too far on the right.</t>
  </si>
  <si>
    <t>ks-neg11-placed-links-disorderly.mp4</t>
  </si>
  <si>
    <t>ks-neg13-show-more-products.mp4</t>
  </si>
  <si>
    <t xml:space="preserve">Shop" -&gt; any of the links ("Familie &amp; CO", "Gesundheit", etc.) </t>
  </si>
  <si>
    <t>Parts of an item are clickable while other parts aren’t</t>
  </si>
  <si>
    <t>Information at bottom of page is excessive</t>
  </si>
  <si>
    <t>Form doesn't ensure that a phone number is provided</t>
  </si>
  <si>
    <t>Mobile app information not useful with QR code</t>
  </si>
  <si>
    <t>vk-neg02-not-clickable.mp4</t>
  </si>
  <si>
    <t>vk-neg03-unnec-info.mp4</t>
  </si>
  <si>
    <t>vk-neg09-form-number.mp4</t>
  </si>
  <si>
    <t>vk-neg12-login-at-top.mp4</t>
  </si>
  <si>
    <t>vk-neg14-app-qrcode.mp4</t>
  </si>
  <si>
    <t>Main site</t>
  </si>
  <si>
    <t>On the website there are items, including an image and a textbox with title, description and other info regarding the item, however only clicking the image or title leads to the new item page. This means that not the whole section is clickable which forces the user to be more precise with their click.</t>
  </si>
  <si>
    <t>While the form on the website does make sure that the fields are filled in, the form doesn’t check to see if the user is inputting a valid phone number. The user is able to input any type of text into the field and submit the information.</t>
  </si>
  <si>
    <t>The store on the website allows the user to go through the store, however there is no way to filter out items that are not stocked. While this is useful when looking for a specific product for those that are looking to purchase an item it can get frusterating to see a lot of products that are not in stock.</t>
  </si>
  <si>
    <t xml:space="preserve">Main site -&gt; Angebote -&gt; click product -&gt; breadcrumb click "Angebote und Aktionen" </t>
  </si>
  <si>
    <t>Main site -&gt; Shop -&gt; click product -&gt; "Frage zum Produkt?"</t>
  </si>
  <si>
    <t>Shop -&gt; Famalie &amp; Co</t>
  </si>
  <si>
    <t>Main site -&gt; sidebar -&gt; Leistungen -&gt; App</t>
  </si>
  <si>
    <t>A03 Reversible Actions
A07 Flexibility and Efficiency of Use</t>
  </si>
  <si>
    <t>ks-neg04-missing-links.mp4
vk-neg07-wishlist-nav.mp4
ru-neg12-product.mp4</t>
  </si>
  <si>
    <t>Issues navigating through website (shops, angebote)</t>
  </si>
  <si>
    <t>Show more products (Does not fill in empty space)</t>
  </si>
  <si>
    <t>Not consistent with how links are opened</t>
  </si>
  <si>
    <t xml:space="preserve">
Link "Home"</t>
  </si>
  <si>
    <t>ks-neg05-white-background.mp4
ks-neg06-plants-in-background.mp4
vk-neg10-logo-placement.mp4</t>
  </si>
  <si>
    <t>Issues with small stylistic designs in website (Website background distracting, logo not at top of screen)</t>
  </si>
  <si>
    <t>Two separate Scroll bars on page</t>
  </si>
  <si>
    <t xml:space="preserve">ru-neg07-scale.mp4
ks-neg12-cut-off-screen.mp4
vk-neg01-cutoff.mp4 </t>
  </si>
  <si>
    <t>Parts of image/text cut off</t>
  </si>
  <si>
    <t>A04 Consistency
A06 Recognition Rather Than Recall</t>
  </si>
  <si>
    <t>ru-neg06-navbar.mp4
vk-neg11-sidebar-diff.mp4</t>
  </si>
  <si>
    <t>Links sometimes don't work</t>
  </si>
  <si>
    <t>- Homepage-&gt;Search-&gt;Scroll down
Shop" -&gt; any of the links ("Familie &amp; CO", "Gesundheit", etc.) -&gt; any of the products
- Main site -&gt; Angebote -&gt; left arrow
- Main site -&gt; Angebote -&gt; click product -&gt; breadcrumb click "Angebote und Aktionen" -&gt; "Von"</t>
  </si>
  <si>
    <t>A08 Aesthetic and Minimalist Design
A10 Help and Documentation</t>
  </si>
  <si>
    <t>ru-neg04-filter.mp4
ks-neg07-fixed-place-for-buttons.mp4
vk-neg05-info-covered.mp4 
vk-neg05-info-covered-404.mp4</t>
  </si>
  <si>
    <t>First load without cached website on homepage and scrolling down.
TopRight-&gt;Bereitschaft, wait for it to load</t>
  </si>
  <si>
    <t>A01 Feedback
A05 Error Prevention</t>
  </si>
  <si>
    <t>ru-neg01-pictures.mp4 
ru-neg02-map.mp4</t>
  </si>
  <si>
    <t>Loading Time</t>
  </si>
  <si>
    <t>ru-neg08-drop.mp4</t>
  </si>
  <si>
    <t>Homepage-&gt;TopRight-&gt;Services</t>
  </si>
  <si>
    <t>Pop-up buttons blocking information ("Frage zum Produkt", arrow, filter button)</t>
  </si>
  <si>
    <t>Throughout the website there are buttons and pop-ups that block information. For example the "Frage zum Produkt"-button blocks  parts of the product description.</t>
  </si>
  <si>
    <t>There are some links throughout the website which do not work correctly and leads to a 404 page. When on the homepage and clicking "go to shop" on the "Hyaluron Tagescreme", the website displays an error with the message that the site couldn't be found.</t>
  </si>
  <si>
    <t>The website generally has long loading times for images and other types of media. Such as the map and the pictures.</t>
  </si>
  <si>
    <t>When scrolling down from the top of the homepage, there is a weird jump in the header part. This might bother the user.</t>
  </si>
  <si>
    <t xml:space="preserve">There are different navigation bars for different parts of the website. For example the homepage and the shop navigation bars differ.
The sidebar menu for this site changes depending on the page that the user is on. </t>
  </si>
  <si>
    <t>The slide images at the beginning of the homepage are not scaled and displayed properly. In the section of family &amp; co in the category of pregnancy the screen is cut off. There is also a title that is cut off on the screen.</t>
  </si>
  <si>
    <t>When clicking at "Services" in the navigation bar, a website is immediately loaded instead of dropping down the subsections. To drop down the subsections of "Services" the user has to click on a little grayed out plus sign.</t>
  </si>
  <si>
    <t>Extra site for news about health</t>
  </si>
  <si>
    <t>There are small issues with the design throughout the website. Such as the background being distracting and on mobile the logo not being at the top left of the screen.</t>
  </si>
  <si>
    <t>The descriptions for the titles should be formated in a different way (e.g. in thick letters) so that the text is more readable. This is especially important for long texts.</t>
  </si>
  <si>
    <t>When you want to read the news about health you have to click the button everytime you want to get access to the other articles. An extra site with all the articles would provide a better overview and be more practical.</t>
  </si>
  <si>
    <t>In the shop section there are only shown 16 products per site. There is left space for two more products. It's better to either show 15 or to show 18 products.</t>
  </si>
  <si>
    <t>The website is difficult to navigate.
For example, there is an offer section where products are listed with discounts, but when the user clicks on one such offer, there is just a short discription but no link or button to add the product to the cart.</t>
  </si>
  <si>
    <t>The login for the website are only at the very top of the screen when you scroll all the way up. This makes it difficult for the user to find their own information.</t>
  </si>
  <si>
    <t>Items that are not available can not be filtered out</t>
  </si>
  <si>
    <t>- Homepage
- "Shop" -&gt; "Familie &amp; Co" -&gt; "Schwangerschaft"
- Main site -&gt; scroll to "Productempfehlung"</t>
  </si>
  <si>
    <t>- Homepage-&gt;TopRight-&gt;Shop-&gt;TopRight
- Main site -&gt; Sidebar; Shop -&gt; Sidebar</t>
  </si>
  <si>
    <t>- Link "Shop"
- Main site -&gt; Angebote -&gt; click product -&gt; breadcrumb click "Angebote und Aktionen"
- Homepage-&gt;Scroll down-&gt;Offers</t>
  </si>
  <si>
    <t>ru-neg11-info.mp4
ru-neg10-slide.mp4
vk-neg04-kontact-not-always-there.mp4
vk-neg06-format-diff.mp4
vk-neg08-text-inconsistencies.mp4</t>
  </si>
  <si>
    <t>- Homepage-&gt;TopRight-&gt;Bereitschaft-&gt;ScrollDown
- Homepage-&gt;About Us
- Main site -&gt; Angebote -&gt; click product -&gt; breadcrumb click "Angebote und Aktionen"
- Main site -&gt; Angebote -&gt; left arrow
- Main site -&gt; Angebote -&gt; click product -&gt; breadcrumb click "Angebote und Aktionen"</t>
  </si>
  <si>
    <t>Top Button</t>
  </si>
  <si>
    <t>If a user has scrolled down there is a little button which brings the user back to the top.</t>
  </si>
  <si>
    <t>ru-pos01-top.mp4</t>
  </si>
  <si>
    <t>News Section</t>
  </si>
  <si>
    <t>For useres that want to be kept up to date, there is a news section to stay informed.</t>
  </si>
  <si>
    <t>ru-pos02-news.mp4</t>
  </si>
  <si>
    <t>Homepage-&gt;Scroll down-&gt;News</t>
  </si>
  <si>
    <t>Availability</t>
  </si>
  <si>
    <t>Different categories are useful</t>
  </si>
  <si>
    <t>It ist useful that the headings show the different categories. Thereby you can choose and find your product easily.</t>
  </si>
  <si>
    <t>ks-pos01-different-categories.mp4</t>
  </si>
  <si>
    <t xml:space="preserve"> Link "Shop" or any of the other links ("Familie &amp; CO", "Gesundheit", etc.)</t>
  </si>
  <si>
    <t>ru-pos03-availability.mp4
ks-pos02-available-product.mp4</t>
  </si>
  <si>
    <t>The availability of a product is already shown before the user even enters the specific product page.
It is practical that you can immediately see if the product is available.</t>
  </si>
  <si>
    <t>- Homepage-&gt;TopRight-&gt;Shop-&gt;Product
- Link "Shop" or any of the other links ("Familie &amp; CO", "Gesundheit", etc.)</t>
  </si>
  <si>
    <t>Fixed bar</t>
  </si>
  <si>
    <t>It is good that the row with the important links is fixed. Therefore you don't need to scroll up everytime you  want to change the section.</t>
  </si>
  <si>
    <t>ks-pos03-fixed-bar.mp4</t>
  </si>
  <si>
    <t xml:space="preserve"> Correction to make sure all required fields of form are complete</t>
  </si>
  <si>
    <t>vk-pos01-form-field.mp4</t>
  </si>
  <si>
    <t>The website includes breadcrumbs throughout it's pages</t>
  </si>
  <si>
    <t>vk-pos02-breadcrumbs.mp4</t>
  </si>
  <si>
    <t>Main site -&gt; Angebote -&gt; click product -&gt; breadcrumb click                      "Angebote und Aktionen"</t>
  </si>
  <si>
    <t>Has a nice pop up for “Frage zum Produkt?” where you can send message</t>
  </si>
  <si>
    <t>vk-pos03-frage-form.mp4</t>
  </si>
  <si>
    <t>The website has breadcrumbs on different pages that show the navigation. This  includes the breadcrumbs under the Kasse as well as helping the users with easily going back to a different page when they need to.</t>
  </si>
  <si>
    <t>For the forms on the website there are corrections to ensure that the user actually fills out the required fields. It very clearly indicates which fields still need to be completed.</t>
  </si>
  <si>
    <t>The website includes a pop-up on the products page to a form where they can easily fill out a questionnaire if they have questions regarding the products. This makes it convenient for the user.</t>
  </si>
  <si>
    <t>Only Mobile</t>
  </si>
  <si>
    <t>“Mein Konto und Warenkorb” only placed at top of page</t>
  </si>
  <si>
    <t>Design inconsistencies throughout the website</t>
  </si>
  <si>
    <t>There are a lot of different inconsistencies throughout the website in terms of design. This includes the bottom section, slide arrows, Angebote, naming differs throughout website, on the form, the name doesn't have "*" to show is required.</t>
  </si>
  <si>
    <t>At the bottom of many of the pages there includes a large section regarding contact information as well as information about the mobile app. While this information is important it is not something that is needed at the bottom of almost every page.</t>
  </si>
  <si>
    <r>
      <t xml:space="preserve">Scroll to bottom </t>
    </r>
    <r>
      <rPr>
        <sz val="10"/>
        <color theme="1"/>
        <rFont val="Arial"/>
        <family val="2"/>
      </rPr>
      <t>of main site</t>
    </r>
  </si>
  <si>
    <t>md-neg01-shaking-pictures.mp4</t>
  </si>
  <si>
    <t>move cursor over an image in the offer section</t>
  </si>
  <si>
    <t>md-neg02-picture-information.mp4</t>
  </si>
  <si>
    <t>move cursor over an image in the described section</t>
  </si>
  <si>
    <t>md-neg03-product-without-picture.mp4</t>
  </si>
  <si>
    <t>navigate into the shop and look for products that do not have a picture, for example "Mint Kautabletten"</t>
  </si>
  <si>
    <t>vk-neg13-item-unavailable.mp4
md-neg04-list-of-products.mp4</t>
  </si>
  <si>
    <t>md-neg05-misleading-icons.mp4</t>
  </si>
  <si>
    <t>A02 Speak the User's Language</t>
  </si>
  <si>
    <t>navigate to service section → hover over the icon shown in the video → try to click it</t>
  </si>
  <si>
    <t>md-neg06-multiple-information-display.mp4</t>
  </si>
  <si>
    <t>navigate to the shop section → in the top the brand is showed with there logo, in the top left on the other hand the name of the brand is listed.</t>
  </si>
  <si>
    <t>When clicking on the phone number, it trys to automaticly call the number. Most users will not be able to make a phone call with there PC, because a microfone is needed.</t>
  </si>
  <si>
    <t>md-neg07-automatic-call.mp4</t>
  </si>
  <si>
    <t>click on the number in the top left of the screen → the pharmacy will be called</t>
  </si>
  <si>
    <t>md-neg08-inconsistent-information.mp4</t>
  </si>
  <si>
    <t>navigate to the shop section → look at payment methods on the left → scroll down to the bottom and compare the available methods</t>
  </si>
  <si>
    <t>ru-neg05-site.mp4
md-neg09-not-existing-sites.mp4</t>
  </si>
  <si>
    <t>When navigating throw the shop, there is no way of listing all products at the same time. It is only possible to show one brand at a time.</t>
  </si>
  <si>
    <t>md-neg10-hard-navigation.mp4</t>
  </si>
  <si>
    <t>navigate in the shop section → try to show all products</t>
  </si>
  <si>
    <t>md-neg11-no-indicator-similar-products.mp4</t>
  </si>
  <si>
    <t>add a product in the shopping card → try to add a product from the "similar product" field</t>
  </si>
  <si>
    <t>inviting website design</t>
  </si>
  <si>
    <t>The website has matching colors, and a good front page design. Other forms of contact is also directly linked at the front page.</t>
  </si>
  <si>
    <t>md-pos01-inviting-design.mp4</t>
  </si>
  <si>
    <t>Home</t>
  </si>
  <si>
    <t>showing alternatives to the pharmacy</t>
  </si>
  <si>
    <t>md-pos02-alternatives-to-pharmacy.mp4</t>
  </si>
  <si>
    <t>easy way to get an appointment</t>
  </si>
  <si>
    <t>md-pos03-appointment-formular.mp4</t>
  </si>
  <si>
    <t>Pictures are shaking</t>
  </si>
  <si>
    <t>Pictures in the offer section start to shake when hovering over them. This looks weird and like it is not supposed to happen.</t>
  </si>
  <si>
    <t>Only PC</t>
  </si>
  <si>
    <t>If the user hovers over pictures, it shows unimportant information, and thus blocks the view of the image. The information that is shown refers to the image itself but should remain on the backend.</t>
  </si>
  <si>
    <t>Unimportant image information</t>
  </si>
  <si>
    <t>Products without pictures</t>
  </si>
  <si>
    <t>Misleading icons</t>
  </si>
  <si>
    <t>Some icons on the websites are misleading, they appear expandable. Such as on the "Leistungen" page there are green arrow icons that look like they are expandable but nothing occurs when you click on them.</t>
  </si>
  <si>
    <t>Multiple display of the same information</t>
  </si>
  <si>
    <t>Automatic phone call</t>
  </si>
  <si>
    <t>Inconsistent information</t>
  </si>
  <si>
    <t>The Website shows different kinds of payment methods in different parts of the website, thus confusing users on how you can pay. The website should be consistent with what payment methods are shown and which ones can be used.</t>
  </si>
  <si>
    <t>Confusing shop navigation</t>
  </si>
  <si>
    <t>No indicator for similar products</t>
  </si>
  <si>
    <t>When adding a product to the shopping card and look at similar products, it has no indicator if they are still available or not. Thus forcing the user to click into each product to see if they are available.</t>
  </si>
  <si>
    <t>In the shop section of the website there are some products where the picture is not shown. There only shows a blank screen.</t>
  </si>
  <si>
    <t>The Website provides the user with information when the pharmacy has opend and were to find nearby pharmacys. This is super helpful for people who really need a pharmacy</t>
  </si>
  <si>
    <t>The Website provides the user with a formular that can be filled out to make an appointment. Users have less waiting time and an fixed time to visit the pharmacy to get advice from experts.</t>
  </si>
  <si>
    <t>The website provides the same information multiple times on different locations in diffrent forms. The shop section displays the same information many times, but also the shop is listed in multiple ways when clicked once on it.</t>
  </si>
  <si>
    <t>The site has information regarding the mobile app that the pharmacy has, however part of the information presented is a QR code which the user would not be able to scan as they are currently on the mobile site. This makes this information unnecessary.</t>
  </si>
  <si>
    <t>n03-ru-neg06-navbar.mp4</t>
  </si>
  <si>
    <t>n04-ks-neg07-fixed-place-for-buttons.mp4</t>
  </si>
  <si>
    <t>n01-ru-neg05-site.mp4, n01-md-neg09-not-existing-sites.mp4</t>
  </si>
  <si>
    <t>n05-ru-neg10-slide.mp4, n05-vk-neg08-text-inconsistencies.mp4</t>
  </si>
  <si>
    <t>n02-vk-neg07-wishlist-nav.mp4</t>
  </si>
  <si>
    <t>n06-md-neg04-list-of-products.mp4</t>
  </si>
  <si>
    <t>n07-md-neg03-product-without-picture.mp4</t>
  </si>
  <si>
    <t>n08-md-neg05-misleading-icons.mp4</t>
  </si>
  <si>
    <t>n09-md-neg06-multiple-information-display.mp4</t>
  </si>
  <si>
    <t>n10-ru-neg08-drop.mp4</t>
  </si>
  <si>
    <t>n11-ks-neg10-opening-links.mp4</t>
  </si>
  <si>
    <t>n12-vk-neg09-form-number.mp4</t>
  </si>
  <si>
    <t>n13-vk-neg12-login-at-top.mp4</t>
  </si>
  <si>
    <t>n14-vk-neg14-app-qrcode.mp4</t>
  </si>
  <si>
    <t>n16-ru-neg01-pictures.mp4, n16-ru-neg02-map.mp4</t>
  </si>
  <si>
    <t>n15-md-neg08-inconsistent-information.mp4</t>
  </si>
  <si>
    <t>n17-ks-neg12-cut-off-screen.mp4</t>
  </si>
  <si>
    <t>n18-ru-neg09-scroll.mp4</t>
  </si>
  <si>
    <t>n20-ks-neg08-design-of-product-descriptions.mp4</t>
  </si>
  <si>
    <t>n19-vk-neg10-logo-placement.mp4</t>
  </si>
  <si>
    <t>n21-ks-neg09-extra-side-for-news.mp4</t>
  </si>
  <si>
    <t>n22-ks-neg11-placed-links-disorderly.mp4</t>
  </si>
  <si>
    <t>n23-vk-neg02-not-clickable.mp4</t>
  </si>
  <si>
    <t>n24-md-neg02-picture-information.mp4</t>
  </si>
  <si>
    <t>n25-md-neg11-no-indicator-similar-products.mp4</t>
  </si>
  <si>
    <t>n26-ks-neg01-cookies-buttons-are-different.mp4</t>
  </si>
  <si>
    <t>n27-ks-neg13-show-more-products.mp4</t>
  </si>
  <si>
    <t>n28-vk-neg03-unnec-info.mp4</t>
  </si>
  <si>
    <t>n29-md-neg01-shaking-pictures.mp4</t>
  </si>
  <si>
    <t>n30-ks-neg03-unnecessary-links.mp4</t>
  </si>
  <si>
    <t>n31-md-neg07-automatic-call.mp4</t>
  </si>
  <si>
    <t>n32-ru-neg03-header.mp4</t>
  </si>
  <si>
    <t>n33-ks-neg02-unpleasant-text-on-picture.mp4</t>
  </si>
  <si>
    <t>n34-md-neg10-hard-navigation.mp4</t>
  </si>
  <si>
    <t>p01-ks-pos02-available-product.mp4</t>
  </si>
  <si>
    <t>p02-ks-pos03-fixed-bar.mp4</t>
  </si>
  <si>
    <t>p03-md-pos02-alternatives-to-pharmacy.mp4</t>
  </si>
  <si>
    <t>p04-ru-pos02-news.mp4</t>
  </si>
  <si>
    <t>p05-md-pos03-appointment-formular.mp4</t>
  </si>
  <si>
    <t>p06-ru-pos01-top.mp4</t>
  </si>
  <si>
    <t>p07-ks-pos01-different-categories.mp4</t>
  </si>
  <si>
    <t>p08-vk-pos02-breadcrumbs.mp4</t>
  </si>
  <si>
    <t>p09-md-pos01-inviting-design</t>
  </si>
  <si>
    <t>p10-vk-pos03-frage-form.mp4</t>
  </si>
  <si>
    <t>p11-vk-pos01-form-field.mp4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</si>
</sst>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0"/>
      <name val="Arial"/>
    </font>
    <font>
      <sz val="12"/>
      <color theme="1"/>
      <name val="Calibri"/>
      <family val="2"/>
      <scheme val="minor"/>
    </font>
    <font>
      <sz val="10"/>
      <name val="Arial"/>
      <family val="2"/>
    </font>
    <font>
      <b/>
      <sz val="10"/>
      <name val="Arial"/>
      <family val="2"/>
    </font>
    <font>
      <sz val="10"/>
      <color indexed="81"/>
      <name val="Tahoma"/>
      <family val="2"/>
    </font>
    <font>
      <sz val="9"/>
      <color rgb="FF000000"/>
      <name val="Tahoma"/>
      <family val="2"/>
    </font>
    <font>
      <sz val="10"/>
      <color rgb="FF000000"/>
      <name val="Tahoma"/>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xf numFmtId="0" fontId="1" fillId="0" borderId="0"/>
  </cellStyleXfs>
  <cellXfs count="48">
    <xf numFmtId="0" fontId="0" fillId="0" borderId="0" xfId="0"/>
    <xf numFmtId="0" fontId="0" fillId="0" borderId="1" xfId="0" applyBorder="1"/>
    <xf numFmtId="0" fontId="3" fillId="0" borderId="5" xfId="0" applyFont="1" applyBorder="1"/>
    <xf numFmtId="0" fontId="3" fillId="0" borderId="0" xfId="0" applyFont="1"/>
    <xf numFmtId="0" fontId="2" fillId="0" borderId="0" xfId="0" applyFont="1"/>
    <xf numFmtId="49" fontId="0" fillId="0" borderId="0" xfId="0" applyNumberFormat="1" applyAlignment="1">
      <alignment horizontal="left" vertical="top"/>
    </xf>
    <xf numFmtId="49" fontId="0" fillId="0" borderId="5" xfId="0" applyNumberFormat="1" applyBorder="1" applyAlignment="1">
      <alignment horizontal="left" vertical="top"/>
    </xf>
    <xf numFmtId="49" fontId="0" fillId="0" borderId="1" xfId="0" applyNumberFormat="1" applyBorder="1" applyAlignment="1">
      <alignment horizontal="left" vertical="top"/>
    </xf>
    <xf numFmtId="49" fontId="0" fillId="0" borderId="0" xfId="0" applyNumberFormat="1" applyAlignment="1">
      <alignment horizontal="left" vertical="top" wrapText="1"/>
    </xf>
    <xf numFmtId="49" fontId="3" fillId="0" borderId="2" xfId="0" applyNumberFormat="1" applyFont="1" applyBorder="1" applyAlignment="1">
      <alignment vertical="top" wrapText="1"/>
    </xf>
    <xf numFmtId="49" fontId="3" fillId="0" borderId="3" xfId="0" applyNumberFormat="1" applyFont="1" applyBorder="1" applyAlignment="1">
      <alignment horizontal="right" vertical="top" wrapText="1"/>
    </xf>
    <xf numFmtId="0" fontId="2" fillId="0" borderId="0" xfId="1" applyAlignment="1">
      <alignment wrapText="1"/>
    </xf>
    <xf numFmtId="49" fontId="2" fillId="0" borderId="0" xfId="1" applyNumberFormat="1" applyAlignment="1">
      <alignment horizontal="left" vertical="top" wrapText="1"/>
    </xf>
    <xf numFmtId="0" fontId="2" fillId="0" borderId="1" xfId="1" applyBorder="1" applyAlignment="1">
      <alignment wrapText="1"/>
    </xf>
    <xf numFmtId="0" fontId="1" fillId="0" borderId="0" xfId="2" applyAlignment="1">
      <alignment wrapText="1"/>
    </xf>
    <xf numFmtId="164" fontId="3" fillId="0" borderId="3" xfId="1" applyNumberFormat="1" applyFont="1" applyBorder="1" applyAlignment="1">
      <alignment horizontal="right" vertical="top" wrapText="1"/>
    </xf>
    <xf numFmtId="164" fontId="2" fillId="0" borderId="3" xfId="1" applyNumberFormat="1" applyBorder="1" applyAlignment="1">
      <alignment vertical="top" wrapText="1"/>
    </xf>
    <xf numFmtId="164" fontId="2" fillId="0" borderId="2" xfId="1" applyNumberFormat="1" applyBorder="1" applyAlignment="1">
      <alignment vertical="top" wrapText="1"/>
    </xf>
    <xf numFmtId="164" fontId="2" fillId="0" borderId="4" xfId="1" applyNumberFormat="1" applyBorder="1" applyAlignment="1">
      <alignment vertical="top" wrapText="1"/>
    </xf>
    <xf numFmtId="164" fontId="3" fillId="0" borderId="2" xfId="1" applyNumberFormat="1" applyFont="1" applyBorder="1" applyAlignment="1">
      <alignment vertical="top" wrapText="1"/>
    </xf>
    <xf numFmtId="0" fontId="3" fillId="0" borderId="5" xfId="1" applyFont="1" applyBorder="1"/>
    <xf numFmtId="0" fontId="3" fillId="0" borderId="0" xfId="1" applyFont="1"/>
    <xf numFmtId="49" fontId="2" fillId="0" borderId="6" xfId="1" applyNumberFormat="1" applyBorder="1" applyAlignment="1">
      <alignment horizontal="left" vertical="top" wrapText="1"/>
    </xf>
    <xf numFmtId="49" fontId="2" fillId="0" borderId="7" xfId="1" applyNumberFormat="1" applyBorder="1" applyAlignment="1">
      <alignment horizontal="left" vertical="top" wrapText="1"/>
    </xf>
    <xf numFmtId="49" fontId="2" fillId="0" borderId="8" xfId="1" applyNumberFormat="1" applyBorder="1" applyAlignment="1">
      <alignment horizontal="left" vertical="top" wrapText="1"/>
    </xf>
    <xf numFmtId="49" fontId="2" fillId="0" borderId="5" xfId="1" applyNumberFormat="1" applyBorder="1" applyAlignment="1">
      <alignment horizontal="left" vertical="top" wrapText="1"/>
    </xf>
    <xf numFmtId="49" fontId="2" fillId="0" borderId="1" xfId="1" applyNumberFormat="1" applyBorder="1" applyAlignment="1">
      <alignment horizontal="left" vertical="top" wrapText="1"/>
    </xf>
    <xf numFmtId="49" fontId="2" fillId="0" borderId="9" xfId="1" applyNumberFormat="1" applyBorder="1" applyAlignment="1">
      <alignment horizontal="left" vertical="top" wrapText="1"/>
    </xf>
    <xf numFmtId="0" fontId="2" fillId="0" borderId="5" xfId="1" applyBorder="1" applyAlignment="1">
      <alignment wrapText="1"/>
    </xf>
    <xf numFmtId="0" fontId="2" fillId="0" borderId="9" xfId="1" applyBorder="1" applyAlignment="1">
      <alignment wrapText="1"/>
    </xf>
    <xf numFmtId="0" fontId="0" fillId="0" borderId="9" xfId="0" applyBorder="1"/>
    <xf numFmtId="0" fontId="2" fillId="0" borderId="0" xfId="1" applyNumberFormat="1" applyAlignment="1">
      <alignment horizontal="left" vertical="top" wrapText="1"/>
    </xf>
    <xf numFmtId="0" fontId="3" fillId="0" borderId="0" xfId="1" applyFont="1" applyAlignment="1"/>
    <xf numFmtId="0" fontId="2" fillId="0" borderId="0" xfId="1" applyAlignment="1"/>
    <xf numFmtId="49" fontId="2" fillId="0" borderId="0" xfId="0" applyNumberFormat="1" applyFont="1" applyAlignment="1">
      <alignment horizontal="left" vertical="top" wrapText="1"/>
    </xf>
    <xf numFmtId="49" fontId="2" fillId="0" borderId="0" xfId="0" applyNumberFormat="1" applyFont="1" applyAlignment="1">
      <alignment horizontal="left" vertical="top"/>
    </xf>
    <xf numFmtId="0" fontId="2" fillId="0" borderId="7" xfId="1" applyNumberFormat="1" applyBorder="1" applyAlignment="1">
      <alignment horizontal="left" vertical="top" wrapText="1"/>
    </xf>
    <xf numFmtId="0" fontId="2" fillId="0" borderId="0" xfId="1" applyNumberFormat="1" applyFill="1" applyAlignment="1">
      <alignment horizontal="left" vertical="top" wrapText="1"/>
    </xf>
    <xf numFmtId="0" fontId="2" fillId="0" borderId="7" xfId="1" applyBorder="1" applyAlignment="1">
      <alignment horizontal="left" vertical="top" wrapText="1"/>
    </xf>
    <xf numFmtId="0" fontId="2" fillId="0" borderId="0" xfId="1" applyAlignment="1">
      <alignment horizontal="left" vertical="top" wrapText="1"/>
    </xf>
    <xf numFmtId="0" fontId="2" fillId="0" borderId="5" xfId="1" applyBorder="1" applyAlignment="1">
      <alignment horizontal="left" vertical="top" wrapText="1"/>
    </xf>
    <xf numFmtId="0" fontId="2" fillId="0" borderId="6" xfId="1" applyBorder="1" applyAlignment="1">
      <alignment horizontal="left" vertical="top" wrapText="1"/>
    </xf>
    <xf numFmtId="0"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1" applyNumberFormat="1" applyBorder="1" applyAlignment="1">
      <alignment horizontal="left" vertical="top" wrapText="1"/>
    </xf>
    <xf numFmtId="0" fontId="2" fillId="0" borderId="0" xfId="1" applyBorder="1" applyAlignment="1">
      <alignment horizontal="left" vertical="top" wrapText="1"/>
    </xf>
    <xf numFmtId="0" fontId="2" fillId="0" borderId="0" xfId="1" applyNumberFormat="1" applyBorder="1" applyAlignment="1">
      <alignment horizontal="left" vertical="top" wrapText="1"/>
    </xf>
    <xf numFmtId="49" fontId="2" fillId="2" borderId="0" xfId="1" applyNumberFormat="1" applyFill="1" applyAlignment="1">
      <alignment horizontal="left" vertical="top" wrapText="1"/>
    </xf>
  </cellXfs>
  <cellStyles count="3">
    <cellStyle name="Normal 2" xfId="1" xr:uid="{8EDDD985-0318-7F42-A08E-B5CF00DB257A}"/>
    <cellStyle name="Normal 3" xfId="2" xr:uid="{E00A8F0D-1E25-0A44-BDB6-5C6BB6D7932E}"/>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010B2-EEEB-7C4E-9CAD-8D54C9129191}">
  <dimension ref="A1:V38"/>
  <sheetViews>
    <sheetView zoomScale="130" zoomScaleNormal="130" workbookViewId="0">
      <pane ySplit="4" topLeftCell="A5" activePane="bottomLeft" state="frozen"/>
      <selection pane="bottomLeft" activeCell="D23" sqref="D23"/>
    </sheetView>
  </sheetViews>
  <sheetFormatPr baseColWidth="10" defaultColWidth="8.85546875" defaultRowHeight="12.75" x14ac:dyDescent="0.2"/>
  <cols>
    <col min="1" max="1" width="5.7109375" style="11" customWidth="1"/>
    <col min="2" max="2" width="17.28515625" style="12" bestFit="1" customWidth="1"/>
    <col min="3" max="3" width="43.28515625" style="11" bestFit="1" customWidth="1"/>
    <col min="4" max="4" width="8.28515625" style="11" customWidth="1"/>
    <col min="5" max="5" width="27.140625" style="11" customWidth="1"/>
    <col min="6" max="6" width="15.28515625" style="11" customWidth="1"/>
    <col min="7" max="7" width="17.42578125" style="11" customWidth="1"/>
    <col min="8" max="8" width="27.7109375" style="11" customWidth="1"/>
    <col min="9" max="9" width="3.85546875" style="11" customWidth="1"/>
    <col min="10" max="10" width="3.140625" style="11" customWidth="1"/>
    <col min="11" max="11" width="3" style="11" customWidth="1"/>
    <col min="12" max="12" width="2.85546875" style="11" customWidth="1"/>
    <col min="13" max="13" width="3.28515625" style="11" customWidth="1"/>
    <col min="14" max="14" width="4" style="11" customWidth="1"/>
    <col min="15" max="16" width="3.28515625" style="11" customWidth="1"/>
    <col min="17" max="17" width="5.85546875" style="11" customWidth="1"/>
    <col min="18" max="34" width="8.85546875" style="11" customWidth="1"/>
    <col min="35" max="16384" width="8.85546875" style="11"/>
  </cols>
  <sheetData>
    <row r="1" spans="1:22" ht="31.5" customHeight="1" x14ac:dyDescent="0.2">
      <c r="A1" s="32" t="s">
        <v>6</v>
      </c>
    </row>
    <row r="2" spans="1:22" ht="29.25" customHeight="1" x14ac:dyDescent="0.2">
      <c r="A2" s="33" t="s">
        <v>14</v>
      </c>
    </row>
    <row r="3" spans="1:22" ht="24.75" customHeight="1" x14ac:dyDescent="0.2">
      <c r="I3" s="20" t="s">
        <v>2</v>
      </c>
      <c r="L3" s="13"/>
      <c r="M3" s="21" t="s">
        <v>3</v>
      </c>
      <c r="Q3" s="29"/>
    </row>
    <row r="4" spans="1:22" ht="27" customHeight="1" x14ac:dyDescent="0.2">
      <c r="A4" s="19" t="s">
        <v>0</v>
      </c>
      <c r="B4" s="19" t="s">
        <v>8</v>
      </c>
      <c r="C4" s="19" t="s">
        <v>1</v>
      </c>
      <c r="D4" s="19" t="s">
        <v>15</v>
      </c>
      <c r="E4" s="19" t="s">
        <v>12</v>
      </c>
      <c r="F4" s="19" t="s">
        <v>5</v>
      </c>
      <c r="G4" s="19" t="s">
        <v>16</v>
      </c>
      <c r="H4" s="19" t="s">
        <v>9</v>
      </c>
      <c r="I4" s="18" t="s">
        <v>17</v>
      </c>
      <c r="J4" s="17" t="s">
        <v>20</v>
      </c>
      <c r="K4" s="17" t="s">
        <v>18</v>
      </c>
      <c r="L4" s="16" t="s">
        <v>19</v>
      </c>
      <c r="M4" s="18" t="s">
        <v>17</v>
      </c>
      <c r="N4" s="17" t="s">
        <v>20</v>
      </c>
      <c r="O4" s="17" t="s">
        <v>18</v>
      </c>
      <c r="P4" s="16" t="s">
        <v>19</v>
      </c>
      <c r="Q4" s="15" t="s">
        <v>10</v>
      </c>
    </row>
    <row r="5" spans="1:22" ht="114.75" x14ac:dyDescent="0.2">
      <c r="A5" s="31">
        <v>1</v>
      </c>
      <c r="B5" s="12" t="s">
        <v>88</v>
      </c>
      <c r="C5" s="12" t="s">
        <v>100</v>
      </c>
      <c r="D5" s="12" t="s">
        <v>206</v>
      </c>
      <c r="E5" s="12" t="s">
        <v>170</v>
      </c>
      <c r="F5" s="12" t="s">
        <v>21</v>
      </c>
      <c r="G5" s="12"/>
      <c r="H5" s="12" t="s">
        <v>25</v>
      </c>
      <c r="I5" s="25"/>
      <c r="J5" s="12"/>
      <c r="K5" s="12" t="s">
        <v>4</v>
      </c>
      <c r="L5" s="26"/>
      <c r="M5" s="40">
        <v>4</v>
      </c>
      <c r="N5" s="39">
        <v>4</v>
      </c>
      <c r="O5" s="39">
        <v>3</v>
      </c>
      <c r="P5" s="39">
        <v>3</v>
      </c>
      <c r="Q5" s="27">
        <f t="shared" ref="Q5:Q38" si="0">AVERAGE(M5:P5)</f>
        <v>3.5</v>
      </c>
      <c r="R5" s="12"/>
      <c r="S5" s="12"/>
      <c r="T5" s="12"/>
      <c r="U5" s="12"/>
      <c r="V5" s="12"/>
    </row>
    <row r="6" spans="1:22" s="14" customFormat="1" ht="76.5" x14ac:dyDescent="0.25">
      <c r="A6" s="31">
        <v>2</v>
      </c>
      <c r="B6" s="12" t="s">
        <v>77</v>
      </c>
      <c r="C6" s="12" t="s">
        <v>111</v>
      </c>
      <c r="D6" s="12" t="s">
        <v>208</v>
      </c>
      <c r="E6" s="12" t="s">
        <v>76</v>
      </c>
      <c r="F6" s="12" t="s">
        <v>75</v>
      </c>
      <c r="G6" s="12"/>
      <c r="H6" s="12" t="s">
        <v>116</v>
      </c>
      <c r="I6" s="25" t="s">
        <v>4</v>
      </c>
      <c r="J6" s="12"/>
      <c r="K6" s="12" t="s">
        <v>4</v>
      </c>
      <c r="L6" s="26" t="s">
        <v>4</v>
      </c>
      <c r="M6" s="40">
        <v>3</v>
      </c>
      <c r="N6" s="39">
        <v>2</v>
      </c>
      <c r="O6" s="39">
        <v>4</v>
      </c>
      <c r="P6" s="39">
        <v>4</v>
      </c>
      <c r="Q6" s="27">
        <f t="shared" si="0"/>
        <v>3.25</v>
      </c>
    </row>
    <row r="7" spans="1:22" ht="113.1" customHeight="1" x14ac:dyDescent="0.2">
      <c r="A7" s="31">
        <v>3</v>
      </c>
      <c r="B7" s="12" t="s">
        <v>26</v>
      </c>
      <c r="C7" s="12" t="s">
        <v>103</v>
      </c>
      <c r="D7" s="12" t="s">
        <v>204</v>
      </c>
      <c r="E7" s="12" t="s">
        <v>87</v>
      </c>
      <c r="F7" s="12" t="s">
        <v>86</v>
      </c>
      <c r="G7" s="12"/>
      <c r="H7" s="12" t="s">
        <v>115</v>
      </c>
      <c r="I7" s="25"/>
      <c r="J7" s="12"/>
      <c r="K7" s="12" t="s">
        <v>4</v>
      </c>
      <c r="L7" s="26" t="s">
        <v>4</v>
      </c>
      <c r="M7" s="40">
        <v>2</v>
      </c>
      <c r="N7" s="39">
        <v>3</v>
      </c>
      <c r="O7" s="39">
        <v>3</v>
      </c>
      <c r="P7" s="39">
        <v>4</v>
      </c>
      <c r="Q7" s="27">
        <f t="shared" si="0"/>
        <v>3</v>
      </c>
    </row>
    <row r="8" spans="1:22" ht="140.25" x14ac:dyDescent="0.2">
      <c r="A8" s="31">
        <v>4</v>
      </c>
      <c r="B8" s="12" t="s">
        <v>98</v>
      </c>
      <c r="C8" s="12" t="s">
        <v>99</v>
      </c>
      <c r="D8" s="12" t="s">
        <v>205</v>
      </c>
      <c r="E8" s="12" t="s">
        <v>91</v>
      </c>
      <c r="F8" s="12" t="s">
        <v>90</v>
      </c>
      <c r="G8" s="12"/>
      <c r="H8" s="12" t="s">
        <v>89</v>
      </c>
      <c r="I8" s="25" t="s">
        <v>4</v>
      </c>
      <c r="J8" s="12"/>
      <c r="K8" s="12" t="s">
        <v>4</v>
      </c>
      <c r="L8" s="26" t="s">
        <v>4</v>
      </c>
      <c r="M8" s="40">
        <v>3</v>
      </c>
      <c r="N8" s="39">
        <v>3</v>
      </c>
      <c r="O8" s="39">
        <v>2</v>
      </c>
      <c r="P8" s="39">
        <v>3</v>
      </c>
      <c r="Q8" s="27">
        <f t="shared" si="0"/>
        <v>2.75</v>
      </c>
    </row>
    <row r="9" spans="1:22" ht="140.25" x14ac:dyDescent="0.2">
      <c r="A9" s="31">
        <v>5</v>
      </c>
      <c r="B9" s="12" t="s">
        <v>149</v>
      </c>
      <c r="C9" s="12" t="s">
        <v>150</v>
      </c>
      <c r="D9" s="12" t="s">
        <v>207</v>
      </c>
      <c r="E9" s="12" t="s">
        <v>117</v>
      </c>
      <c r="F9" s="12" t="s">
        <v>11</v>
      </c>
      <c r="G9" s="12"/>
      <c r="H9" s="12" t="s">
        <v>118</v>
      </c>
      <c r="I9" s="25"/>
      <c r="J9" s="12"/>
      <c r="K9" s="12" t="s">
        <v>4</v>
      </c>
      <c r="L9" s="26"/>
      <c r="M9" s="40">
        <v>2</v>
      </c>
      <c r="N9" s="39">
        <v>3</v>
      </c>
      <c r="O9" s="39">
        <v>3</v>
      </c>
      <c r="P9" s="39">
        <v>3</v>
      </c>
      <c r="Q9" s="27">
        <f t="shared" si="0"/>
        <v>2.75</v>
      </c>
    </row>
    <row r="10" spans="1:22" ht="89.25" x14ac:dyDescent="0.2">
      <c r="A10" s="31">
        <v>6</v>
      </c>
      <c r="B10" s="12" t="s">
        <v>113</v>
      </c>
      <c r="C10" s="12" t="s">
        <v>70</v>
      </c>
      <c r="D10" s="12" t="s">
        <v>209</v>
      </c>
      <c r="E10" s="12" t="s">
        <v>159</v>
      </c>
      <c r="F10" s="12" t="s">
        <v>32</v>
      </c>
      <c r="G10" s="12"/>
      <c r="H10" s="12" t="s">
        <v>73</v>
      </c>
      <c r="I10" s="25"/>
      <c r="J10" s="12" t="s">
        <v>4</v>
      </c>
      <c r="K10" s="12"/>
      <c r="L10" s="26" t="s">
        <v>4</v>
      </c>
      <c r="M10" s="40">
        <v>2</v>
      </c>
      <c r="N10" s="39">
        <v>3</v>
      </c>
      <c r="O10" s="39">
        <v>3</v>
      </c>
      <c r="P10" s="39">
        <v>2</v>
      </c>
      <c r="Q10" s="27">
        <f t="shared" si="0"/>
        <v>2.5</v>
      </c>
    </row>
    <row r="11" spans="1:22" ht="76.5" x14ac:dyDescent="0.2">
      <c r="A11" s="31">
        <v>7</v>
      </c>
      <c r="B11" s="12" t="s">
        <v>189</v>
      </c>
      <c r="C11" s="12" t="s">
        <v>199</v>
      </c>
      <c r="D11" s="12" t="s">
        <v>210</v>
      </c>
      <c r="E11" s="12" t="s">
        <v>157</v>
      </c>
      <c r="F11" s="12" t="s">
        <v>11</v>
      </c>
      <c r="G11" s="12"/>
      <c r="H11" s="12" t="s">
        <v>158</v>
      </c>
      <c r="I11" s="25"/>
      <c r="J11" s="12" t="s">
        <v>4</v>
      </c>
      <c r="K11" s="12"/>
      <c r="L11" s="26"/>
      <c r="M11" s="40">
        <v>2</v>
      </c>
      <c r="N11" s="31">
        <v>3</v>
      </c>
      <c r="O11" s="39">
        <v>3</v>
      </c>
      <c r="P11" s="31">
        <v>2</v>
      </c>
      <c r="Q11" s="27">
        <f t="shared" si="0"/>
        <v>2.5</v>
      </c>
    </row>
    <row r="12" spans="1:22" ht="76.5" x14ac:dyDescent="0.2">
      <c r="A12" s="31">
        <v>8</v>
      </c>
      <c r="B12" s="12" t="s">
        <v>190</v>
      </c>
      <c r="C12" s="12" t="s">
        <v>191</v>
      </c>
      <c r="D12" s="12" t="s">
        <v>211</v>
      </c>
      <c r="E12" s="12" t="s">
        <v>160</v>
      </c>
      <c r="F12" s="12" t="s">
        <v>161</v>
      </c>
      <c r="G12" s="12"/>
      <c r="H12" s="12" t="s">
        <v>162</v>
      </c>
      <c r="I12" s="25"/>
      <c r="J12" s="12" t="s">
        <v>4</v>
      </c>
      <c r="L12" s="13"/>
      <c r="M12" s="40">
        <v>2</v>
      </c>
      <c r="N12" s="39">
        <v>2</v>
      </c>
      <c r="O12" s="39">
        <v>2</v>
      </c>
      <c r="P12" s="39">
        <v>3</v>
      </c>
      <c r="Q12" s="27">
        <f t="shared" si="0"/>
        <v>2.25</v>
      </c>
    </row>
    <row r="13" spans="1:22" ht="60" customHeight="1" x14ac:dyDescent="0.2">
      <c r="A13" s="31">
        <v>9</v>
      </c>
      <c r="B13" s="12" t="s">
        <v>192</v>
      </c>
      <c r="C13" s="12" t="s">
        <v>202</v>
      </c>
      <c r="D13" s="12" t="s">
        <v>212</v>
      </c>
      <c r="E13" s="12" t="s">
        <v>163</v>
      </c>
      <c r="F13" s="12" t="s">
        <v>161</v>
      </c>
      <c r="G13" s="12"/>
      <c r="H13" s="12" t="s">
        <v>164</v>
      </c>
      <c r="I13" s="25"/>
      <c r="J13" s="12" t="s">
        <v>4</v>
      </c>
      <c r="L13" s="13"/>
      <c r="M13" s="40">
        <v>2</v>
      </c>
      <c r="N13" s="39">
        <v>2</v>
      </c>
      <c r="O13" s="39">
        <v>3</v>
      </c>
      <c r="P13" s="39">
        <v>2</v>
      </c>
      <c r="Q13" s="27">
        <f t="shared" si="0"/>
        <v>2.25</v>
      </c>
      <c r="R13" s="12"/>
    </row>
    <row r="14" spans="1:22" ht="60" customHeight="1" x14ac:dyDescent="0.2">
      <c r="A14" s="31">
        <v>10</v>
      </c>
      <c r="B14" s="12" t="s">
        <v>28</v>
      </c>
      <c r="C14" s="12" t="s">
        <v>105</v>
      </c>
      <c r="D14" s="12" t="s">
        <v>213</v>
      </c>
      <c r="E14" s="12" t="s">
        <v>96</v>
      </c>
      <c r="F14" s="12" t="s">
        <v>11</v>
      </c>
      <c r="G14" s="12" t="s">
        <v>147</v>
      </c>
      <c r="H14" s="12" t="s">
        <v>97</v>
      </c>
      <c r="I14" s="25"/>
      <c r="J14" s="12"/>
      <c r="K14" s="12" t="s">
        <v>4</v>
      </c>
      <c r="L14" s="26"/>
      <c r="M14" s="40">
        <v>2</v>
      </c>
      <c r="N14" s="39">
        <v>1</v>
      </c>
      <c r="O14" s="39">
        <v>3</v>
      </c>
      <c r="P14" s="39">
        <v>2</v>
      </c>
      <c r="Q14" s="27">
        <f t="shared" si="0"/>
        <v>2</v>
      </c>
      <c r="R14" s="12"/>
    </row>
    <row r="15" spans="1:22" ht="63.75" x14ac:dyDescent="0.2">
      <c r="A15" s="31">
        <v>11</v>
      </c>
      <c r="B15" s="12" t="s">
        <v>79</v>
      </c>
      <c r="C15" s="12" t="s">
        <v>50</v>
      </c>
      <c r="D15" s="12" t="s">
        <v>214</v>
      </c>
      <c r="E15" s="12" t="s">
        <v>51</v>
      </c>
      <c r="F15" s="12" t="s">
        <v>27</v>
      </c>
      <c r="G15" s="12"/>
      <c r="H15" s="12" t="s">
        <v>52</v>
      </c>
      <c r="I15" s="25" t="s">
        <v>4</v>
      </c>
      <c r="J15" s="12"/>
      <c r="K15" s="12"/>
      <c r="L15" s="26"/>
      <c r="M15" s="40">
        <v>3</v>
      </c>
      <c r="N15" s="39">
        <v>2</v>
      </c>
      <c r="O15" s="39">
        <v>1</v>
      </c>
      <c r="P15" s="39">
        <v>2</v>
      </c>
      <c r="Q15" s="27">
        <f t="shared" si="0"/>
        <v>2</v>
      </c>
      <c r="R15" s="12"/>
    </row>
    <row r="16" spans="1:22" ht="63.75" x14ac:dyDescent="0.2">
      <c r="A16" s="31">
        <v>12</v>
      </c>
      <c r="B16" s="12" t="s">
        <v>60</v>
      </c>
      <c r="C16" s="12" t="s">
        <v>69</v>
      </c>
      <c r="D16" s="12" t="s">
        <v>215</v>
      </c>
      <c r="E16" s="12" t="s">
        <v>64</v>
      </c>
      <c r="F16" s="12" t="s">
        <v>21</v>
      </c>
      <c r="G16" s="12"/>
      <c r="H16" s="12" t="s">
        <v>72</v>
      </c>
      <c r="I16" s="25"/>
      <c r="J16" s="12"/>
      <c r="K16" s="12"/>
      <c r="L16" s="26" t="s">
        <v>4</v>
      </c>
      <c r="M16" s="40">
        <v>2</v>
      </c>
      <c r="N16" s="31">
        <v>1</v>
      </c>
      <c r="O16" s="39">
        <v>3</v>
      </c>
      <c r="P16" s="39">
        <v>2</v>
      </c>
      <c r="Q16" s="27">
        <f t="shared" si="0"/>
        <v>2</v>
      </c>
    </row>
    <row r="17" spans="1:18" ht="51" x14ac:dyDescent="0.2">
      <c r="A17" s="31">
        <v>13</v>
      </c>
      <c r="B17" s="12" t="s">
        <v>148</v>
      </c>
      <c r="C17" s="12" t="s">
        <v>112</v>
      </c>
      <c r="D17" s="12" t="s">
        <v>216</v>
      </c>
      <c r="E17" s="12" t="s">
        <v>65</v>
      </c>
      <c r="F17" s="12" t="s">
        <v>27</v>
      </c>
      <c r="G17" s="12" t="s">
        <v>147</v>
      </c>
      <c r="H17" s="12" t="s">
        <v>67</v>
      </c>
      <c r="I17" s="25"/>
      <c r="J17" s="12"/>
      <c r="K17" s="12"/>
      <c r="L17" s="26" t="s">
        <v>4</v>
      </c>
      <c r="M17" s="40">
        <v>2</v>
      </c>
      <c r="N17" s="39">
        <v>2</v>
      </c>
      <c r="O17" s="39">
        <v>2</v>
      </c>
      <c r="P17" s="39">
        <v>2</v>
      </c>
      <c r="Q17" s="27">
        <f t="shared" si="0"/>
        <v>2</v>
      </c>
    </row>
    <row r="18" spans="1:18" ht="76.5" x14ac:dyDescent="0.2">
      <c r="A18" s="31">
        <v>14</v>
      </c>
      <c r="B18" s="12" t="s">
        <v>61</v>
      </c>
      <c r="C18" s="12" t="s">
        <v>203</v>
      </c>
      <c r="D18" s="12" t="s">
        <v>217</v>
      </c>
      <c r="E18" s="12" t="s">
        <v>66</v>
      </c>
      <c r="F18" s="12" t="s">
        <v>32</v>
      </c>
      <c r="G18" s="12" t="s">
        <v>147</v>
      </c>
      <c r="H18" s="12" t="s">
        <v>74</v>
      </c>
      <c r="I18" s="25"/>
      <c r="J18" s="12"/>
      <c r="K18" s="12"/>
      <c r="L18" s="26" t="s">
        <v>4</v>
      </c>
      <c r="M18" s="40">
        <v>1</v>
      </c>
      <c r="N18" s="39">
        <v>3</v>
      </c>
      <c r="O18" s="39">
        <v>2</v>
      </c>
      <c r="P18" s="39">
        <v>2</v>
      </c>
      <c r="Q18" s="27">
        <f t="shared" si="0"/>
        <v>2</v>
      </c>
    </row>
    <row r="19" spans="1:18" ht="76.5" x14ac:dyDescent="0.2">
      <c r="A19" s="31">
        <v>15</v>
      </c>
      <c r="B19" s="12" t="s">
        <v>194</v>
      </c>
      <c r="C19" s="12" t="s">
        <v>195</v>
      </c>
      <c r="D19" s="12" t="s">
        <v>219</v>
      </c>
      <c r="E19" s="12" t="s">
        <v>168</v>
      </c>
      <c r="F19" s="12" t="s">
        <v>27</v>
      </c>
      <c r="G19" s="12"/>
      <c r="H19" s="12" t="s">
        <v>169</v>
      </c>
      <c r="I19" s="25"/>
      <c r="J19" s="12" t="s">
        <v>4</v>
      </c>
      <c r="L19" s="13"/>
      <c r="M19" s="40">
        <v>2</v>
      </c>
      <c r="N19" s="39">
        <v>2</v>
      </c>
      <c r="O19" s="39">
        <v>2</v>
      </c>
      <c r="P19" s="39">
        <v>2</v>
      </c>
      <c r="Q19" s="27">
        <f t="shared" si="0"/>
        <v>2</v>
      </c>
    </row>
    <row r="20" spans="1:18" ht="102" x14ac:dyDescent="0.2">
      <c r="A20" s="31">
        <v>16</v>
      </c>
      <c r="B20" s="12" t="s">
        <v>95</v>
      </c>
      <c r="C20" s="12" t="s">
        <v>101</v>
      </c>
      <c r="D20" s="12" t="s">
        <v>218</v>
      </c>
      <c r="E20" s="12" t="s">
        <v>94</v>
      </c>
      <c r="F20" s="12" t="s">
        <v>93</v>
      </c>
      <c r="G20" s="12"/>
      <c r="H20" s="12" t="s">
        <v>92</v>
      </c>
      <c r="I20" s="25"/>
      <c r="J20" s="12"/>
      <c r="K20" s="12" t="s">
        <v>4</v>
      </c>
      <c r="L20" s="26"/>
      <c r="M20" s="40">
        <v>2</v>
      </c>
      <c r="N20" s="39">
        <v>2</v>
      </c>
      <c r="O20" s="39">
        <v>1</v>
      </c>
      <c r="P20" s="39">
        <v>2</v>
      </c>
      <c r="Q20" s="27">
        <f t="shared" si="0"/>
        <v>1.75</v>
      </c>
    </row>
    <row r="21" spans="1:18" ht="63.75" x14ac:dyDescent="0.2">
      <c r="A21" s="31">
        <v>17</v>
      </c>
      <c r="B21" s="12" t="s">
        <v>85</v>
      </c>
      <c r="C21" s="12" t="s">
        <v>104</v>
      </c>
      <c r="D21" s="12" t="s">
        <v>220</v>
      </c>
      <c r="E21" s="12" t="s">
        <v>84</v>
      </c>
      <c r="F21" s="12" t="s">
        <v>11</v>
      </c>
      <c r="G21" s="12"/>
      <c r="H21" s="12" t="s">
        <v>114</v>
      </c>
      <c r="I21" s="25"/>
      <c r="J21" s="12"/>
      <c r="K21" s="12" t="s">
        <v>4</v>
      </c>
      <c r="L21" s="26"/>
      <c r="M21" s="40">
        <v>4</v>
      </c>
      <c r="N21" s="39">
        <v>1</v>
      </c>
      <c r="O21" s="39">
        <v>1</v>
      </c>
      <c r="P21" s="39">
        <v>1</v>
      </c>
      <c r="Q21" s="27">
        <f t="shared" si="0"/>
        <v>1.75</v>
      </c>
    </row>
    <row r="22" spans="1:18" ht="51" x14ac:dyDescent="0.2">
      <c r="A22" s="31">
        <v>18</v>
      </c>
      <c r="B22" s="12" t="s">
        <v>83</v>
      </c>
      <c r="C22" s="12" t="s">
        <v>29</v>
      </c>
      <c r="D22" s="12" t="s">
        <v>221</v>
      </c>
      <c r="E22" s="12" t="s">
        <v>30</v>
      </c>
      <c r="F22" s="12" t="s">
        <v>11</v>
      </c>
      <c r="G22" s="12" t="s">
        <v>147</v>
      </c>
      <c r="H22" s="12" t="s">
        <v>31</v>
      </c>
      <c r="I22" s="25"/>
      <c r="J22" s="12"/>
      <c r="K22" s="12" t="s">
        <v>4</v>
      </c>
      <c r="L22" s="26"/>
      <c r="M22" s="40">
        <v>2</v>
      </c>
      <c r="N22" s="39">
        <v>2</v>
      </c>
      <c r="O22" s="39">
        <v>2</v>
      </c>
      <c r="P22" s="39">
        <v>1</v>
      </c>
      <c r="Q22" s="27">
        <f t="shared" si="0"/>
        <v>1.75</v>
      </c>
    </row>
    <row r="23" spans="1:18" ht="76.5" x14ac:dyDescent="0.2">
      <c r="A23" s="31">
        <v>19</v>
      </c>
      <c r="B23" s="12" t="s">
        <v>82</v>
      </c>
      <c r="C23" s="12" t="s">
        <v>107</v>
      </c>
      <c r="D23" s="12" t="s">
        <v>223</v>
      </c>
      <c r="E23" s="12" t="s">
        <v>81</v>
      </c>
      <c r="F23" s="12" t="s">
        <v>11</v>
      </c>
      <c r="G23" s="12"/>
      <c r="H23" s="12" t="s">
        <v>80</v>
      </c>
      <c r="I23" s="25" t="s">
        <v>4</v>
      </c>
      <c r="J23" s="12"/>
      <c r="K23" s="12"/>
      <c r="L23" s="26" t="s">
        <v>4</v>
      </c>
      <c r="M23" s="45">
        <v>3</v>
      </c>
      <c r="N23" s="39">
        <v>1</v>
      </c>
      <c r="O23" s="39">
        <v>2</v>
      </c>
      <c r="P23" s="39">
        <v>1</v>
      </c>
      <c r="Q23" s="27">
        <f t="shared" si="0"/>
        <v>1.75</v>
      </c>
    </row>
    <row r="24" spans="1:18" ht="143.1" customHeight="1" x14ac:dyDescent="0.2">
      <c r="A24" s="31">
        <v>20</v>
      </c>
      <c r="B24" s="12" t="s">
        <v>46</v>
      </c>
      <c r="C24" s="12" t="s">
        <v>108</v>
      </c>
      <c r="D24" s="12" t="s">
        <v>222</v>
      </c>
      <c r="E24" s="12" t="s">
        <v>47</v>
      </c>
      <c r="F24" s="12" t="s">
        <v>11</v>
      </c>
      <c r="G24" s="12"/>
      <c r="H24" s="12" t="s">
        <v>45</v>
      </c>
      <c r="I24" s="25" t="s">
        <v>4</v>
      </c>
      <c r="J24" s="12"/>
      <c r="K24" s="12"/>
      <c r="L24" s="26"/>
      <c r="M24" s="40">
        <v>2</v>
      </c>
      <c r="N24" s="39">
        <v>2</v>
      </c>
      <c r="O24" s="39">
        <v>2</v>
      </c>
      <c r="P24" s="39">
        <v>1</v>
      </c>
      <c r="Q24" s="27">
        <f t="shared" si="0"/>
        <v>1.75</v>
      </c>
    </row>
    <row r="25" spans="1:18" ht="76.5" x14ac:dyDescent="0.2">
      <c r="A25" s="31">
        <v>21</v>
      </c>
      <c r="B25" s="12" t="s">
        <v>106</v>
      </c>
      <c r="C25" s="12" t="s">
        <v>109</v>
      </c>
      <c r="D25" s="12" t="s">
        <v>224</v>
      </c>
      <c r="E25" s="12" t="s">
        <v>48</v>
      </c>
      <c r="F25" s="12" t="s">
        <v>11</v>
      </c>
      <c r="G25" s="12"/>
      <c r="H25" s="12" t="s">
        <v>49</v>
      </c>
      <c r="I25" s="25" t="s">
        <v>4</v>
      </c>
      <c r="J25" s="12"/>
      <c r="K25" s="12"/>
      <c r="L25" s="26"/>
      <c r="M25" s="40">
        <v>2</v>
      </c>
      <c r="N25" s="39">
        <v>2</v>
      </c>
      <c r="O25" s="39">
        <v>2</v>
      </c>
      <c r="P25" s="39">
        <v>1</v>
      </c>
      <c r="Q25" s="27">
        <f t="shared" si="0"/>
        <v>1.75</v>
      </c>
    </row>
    <row r="26" spans="1:18" ht="76.5" x14ac:dyDescent="0.2">
      <c r="A26" s="31">
        <v>22</v>
      </c>
      <c r="B26" s="12" t="s">
        <v>53</v>
      </c>
      <c r="C26" s="12" t="s">
        <v>54</v>
      </c>
      <c r="D26" s="12" t="s">
        <v>225</v>
      </c>
      <c r="E26" s="12" t="s">
        <v>55</v>
      </c>
      <c r="F26" s="12" t="s">
        <v>11</v>
      </c>
      <c r="G26" s="12"/>
      <c r="H26" s="12" t="s">
        <v>44</v>
      </c>
      <c r="I26" s="25" t="s">
        <v>4</v>
      </c>
      <c r="J26" s="12"/>
      <c r="K26" s="12"/>
      <c r="L26" s="26"/>
      <c r="M26" s="40">
        <v>2</v>
      </c>
      <c r="N26" s="39">
        <v>1</v>
      </c>
      <c r="O26" s="39">
        <v>3</v>
      </c>
      <c r="P26" s="39">
        <v>1</v>
      </c>
      <c r="Q26" s="27">
        <f t="shared" si="0"/>
        <v>1.75</v>
      </c>
    </row>
    <row r="27" spans="1:18" ht="89.25" x14ac:dyDescent="0.2">
      <c r="A27" s="31">
        <v>23</v>
      </c>
      <c r="B27" s="12" t="s">
        <v>58</v>
      </c>
      <c r="C27" s="12" t="s">
        <v>68</v>
      </c>
      <c r="D27" s="12" t="s">
        <v>226</v>
      </c>
      <c r="E27" s="12" t="s">
        <v>62</v>
      </c>
      <c r="F27" s="12" t="s">
        <v>32</v>
      </c>
      <c r="G27" s="12"/>
      <c r="H27" s="12" t="s">
        <v>71</v>
      </c>
      <c r="I27" s="25"/>
      <c r="J27" s="12"/>
      <c r="K27" s="12"/>
      <c r="L27" s="26" t="s">
        <v>4</v>
      </c>
      <c r="M27" s="40">
        <v>2</v>
      </c>
      <c r="N27" s="39">
        <v>2</v>
      </c>
      <c r="O27" s="39">
        <v>1</v>
      </c>
      <c r="P27" s="39">
        <v>2</v>
      </c>
      <c r="Q27" s="27">
        <f t="shared" si="0"/>
        <v>1.75</v>
      </c>
    </row>
    <row r="28" spans="1:18" ht="63.75" x14ac:dyDescent="0.2">
      <c r="A28" s="31">
        <v>24</v>
      </c>
      <c r="B28" s="12" t="s">
        <v>188</v>
      </c>
      <c r="C28" s="12" t="s">
        <v>187</v>
      </c>
      <c r="D28" s="12" t="s">
        <v>227</v>
      </c>
      <c r="E28" s="12" t="s">
        <v>155</v>
      </c>
      <c r="F28" s="12" t="s">
        <v>11</v>
      </c>
      <c r="G28" s="12"/>
      <c r="H28" s="12" t="s">
        <v>156</v>
      </c>
      <c r="I28" s="25"/>
      <c r="J28" s="12" t="s">
        <v>4</v>
      </c>
      <c r="K28" s="12"/>
      <c r="L28" s="26"/>
      <c r="M28" s="40">
        <v>2</v>
      </c>
      <c r="N28" s="31">
        <v>2</v>
      </c>
      <c r="O28" s="39">
        <v>2</v>
      </c>
      <c r="P28" s="31">
        <v>1</v>
      </c>
      <c r="Q28" s="27">
        <f t="shared" si="0"/>
        <v>1.75</v>
      </c>
    </row>
    <row r="29" spans="1:18" ht="89.25" x14ac:dyDescent="0.2">
      <c r="A29" s="31">
        <v>25</v>
      </c>
      <c r="B29" s="12" t="s">
        <v>197</v>
      </c>
      <c r="C29" s="12" t="s">
        <v>198</v>
      </c>
      <c r="D29" s="12" t="s">
        <v>228</v>
      </c>
      <c r="E29" s="12" t="s">
        <v>174</v>
      </c>
      <c r="F29" s="12" t="s">
        <v>27</v>
      </c>
      <c r="G29" s="12"/>
      <c r="H29" s="12" t="s">
        <v>175</v>
      </c>
      <c r="I29" s="25"/>
      <c r="J29" s="12" t="s">
        <v>4</v>
      </c>
      <c r="L29" s="13"/>
      <c r="M29" s="40">
        <v>3</v>
      </c>
      <c r="N29" s="39">
        <v>2</v>
      </c>
      <c r="O29" s="39">
        <v>1</v>
      </c>
      <c r="P29" s="39">
        <v>1</v>
      </c>
      <c r="Q29" s="27">
        <f t="shared" si="0"/>
        <v>1.75</v>
      </c>
    </row>
    <row r="30" spans="1:18" ht="89.25" x14ac:dyDescent="0.2">
      <c r="A30" s="31">
        <v>26</v>
      </c>
      <c r="B30" s="12" t="s">
        <v>33</v>
      </c>
      <c r="C30" s="12" t="s">
        <v>34</v>
      </c>
      <c r="D30" s="12" t="s">
        <v>229</v>
      </c>
      <c r="E30" s="12" t="s">
        <v>35</v>
      </c>
      <c r="F30" s="12" t="s">
        <v>11</v>
      </c>
      <c r="G30" s="12"/>
      <c r="H30" s="12" t="s">
        <v>36</v>
      </c>
      <c r="I30" s="25" t="s">
        <v>4</v>
      </c>
      <c r="J30" s="12"/>
      <c r="K30" s="12"/>
      <c r="L30" s="44"/>
      <c r="M30" s="40">
        <v>2</v>
      </c>
      <c r="N30" s="39">
        <v>2</v>
      </c>
      <c r="O30" s="39">
        <v>1</v>
      </c>
      <c r="P30" s="39">
        <v>1</v>
      </c>
      <c r="Q30" s="27">
        <f t="shared" si="0"/>
        <v>1.5</v>
      </c>
      <c r="R30" s="25"/>
    </row>
    <row r="31" spans="1:18" ht="76.5" x14ac:dyDescent="0.2">
      <c r="A31" s="31">
        <v>27</v>
      </c>
      <c r="B31" s="12" t="s">
        <v>78</v>
      </c>
      <c r="C31" s="12" t="s">
        <v>110</v>
      </c>
      <c r="D31" s="12" t="s">
        <v>230</v>
      </c>
      <c r="E31" s="12" t="s">
        <v>56</v>
      </c>
      <c r="F31" s="12" t="s">
        <v>11</v>
      </c>
      <c r="G31" s="12"/>
      <c r="H31" s="12" t="s">
        <v>57</v>
      </c>
      <c r="I31" s="25" t="s">
        <v>4</v>
      </c>
      <c r="J31" s="12"/>
      <c r="K31" s="12"/>
      <c r="L31" s="44"/>
      <c r="M31" s="40">
        <v>2</v>
      </c>
      <c r="N31" s="39">
        <v>2</v>
      </c>
      <c r="O31" s="39">
        <v>1</v>
      </c>
      <c r="P31" s="39">
        <v>1</v>
      </c>
      <c r="Q31" s="27">
        <f t="shared" si="0"/>
        <v>1.5</v>
      </c>
      <c r="R31" s="25"/>
    </row>
    <row r="32" spans="1:18" ht="63.75" x14ac:dyDescent="0.2">
      <c r="A32" s="31">
        <v>28</v>
      </c>
      <c r="B32" s="12" t="s">
        <v>59</v>
      </c>
      <c r="C32" s="12" t="s">
        <v>151</v>
      </c>
      <c r="D32" s="12" t="s">
        <v>231</v>
      </c>
      <c r="E32" s="12" t="s">
        <v>63</v>
      </c>
      <c r="F32" s="12" t="s">
        <v>11</v>
      </c>
      <c r="G32" s="12" t="s">
        <v>147</v>
      </c>
      <c r="H32" s="12" t="s">
        <v>152</v>
      </c>
      <c r="I32" s="28"/>
      <c r="J32" s="12"/>
      <c r="K32" s="12"/>
      <c r="L32" s="44" t="s">
        <v>4</v>
      </c>
      <c r="M32" s="40">
        <v>1</v>
      </c>
      <c r="N32" s="39">
        <v>1</v>
      </c>
      <c r="O32" s="39">
        <v>3</v>
      </c>
      <c r="P32" s="39">
        <v>1</v>
      </c>
      <c r="Q32" s="27">
        <f t="shared" si="0"/>
        <v>1.5</v>
      </c>
      <c r="R32" s="25"/>
    </row>
    <row r="33" spans="1:18" ht="63.75" x14ac:dyDescent="0.2">
      <c r="A33" s="31">
        <v>29</v>
      </c>
      <c r="B33" s="12" t="s">
        <v>184</v>
      </c>
      <c r="C33" s="12" t="s">
        <v>185</v>
      </c>
      <c r="D33" s="12" t="s">
        <v>232</v>
      </c>
      <c r="E33" s="12" t="s">
        <v>153</v>
      </c>
      <c r="F33" s="12" t="s">
        <v>11</v>
      </c>
      <c r="G33" s="12" t="s">
        <v>186</v>
      </c>
      <c r="H33" s="12" t="s">
        <v>154</v>
      </c>
      <c r="I33" s="25"/>
      <c r="J33" s="12" t="s">
        <v>4</v>
      </c>
      <c r="K33" s="12"/>
      <c r="L33" s="12"/>
      <c r="M33" s="40">
        <v>1</v>
      </c>
      <c r="N33" s="31">
        <v>1</v>
      </c>
      <c r="O33" s="39">
        <v>3</v>
      </c>
      <c r="P33" s="31">
        <v>1</v>
      </c>
      <c r="Q33" s="27">
        <f t="shared" si="0"/>
        <v>1.5</v>
      </c>
      <c r="R33" s="25"/>
    </row>
    <row r="34" spans="1:18" ht="76.5" x14ac:dyDescent="0.2">
      <c r="A34" s="31">
        <v>30</v>
      </c>
      <c r="B34" s="12" t="s">
        <v>41</v>
      </c>
      <c r="C34" s="12" t="s">
        <v>42</v>
      </c>
      <c r="D34" s="12" t="s">
        <v>233</v>
      </c>
      <c r="E34" s="12" t="s">
        <v>43</v>
      </c>
      <c r="F34" s="12" t="s">
        <v>11</v>
      </c>
      <c r="G34" s="12"/>
      <c r="H34" s="12" t="s">
        <v>40</v>
      </c>
      <c r="I34" s="25" t="s">
        <v>4</v>
      </c>
      <c r="J34" s="12"/>
      <c r="K34" s="12"/>
      <c r="L34" s="44"/>
      <c r="M34" s="40">
        <v>1</v>
      </c>
      <c r="N34" s="39">
        <v>1</v>
      </c>
      <c r="O34" s="39">
        <v>1</v>
      </c>
      <c r="P34" s="39">
        <v>2</v>
      </c>
      <c r="Q34" s="27">
        <f t="shared" si="0"/>
        <v>1.25</v>
      </c>
      <c r="R34" s="25"/>
    </row>
    <row r="35" spans="1:18" ht="63.75" x14ac:dyDescent="0.2">
      <c r="A35" s="31">
        <v>31</v>
      </c>
      <c r="B35" s="12" t="s">
        <v>193</v>
      </c>
      <c r="C35" s="12" t="s">
        <v>165</v>
      </c>
      <c r="D35" s="12" t="s">
        <v>234</v>
      </c>
      <c r="E35" s="12" t="s">
        <v>166</v>
      </c>
      <c r="F35" s="12" t="s">
        <v>21</v>
      </c>
      <c r="G35" s="12"/>
      <c r="H35" s="12" t="s">
        <v>167</v>
      </c>
      <c r="I35" s="25"/>
      <c r="J35" s="12" t="s">
        <v>4</v>
      </c>
      <c r="M35" s="40">
        <v>1</v>
      </c>
      <c r="N35" s="39">
        <v>1</v>
      </c>
      <c r="O35" s="39">
        <v>2</v>
      </c>
      <c r="P35" s="39">
        <v>1</v>
      </c>
      <c r="Q35" s="27">
        <f t="shared" si="0"/>
        <v>1.25</v>
      </c>
      <c r="R35" s="25"/>
    </row>
    <row r="36" spans="1:18" ht="51" x14ac:dyDescent="0.2">
      <c r="A36" s="31">
        <v>32</v>
      </c>
      <c r="B36" s="12" t="s">
        <v>22</v>
      </c>
      <c r="C36" s="12" t="s">
        <v>102</v>
      </c>
      <c r="D36" s="12" t="s">
        <v>235</v>
      </c>
      <c r="E36" s="12" t="s">
        <v>23</v>
      </c>
      <c r="F36" s="12" t="s">
        <v>11</v>
      </c>
      <c r="G36" s="12"/>
      <c r="H36" s="12" t="s">
        <v>24</v>
      </c>
      <c r="I36" s="25"/>
      <c r="J36" s="12"/>
      <c r="K36" s="12" t="s">
        <v>4</v>
      </c>
      <c r="L36" s="44"/>
      <c r="M36" s="40">
        <v>1</v>
      </c>
      <c r="N36" s="39">
        <v>0</v>
      </c>
      <c r="O36" s="39">
        <v>2</v>
      </c>
      <c r="P36" s="39">
        <v>1</v>
      </c>
      <c r="Q36" s="27">
        <f t="shared" si="0"/>
        <v>1</v>
      </c>
      <c r="R36" s="25"/>
    </row>
    <row r="37" spans="1:18" ht="89.25" x14ac:dyDescent="0.2">
      <c r="A37" s="31">
        <v>33</v>
      </c>
      <c r="B37" s="12" t="s">
        <v>37</v>
      </c>
      <c r="C37" s="12" t="s">
        <v>38</v>
      </c>
      <c r="D37" s="12" t="s">
        <v>236</v>
      </c>
      <c r="E37" s="12" t="s">
        <v>39</v>
      </c>
      <c r="F37" s="12" t="s">
        <v>11</v>
      </c>
      <c r="G37" s="12"/>
      <c r="H37" s="12" t="s">
        <v>40</v>
      </c>
      <c r="I37" s="25" t="s">
        <v>4</v>
      </c>
      <c r="J37" s="12"/>
      <c r="K37" s="12"/>
      <c r="L37" s="44"/>
      <c r="M37" s="40">
        <v>1</v>
      </c>
      <c r="N37" s="39">
        <v>1</v>
      </c>
      <c r="O37" s="39">
        <v>1</v>
      </c>
      <c r="P37" s="39">
        <v>1</v>
      </c>
      <c r="Q37" s="27">
        <f t="shared" si="0"/>
        <v>1</v>
      </c>
      <c r="R37" s="25"/>
    </row>
    <row r="38" spans="1:18" ht="63.75" x14ac:dyDescent="0.2">
      <c r="A38" s="31">
        <v>34</v>
      </c>
      <c r="B38" s="12" t="s">
        <v>196</v>
      </c>
      <c r="C38" s="12" t="s">
        <v>171</v>
      </c>
      <c r="D38" s="12" t="s">
        <v>237</v>
      </c>
      <c r="E38" s="12" t="s">
        <v>172</v>
      </c>
      <c r="F38" s="12" t="s">
        <v>11</v>
      </c>
      <c r="G38" s="12"/>
      <c r="H38" s="12" t="s">
        <v>173</v>
      </c>
      <c r="I38" s="25"/>
      <c r="J38" s="12" t="s">
        <v>4</v>
      </c>
      <c r="M38" s="40">
        <v>0</v>
      </c>
      <c r="N38" s="39">
        <v>0</v>
      </c>
      <c r="O38" s="39">
        <v>0</v>
      </c>
      <c r="P38" s="39">
        <v>0</v>
      </c>
      <c r="Q38" s="27">
        <f t="shared" si="0"/>
        <v>0</v>
      </c>
      <c r="R38" s="25"/>
    </row>
  </sheetData>
  <sortState xmlns:xlrd2="http://schemas.microsoft.com/office/spreadsheetml/2017/richdata2" ref="B5:Q38">
    <sortCondition descending="1" ref="Q5:Q38"/>
  </sortState>
  <pageMargins left="0.75" right="0.75" top="1" bottom="1" header="0.5" footer="0.5"/>
  <pageSetup paperSize="9" orientation="portrait" horizontalDpi="2400"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6"/>
  <sheetViews>
    <sheetView tabSelected="1" topLeftCell="A13" zoomScale="145" zoomScaleNormal="145" workbookViewId="0">
      <selection activeCell="D17" sqref="D17"/>
    </sheetView>
  </sheetViews>
  <sheetFormatPr baseColWidth="10" defaultColWidth="8.85546875" defaultRowHeight="12.75" x14ac:dyDescent="0.2"/>
  <cols>
    <col min="1" max="1" width="4.28515625" customWidth="1"/>
    <col min="2" max="2" width="16.7109375" customWidth="1"/>
    <col min="3" max="3" width="31.42578125" customWidth="1"/>
    <col min="4" max="4" width="30.28515625" customWidth="1"/>
    <col min="5" max="5" width="27.28515625" customWidth="1"/>
    <col min="6" max="6" width="29.28515625" customWidth="1"/>
    <col min="7" max="7" width="3.28515625" customWidth="1"/>
    <col min="8" max="8" width="3.85546875" customWidth="1"/>
    <col min="9" max="9" width="4.140625" customWidth="1"/>
    <col min="10" max="12" width="3.7109375" customWidth="1"/>
    <col min="13" max="13" width="4.28515625" customWidth="1"/>
    <col min="14" max="14" width="3.7109375" customWidth="1"/>
    <col min="15" max="15" width="5.7109375" customWidth="1"/>
  </cols>
  <sheetData>
    <row r="1" spans="1:22" x14ac:dyDescent="0.2">
      <c r="A1" s="3" t="s">
        <v>6</v>
      </c>
    </row>
    <row r="2" spans="1:22" x14ac:dyDescent="0.2">
      <c r="A2" s="4" t="s">
        <v>13</v>
      </c>
    </row>
    <row r="3" spans="1:22" x14ac:dyDescent="0.2">
      <c r="G3" s="2" t="s">
        <v>2</v>
      </c>
      <c r="J3" s="1"/>
      <c r="K3" s="3" t="s">
        <v>7</v>
      </c>
      <c r="O3" s="30"/>
    </row>
    <row r="4" spans="1:22" ht="27.95" customHeight="1" x14ac:dyDescent="0.2">
      <c r="A4" s="9" t="s">
        <v>0</v>
      </c>
      <c r="B4" s="9" t="s">
        <v>8</v>
      </c>
      <c r="C4" s="9" t="s">
        <v>1</v>
      </c>
      <c r="D4" s="9" t="s">
        <v>15</v>
      </c>
      <c r="E4" s="9" t="s">
        <v>12</v>
      </c>
      <c r="F4" s="9" t="s">
        <v>9</v>
      </c>
      <c r="G4" s="18" t="s">
        <v>17</v>
      </c>
      <c r="H4" s="17" t="s">
        <v>20</v>
      </c>
      <c r="I4" s="17" t="s">
        <v>18</v>
      </c>
      <c r="J4" s="16" t="s">
        <v>19</v>
      </c>
      <c r="K4" s="18" t="s">
        <v>17</v>
      </c>
      <c r="L4" s="17" t="s">
        <v>20</v>
      </c>
      <c r="M4" s="17" t="s">
        <v>18</v>
      </c>
      <c r="N4" s="16" t="s">
        <v>19</v>
      </c>
      <c r="O4" s="10" t="s">
        <v>10</v>
      </c>
    </row>
    <row r="5" spans="1:22" s="11" customFormat="1" ht="76.5" x14ac:dyDescent="0.2">
      <c r="A5" s="12">
        <v>1</v>
      </c>
      <c r="B5" s="12" t="s">
        <v>126</v>
      </c>
      <c r="C5" s="12" t="s">
        <v>132</v>
      </c>
      <c r="D5" s="12" t="s">
        <v>238</v>
      </c>
      <c r="E5" s="12" t="s">
        <v>131</v>
      </c>
      <c r="F5" s="12" t="s">
        <v>133</v>
      </c>
      <c r="G5" s="22" t="s">
        <v>4</v>
      </c>
      <c r="H5" s="23"/>
      <c r="I5" s="23" t="s">
        <v>4</v>
      </c>
      <c r="J5" s="24"/>
      <c r="K5" s="41">
        <v>4</v>
      </c>
      <c r="L5" s="36">
        <v>4</v>
      </c>
      <c r="M5" s="38">
        <v>3</v>
      </c>
      <c r="N5" s="36">
        <v>3</v>
      </c>
      <c r="O5" s="27">
        <f t="shared" ref="O5:O15" si="0">AVERAGE(K5:N5)</f>
        <v>3.5</v>
      </c>
      <c r="P5" s="12"/>
      <c r="Q5" s="12"/>
      <c r="R5" s="12"/>
      <c r="S5" s="12"/>
      <c r="T5" s="12"/>
      <c r="U5" s="12"/>
      <c r="V5" s="12"/>
    </row>
    <row r="6" spans="1:22" s="11" customFormat="1" ht="51" x14ac:dyDescent="0.2">
      <c r="A6" s="12">
        <f>SUM(A5,1)</f>
        <v>2</v>
      </c>
      <c r="B6" s="12" t="s">
        <v>134</v>
      </c>
      <c r="C6" s="12" t="s">
        <v>135</v>
      </c>
      <c r="D6" s="12" t="s">
        <v>239</v>
      </c>
      <c r="E6" s="12" t="s">
        <v>136</v>
      </c>
      <c r="F6" s="12" t="s">
        <v>40</v>
      </c>
      <c r="G6" s="25" t="s">
        <v>4</v>
      </c>
      <c r="H6" s="12"/>
      <c r="I6" s="12"/>
      <c r="J6" s="26"/>
      <c r="K6" s="40">
        <v>4</v>
      </c>
      <c r="L6" s="31">
        <v>4</v>
      </c>
      <c r="M6" s="39">
        <v>2</v>
      </c>
      <c r="N6" s="31">
        <v>3</v>
      </c>
      <c r="O6" s="27">
        <f t="shared" si="0"/>
        <v>3.25</v>
      </c>
      <c r="P6" s="12"/>
      <c r="Q6" s="12"/>
      <c r="R6" s="12"/>
      <c r="S6" s="12"/>
      <c r="T6" s="12"/>
      <c r="U6" s="12"/>
      <c r="V6" s="12"/>
    </row>
    <row r="7" spans="1:22" s="11" customFormat="1" ht="63.75" x14ac:dyDescent="0.2">
      <c r="A7" s="12">
        <f>SUM(A6,1)</f>
        <v>3</v>
      </c>
      <c r="B7" s="12" t="s">
        <v>180</v>
      </c>
      <c r="C7" s="12" t="s">
        <v>200</v>
      </c>
      <c r="D7" s="12" t="s">
        <v>240</v>
      </c>
      <c r="E7" s="12" t="s">
        <v>181</v>
      </c>
      <c r="F7" s="8"/>
      <c r="G7" s="6"/>
      <c r="H7" s="35" t="s">
        <v>4</v>
      </c>
      <c r="I7" s="5"/>
      <c r="J7" s="7"/>
      <c r="K7" s="40">
        <v>3</v>
      </c>
      <c r="L7" s="42">
        <v>3</v>
      </c>
      <c r="M7" s="39">
        <v>4</v>
      </c>
      <c r="N7" s="43">
        <v>3</v>
      </c>
      <c r="O7" s="27">
        <f t="shared" si="0"/>
        <v>3.25</v>
      </c>
      <c r="P7" s="12"/>
      <c r="Q7" s="12"/>
      <c r="R7" s="12"/>
      <c r="S7" s="12"/>
      <c r="T7" s="12"/>
      <c r="U7" s="12"/>
      <c r="V7" s="12"/>
    </row>
    <row r="8" spans="1:22" s="11" customFormat="1" ht="38.25" x14ac:dyDescent="0.2">
      <c r="A8" s="12">
        <f>SUM(A7,1)</f>
        <v>4</v>
      </c>
      <c r="B8" s="12" t="s">
        <v>122</v>
      </c>
      <c r="C8" s="12" t="s">
        <v>123</v>
      </c>
      <c r="D8" s="12" t="s">
        <v>241</v>
      </c>
      <c r="E8" s="12" t="s">
        <v>124</v>
      </c>
      <c r="F8" s="12" t="s">
        <v>125</v>
      </c>
      <c r="G8" s="25"/>
      <c r="H8" s="12"/>
      <c r="I8" s="12" t="s">
        <v>4</v>
      </c>
      <c r="J8" s="26"/>
      <c r="K8" s="40">
        <v>2</v>
      </c>
      <c r="L8" s="31">
        <v>4</v>
      </c>
      <c r="M8" s="39">
        <v>3</v>
      </c>
      <c r="N8" s="31">
        <v>2</v>
      </c>
      <c r="O8" s="27">
        <f t="shared" si="0"/>
        <v>2.75</v>
      </c>
      <c r="P8" s="12"/>
      <c r="Q8" s="12"/>
      <c r="R8" s="12"/>
      <c r="S8" s="12"/>
      <c r="T8" s="12"/>
      <c r="U8" s="12"/>
      <c r="V8" s="12"/>
    </row>
    <row r="9" spans="1:22" s="11" customFormat="1" ht="76.5" x14ac:dyDescent="0.2">
      <c r="A9" s="12">
        <f>SUM(A8,1)</f>
        <v>5</v>
      </c>
      <c r="B9" s="12" t="s">
        <v>182</v>
      </c>
      <c r="C9" s="12" t="s">
        <v>201</v>
      </c>
      <c r="D9" s="12" t="s">
        <v>242</v>
      </c>
      <c r="E9" s="12" t="s">
        <v>183</v>
      </c>
      <c r="F9" s="8"/>
      <c r="G9" s="6"/>
      <c r="H9" s="4" t="s">
        <v>4</v>
      </c>
      <c r="I9"/>
      <c r="J9" s="1"/>
      <c r="K9" s="40">
        <v>3</v>
      </c>
      <c r="L9" s="5">
        <v>3</v>
      </c>
      <c r="M9" s="39">
        <v>3</v>
      </c>
      <c r="N9" s="37">
        <v>2</v>
      </c>
      <c r="O9" s="27">
        <f t="shared" si="0"/>
        <v>2.75</v>
      </c>
      <c r="P9" s="12"/>
      <c r="Q9" s="12"/>
      <c r="R9" s="12"/>
      <c r="S9" s="12"/>
      <c r="T9" s="12"/>
      <c r="U9" s="12"/>
      <c r="V9" s="12"/>
    </row>
    <row r="10" spans="1:22" s="11" customFormat="1" ht="38.25" x14ac:dyDescent="0.2">
      <c r="A10" s="12">
        <f t="shared" ref="A10:A13" si="1">SUM(A9,1)</f>
        <v>6</v>
      </c>
      <c r="B10" s="12" t="s">
        <v>119</v>
      </c>
      <c r="C10" s="12" t="s">
        <v>120</v>
      </c>
      <c r="D10" s="12" t="s">
        <v>243</v>
      </c>
      <c r="E10" s="12" t="s">
        <v>121</v>
      </c>
      <c r="F10" s="12" t="s">
        <v>24</v>
      </c>
      <c r="G10" s="25"/>
      <c r="H10" s="44"/>
      <c r="I10" s="44" t="s">
        <v>4</v>
      </c>
      <c r="J10" s="26"/>
      <c r="K10" s="40">
        <v>2</v>
      </c>
      <c r="L10" s="46">
        <v>2</v>
      </c>
      <c r="M10" s="45">
        <v>2</v>
      </c>
      <c r="N10" s="46">
        <v>4</v>
      </c>
      <c r="O10" s="27">
        <f t="shared" si="0"/>
        <v>2.5</v>
      </c>
      <c r="P10" s="12"/>
      <c r="Q10" s="12"/>
      <c r="R10" s="12"/>
      <c r="S10" s="12"/>
      <c r="T10" s="12"/>
      <c r="U10" s="12"/>
      <c r="V10" s="12"/>
    </row>
    <row r="11" spans="1:22" s="11" customFormat="1" ht="51" x14ac:dyDescent="0.2">
      <c r="A11" s="12">
        <f t="shared" si="1"/>
        <v>7</v>
      </c>
      <c r="B11" s="12" t="s">
        <v>127</v>
      </c>
      <c r="C11" s="12" t="s">
        <v>128</v>
      </c>
      <c r="D11" s="12" t="s">
        <v>244</v>
      </c>
      <c r="E11" s="12" t="s">
        <v>129</v>
      </c>
      <c r="F11" s="12" t="s">
        <v>130</v>
      </c>
      <c r="G11" s="25" t="s">
        <v>4</v>
      </c>
      <c r="H11" s="12"/>
      <c r="I11" s="12"/>
      <c r="J11" s="26"/>
      <c r="K11" s="40">
        <v>2</v>
      </c>
      <c r="L11" s="31">
        <v>3</v>
      </c>
      <c r="M11" s="39">
        <v>3</v>
      </c>
      <c r="N11" s="31">
        <v>2</v>
      </c>
      <c r="O11" s="27">
        <f t="shared" si="0"/>
        <v>2.5</v>
      </c>
      <c r="P11" s="12"/>
      <c r="Q11" s="12"/>
      <c r="R11" s="12"/>
      <c r="S11" s="12"/>
      <c r="T11" s="12"/>
      <c r="U11" s="12"/>
      <c r="V11" s="12"/>
    </row>
    <row r="12" spans="1:22" s="11" customFormat="1" ht="89.25" x14ac:dyDescent="0.2">
      <c r="A12" s="12">
        <f t="shared" si="1"/>
        <v>8</v>
      </c>
      <c r="B12" s="12" t="s">
        <v>139</v>
      </c>
      <c r="C12" s="12" t="s">
        <v>144</v>
      </c>
      <c r="D12" s="47" t="s">
        <v>245</v>
      </c>
      <c r="E12" s="12" t="s">
        <v>140</v>
      </c>
      <c r="F12" s="12" t="s">
        <v>141</v>
      </c>
      <c r="G12" s="25"/>
      <c r="H12" s="12"/>
      <c r="I12" s="12"/>
      <c r="J12" s="26" t="s">
        <v>4</v>
      </c>
      <c r="K12" s="40">
        <v>2</v>
      </c>
      <c r="L12" s="31">
        <v>1</v>
      </c>
      <c r="M12" s="39">
        <v>2</v>
      </c>
      <c r="N12" s="31">
        <v>3</v>
      </c>
      <c r="O12" s="27">
        <f t="shared" si="0"/>
        <v>2</v>
      </c>
      <c r="P12" s="12"/>
      <c r="Q12" s="12"/>
      <c r="R12" s="12"/>
      <c r="S12" s="12"/>
      <c r="T12" s="12"/>
      <c r="U12" s="12"/>
      <c r="V12" s="12"/>
    </row>
    <row r="13" spans="1:22" ht="60" customHeight="1" x14ac:dyDescent="0.2">
      <c r="A13" s="12">
        <f t="shared" si="1"/>
        <v>9</v>
      </c>
      <c r="B13" s="12" t="s">
        <v>176</v>
      </c>
      <c r="C13" s="12" t="s">
        <v>177</v>
      </c>
      <c r="D13" s="12" t="s">
        <v>246</v>
      </c>
      <c r="E13" s="12" t="s">
        <v>178</v>
      </c>
      <c r="F13" s="34" t="s">
        <v>179</v>
      </c>
      <c r="G13" s="6"/>
      <c r="H13" s="35" t="s">
        <v>4</v>
      </c>
      <c r="I13" s="5"/>
      <c r="J13" s="7"/>
      <c r="K13" s="40">
        <v>1</v>
      </c>
      <c r="L13" s="42">
        <v>2</v>
      </c>
      <c r="M13" s="39">
        <v>3</v>
      </c>
      <c r="N13" s="43">
        <v>2</v>
      </c>
      <c r="O13" s="27">
        <f t="shared" si="0"/>
        <v>2</v>
      </c>
    </row>
    <row r="14" spans="1:22" ht="76.5" x14ac:dyDescent="0.2">
      <c r="A14" s="31">
        <v>10</v>
      </c>
      <c r="B14" s="12" t="s">
        <v>142</v>
      </c>
      <c r="C14" s="12" t="s">
        <v>146</v>
      </c>
      <c r="D14" s="47" t="s">
        <v>247</v>
      </c>
      <c r="E14" s="12" t="s">
        <v>143</v>
      </c>
      <c r="F14" s="12" t="s">
        <v>72</v>
      </c>
      <c r="G14" s="25"/>
      <c r="H14" s="12"/>
      <c r="I14" s="12"/>
      <c r="J14" s="26" t="s">
        <v>4</v>
      </c>
      <c r="K14" s="40">
        <v>2</v>
      </c>
      <c r="L14" s="31">
        <v>1</v>
      </c>
      <c r="M14" s="39">
        <v>2</v>
      </c>
      <c r="N14" s="31">
        <v>2</v>
      </c>
      <c r="O14" s="27">
        <f t="shared" si="0"/>
        <v>1.75</v>
      </c>
    </row>
    <row r="15" spans="1:22" ht="63.75" x14ac:dyDescent="0.2">
      <c r="A15" s="31">
        <v>11</v>
      </c>
      <c r="B15" s="12" t="s">
        <v>137</v>
      </c>
      <c r="C15" s="12" t="s">
        <v>145</v>
      </c>
      <c r="D15" s="47" t="s">
        <v>248</v>
      </c>
      <c r="E15" s="12" t="s">
        <v>138</v>
      </c>
      <c r="F15" s="12" t="s">
        <v>72</v>
      </c>
      <c r="G15" s="25"/>
      <c r="H15" s="12"/>
      <c r="I15" s="12"/>
      <c r="J15" s="44" t="s">
        <v>4</v>
      </c>
      <c r="K15" s="40">
        <v>1</v>
      </c>
      <c r="L15" s="31">
        <v>0</v>
      </c>
      <c r="M15" s="39">
        <v>2</v>
      </c>
      <c r="N15" s="31">
        <v>2</v>
      </c>
      <c r="O15" s="27">
        <f t="shared" si="0"/>
        <v>1.25</v>
      </c>
    </row>
    <row r="16" spans="1:22" x14ac:dyDescent="0.2">
      <c r="A16" s="12"/>
      <c r="B16" s="12"/>
      <c r="C16" s="12"/>
      <c r="D16" s="12"/>
      <c r="E16" s="12"/>
    </row>
  </sheetData>
  <sortState xmlns:xlrd2="http://schemas.microsoft.com/office/spreadsheetml/2017/richdata2" ref="B5:O15">
    <sortCondition descending="1" ref="O5:O15"/>
  </sortState>
  <pageMargins left="0.7" right="0.7" top="0.75" bottom="0.75" header="0.3" footer="0.3"/>
  <pageSetup paperSize="9" orientation="portrait" horizontalDpi="2400"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Andrews</dc:creator>
  <cp:lastModifiedBy>Marco 117</cp:lastModifiedBy>
  <dcterms:created xsi:type="dcterms:W3CDTF">2003-03-12T15:03:05Z</dcterms:created>
  <dcterms:modified xsi:type="dcterms:W3CDTF">2023-05-02T10:58:56Z</dcterms:modified>
</cp:coreProperties>
</file>