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oorna Chand\Desktop\"/>
    </mc:Choice>
  </mc:AlternateContent>
  <bookViews>
    <workbookView xWindow="0" yWindow="0" windowWidth="28800" windowHeight="12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C3" i="1" l="1"/>
  <c r="K3" i="1" l="1"/>
  <c r="O3" i="1" l="1"/>
  <c r="Q3" i="1" s="1"/>
  <c r="N3" i="1"/>
  <c r="M3" i="1"/>
  <c r="J3" i="1"/>
  <c r="G3" i="1"/>
  <c r="I3" i="1" s="1"/>
  <c r="F3" i="1"/>
  <c r="E3" i="1"/>
  <c r="H3" i="1" l="1"/>
  <c r="D3" i="1"/>
  <c r="P3" i="1"/>
</calcChain>
</file>

<file path=xl/sharedStrings.xml><?xml version="1.0" encoding="utf-8"?>
<sst xmlns="http://schemas.openxmlformats.org/spreadsheetml/2006/main" count="21" uniqueCount="13">
  <si>
    <t>Annual Range</t>
  </si>
  <si>
    <t>Monthly Range</t>
  </si>
  <si>
    <t>Weekly Range</t>
  </si>
  <si>
    <t>Expiry/Daily</t>
  </si>
  <si>
    <t xml:space="preserve">Nifty </t>
  </si>
  <si>
    <t>India VIX</t>
  </si>
  <si>
    <t>Annual %</t>
  </si>
  <si>
    <t>High</t>
  </si>
  <si>
    <t>Low</t>
  </si>
  <si>
    <t>T</t>
  </si>
  <si>
    <t>Monthly %</t>
  </si>
  <si>
    <t>Weekly %</t>
  </si>
  <si>
    <t>Daily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</si>
</sst>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tabSelected="1" workbookViewId="0">
      <selection activeCell="H7" sqref="H7"/>
    </sheetView>
  </sheetViews>
  <sheetFormatPr defaultRowHeight="15" x14ac:dyDescent="0.25"/>
  <sheetData>
    <row r="1" spans="1:17" x14ac:dyDescent="0.25">
      <c r="C1" t="s">
        <v>0</v>
      </c>
      <c r="F1" t="s">
        <v>1</v>
      </c>
      <c r="J1" t="s">
        <v>2</v>
      </c>
      <c r="N1" t="s">
        <v>3</v>
      </c>
    </row>
    <row r="2" spans="1:17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7</v>
      </c>
      <c r="I2" t="s">
        <v>8</v>
      </c>
      <c r="J2" t="s">
        <v>9</v>
      </c>
      <c r="K2" t="s">
        <v>11</v>
      </c>
      <c r="L2" t="s">
        <v>7</v>
      </c>
      <c r="M2" t="s">
        <v>8</v>
      </c>
      <c r="N2" t="s">
        <v>9</v>
      </c>
      <c r="O2" t="s">
        <v>12</v>
      </c>
      <c r="P2" t="s">
        <v>7</v>
      </c>
      <c r="Q2" t="s">
        <v>8</v>
      </c>
    </row>
    <row r="3" spans="1:17" x14ac:dyDescent="0.25">
      <c r="A3">
        <v>15856</v>
      </c>
      <c r="B3">
        <v>11.76</v>
      </c>
      <c r="C3" s="1">
        <f>B3</f>
        <v>11.76</v>
      </c>
      <c r="D3" s="2">
        <f>A3*(1+C3/100)</f>
        <v>17720.6656</v>
      </c>
      <c r="E3" s="2">
        <f>A3*(100-C3)/100</f>
        <v>13991.3344</v>
      </c>
      <c r="F3" s="2">
        <f>365/30</f>
        <v>12.166666666666666</v>
      </c>
      <c r="G3" s="1">
        <f>(B3/SQRT(12))</f>
        <v>3.3948195828349998</v>
      </c>
      <c r="H3" s="2">
        <f>A3*(100+G3)/100</f>
        <v>16394.282593054319</v>
      </c>
      <c r="I3" s="2">
        <f>A3*(100-G3)/100</f>
        <v>15317.717406945683</v>
      </c>
      <c r="J3" s="2">
        <f>365/7</f>
        <v>52.142857142857146</v>
      </c>
      <c r="K3" s="1">
        <f>(B3/SQRT(52))</f>
        <v>1.6308185769021737</v>
      </c>
      <c r="L3" s="2">
        <f>A3*(100+K3)/100</f>
        <v>16114.582593553609</v>
      </c>
      <c r="M3" s="2">
        <f>A3*(100-K3)/100</f>
        <v>15597.417406446391</v>
      </c>
      <c r="N3" s="2">
        <f>365/1</f>
        <v>365</v>
      </c>
      <c r="O3" s="1">
        <f>(B3/SQRT(365))</f>
        <v>0.6155465329660913</v>
      </c>
      <c r="P3" s="2">
        <f>A3*(100+O3)/100</f>
        <v>15953.601058267104</v>
      </c>
      <c r="Q3" s="2">
        <f>A3*(100-O3)/100</f>
        <v>15758.398941732896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Reyaansh</dc:creator>
  <cp:lastModifiedBy>Poorna Chand</cp:lastModifiedBy>
  <dcterms:created xsi:type="dcterms:W3CDTF">2020-12-06T12:39:06Z</dcterms:created>
  <dcterms:modified xsi:type="dcterms:W3CDTF">2021-07-24T13:42:24Z</dcterms:modified>
</cp:coreProperties>
</file>