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240" windowHeight="5115" tabRatio="746" firstSheet="2" activeTab="9"/>
  </bookViews>
  <sheets>
    <sheet name="Cover" sheetId="23" r:id="rId1"/>
    <sheet name="A. DP-RT" sheetId="24" r:id="rId2"/>
    <sheet name="A.1" sheetId="28" r:id="rId3"/>
    <sheet name="A.2" sheetId="29" r:id="rId4"/>
    <sheet name="A.3" sheetId="30" r:id="rId5"/>
    <sheet name="A.4" sheetId="31" r:id="rId6"/>
    <sheet name="A.5" sheetId="32" r:id="rId7"/>
    <sheet name="A.6.1" sheetId="33" r:id="rId8"/>
    <sheet name="A.6.2" sheetId="34" r:id="rId9"/>
    <sheet name="A.6.3" sheetId="35" r:id="rId10"/>
    <sheet name="B.DP-LINGKUNGAN" sheetId="54" r:id="rId11"/>
    <sheet name="B.1-B.6-Lingkungan (tk RT)" sheetId="56" r:id="rId12"/>
    <sheet name="C. Rekap data RT (logbook SIM)" sheetId="64" r:id="rId13"/>
  </sheets>
  <externalReferences>
    <externalReference r:id="rId14"/>
    <externalReference r:id="rId15"/>
  </externalReferences>
  <definedNames>
    <definedName name="_xlnm._FilterDatabase" localSheetId="3" hidden="1">A.2!$A$16:$U$55</definedName>
    <definedName name="_xlnm._FilterDatabase" localSheetId="4" hidden="1">A.3!$A$16:$V$55</definedName>
    <definedName name="_xlnm._FilterDatabase" localSheetId="5" hidden="1">A.4!$A$16:$R$55</definedName>
    <definedName name="_xlnm._FilterDatabase" localSheetId="6" hidden="1">A.5!$A$16:$Q$55</definedName>
    <definedName name="Kecamatan2">'[1]List wilayah'!$M$1:$M$11743</definedName>
    <definedName name="KecamatanStart">'[1]List wilayah'!$M$1</definedName>
    <definedName name="Kegiatan">[2]Parameter!$B$3:$B$96</definedName>
    <definedName name="Kota">'[1]List wilayah'!$B$1:$B$333</definedName>
    <definedName name="Kota2">'[1]List wilayah'!$H$1:$H$1528</definedName>
    <definedName name="KotaStart">'[1]List wilayah'!$H$1</definedName>
    <definedName name="ListPropinsi">'[1]List wilayah'!$E$2:$E$35</definedName>
    <definedName name="_xlnm.Print_Area" localSheetId="1">'A. DP-RT'!$A$1:$M$101</definedName>
    <definedName name="_xlnm.Print_Area" localSheetId="11">'B.1-B.6-Lingkungan (tk RT)'!$A$1:$CE$24</definedName>
    <definedName name="_xlnm.Print_Area" localSheetId="12">'C. Rekap data RT (logbook SIM)'!$A$1:$L$93</definedName>
    <definedName name="_xlnm.Print_Titles" localSheetId="1">'A. DP-RT'!$1:$1</definedName>
    <definedName name="_xlnm.Print_Titles" localSheetId="2">A.1!$B:$C,A.1!$8:$15</definedName>
    <definedName name="_xlnm.Print_Titles" localSheetId="3">A.2!$B:$C,A.2!$8:$15</definedName>
    <definedName name="_xlnm.Print_Titles" localSheetId="4">A.3!$B:$C,A.3!$8:$15</definedName>
    <definedName name="_xlnm.Print_Titles" localSheetId="5">A.4!$B:$C,A.4!$8:$15</definedName>
    <definedName name="_xlnm.Print_Titles" localSheetId="6">A.5!$B:$C,A.5!$8:$15</definedName>
    <definedName name="_xlnm.Print_Titles" localSheetId="7">A.6.1!$B:$C,A.6.1!$8:$15</definedName>
    <definedName name="_xlnm.Print_Titles" localSheetId="8">A.6.2!$B:$C,A.6.2!$8:$15</definedName>
    <definedName name="_xlnm.Print_Titles" localSheetId="9">A.6.3!$B:$C,A.6.3!$8:$15</definedName>
    <definedName name="Propinsi">'[1]List wilayah'!$A$1:$A$333</definedName>
    <definedName name="Propinsistart">'[1]List wilayah'!$A$1</definedName>
  </definedNames>
  <calcPr calcId="145621" concurrentCalc="0"/>
</workbook>
</file>

<file path=xl/calcChain.xml><?xml version="1.0" encoding="utf-8"?>
<calcChain xmlns="http://schemas.openxmlformats.org/spreadsheetml/2006/main">
  <c r="L53" i="35" l="1"/>
  <c r="L54" i="35"/>
  <c r="L55" i="35"/>
  <c r="G53" i="35"/>
  <c r="G54" i="35"/>
  <c r="G55" i="35"/>
  <c r="O53" i="33"/>
  <c r="N53" i="33"/>
  <c r="M53" i="33"/>
  <c r="L53" i="33"/>
  <c r="K53" i="33"/>
  <c r="J53" i="33"/>
  <c r="I53" i="33"/>
  <c r="H53" i="33"/>
  <c r="G53" i="33"/>
  <c r="F53" i="33"/>
  <c r="E53" i="33"/>
  <c r="D53" i="33"/>
  <c r="L53" i="28"/>
  <c r="G44" i="29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C17" i="56"/>
  <c r="C6" i="64"/>
  <c r="D6" i="28"/>
  <c r="D6" i="56"/>
  <c r="C4" i="64"/>
  <c r="D7" i="28"/>
  <c r="D7" i="56"/>
  <c r="C5" i="64"/>
  <c r="D5" i="28"/>
  <c r="D5" i="56"/>
  <c r="C3" i="64"/>
  <c r="D4" i="28"/>
  <c r="D4" i="56"/>
  <c r="C2" i="64"/>
  <c r="B19" i="29"/>
  <c r="B19" i="30"/>
  <c r="B19" i="31"/>
  <c r="B19" i="32"/>
  <c r="B19" i="33"/>
  <c r="B19" i="34"/>
  <c r="B19" i="35"/>
  <c r="C19" i="35"/>
  <c r="B20" i="29"/>
  <c r="B20" i="30"/>
  <c r="B20" i="31"/>
  <c r="B20" i="32"/>
  <c r="B20" i="33"/>
  <c r="B20" i="34"/>
  <c r="B20" i="35"/>
  <c r="C20" i="35"/>
  <c r="B21" i="29"/>
  <c r="B21" i="30"/>
  <c r="B21" i="31"/>
  <c r="B21" i="32"/>
  <c r="B21" i="33"/>
  <c r="B21" i="34"/>
  <c r="B21" i="35"/>
  <c r="C21" i="35"/>
  <c r="B22" i="29"/>
  <c r="B22" i="30"/>
  <c r="B22" i="31"/>
  <c r="B22" i="32"/>
  <c r="B22" i="33"/>
  <c r="B22" i="34"/>
  <c r="B22" i="35"/>
  <c r="C22" i="35"/>
  <c r="B23" i="29"/>
  <c r="B23" i="30"/>
  <c r="B23" i="31"/>
  <c r="B23" i="32"/>
  <c r="B23" i="33"/>
  <c r="B23" i="34"/>
  <c r="B23" i="35"/>
  <c r="C23" i="35"/>
  <c r="B24" i="29"/>
  <c r="B24" i="30"/>
  <c r="B24" i="31"/>
  <c r="B24" i="32"/>
  <c r="B24" i="33"/>
  <c r="B24" i="34"/>
  <c r="B24" i="35"/>
  <c r="C24" i="35"/>
  <c r="B25" i="29"/>
  <c r="B25" i="30"/>
  <c r="B25" i="31"/>
  <c r="B25" i="32"/>
  <c r="B25" i="33"/>
  <c r="B25" i="34"/>
  <c r="B25" i="35"/>
  <c r="C25" i="35"/>
  <c r="B26" i="29"/>
  <c r="B26" i="30"/>
  <c r="B26" i="31"/>
  <c r="B26" i="32"/>
  <c r="B26" i="33"/>
  <c r="B26" i="34"/>
  <c r="B26" i="35"/>
  <c r="C26" i="35"/>
  <c r="B27" i="29"/>
  <c r="B27" i="30"/>
  <c r="B27" i="31"/>
  <c r="B27" i="32"/>
  <c r="B27" i="33"/>
  <c r="B27" i="34"/>
  <c r="B27" i="35"/>
  <c r="C27" i="35"/>
  <c r="B28" i="29"/>
  <c r="B28" i="30"/>
  <c r="B28" i="31"/>
  <c r="B28" i="32"/>
  <c r="B28" i="33"/>
  <c r="B28" i="34"/>
  <c r="B28" i="35"/>
  <c r="C28" i="35"/>
  <c r="B29" i="29"/>
  <c r="B29" i="30"/>
  <c r="B29" i="31"/>
  <c r="B29" i="32"/>
  <c r="B29" i="33"/>
  <c r="B29" i="34"/>
  <c r="B29" i="35"/>
  <c r="C29" i="35"/>
  <c r="B30" i="29"/>
  <c r="B30" i="30"/>
  <c r="B30" i="31"/>
  <c r="B30" i="32"/>
  <c r="B30" i="33"/>
  <c r="B30" i="34"/>
  <c r="B30" i="35"/>
  <c r="C30" i="35"/>
  <c r="B31" i="29"/>
  <c r="B31" i="30"/>
  <c r="B31" i="31"/>
  <c r="B31" i="32"/>
  <c r="B31" i="33"/>
  <c r="B31" i="34"/>
  <c r="B31" i="35"/>
  <c r="C31" i="35"/>
  <c r="B32" i="29"/>
  <c r="B32" i="30"/>
  <c r="B32" i="31"/>
  <c r="B32" i="32"/>
  <c r="B32" i="33"/>
  <c r="B32" i="34"/>
  <c r="B32" i="35"/>
  <c r="C32" i="35"/>
  <c r="B33" i="29"/>
  <c r="B33" i="30"/>
  <c r="B33" i="31"/>
  <c r="B33" i="32"/>
  <c r="B33" i="33"/>
  <c r="B33" i="34"/>
  <c r="B33" i="35"/>
  <c r="C33" i="35"/>
  <c r="B34" i="29"/>
  <c r="B34" i="30"/>
  <c r="B34" i="31"/>
  <c r="B34" i="32"/>
  <c r="B34" i="33"/>
  <c r="B34" i="34"/>
  <c r="B34" i="35"/>
  <c r="C34" i="35"/>
  <c r="B35" i="29"/>
  <c r="B35" i="30"/>
  <c r="B35" i="31"/>
  <c r="B35" i="32"/>
  <c r="B35" i="33"/>
  <c r="B35" i="34"/>
  <c r="B35" i="35"/>
  <c r="C35" i="35"/>
  <c r="B36" i="29"/>
  <c r="B36" i="30"/>
  <c r="B36" i="31"/>
  <c r="B36" i="32"/>
  <c r="B36" i="33"/>
  <c r="B36" i="34"/>
  <c r="B36" i="35"/>
  <c r="C36" i="35"/>
  <c r="B37" i="28"/>
  <c r="B37" i="29"/>
  <c r="B37" i="30"/>
  <c r="B37" i="31"/>
  <c r="B37" i="32"/>
  <c r="B37" i="33"/>
  <c r="B37" i="34"/>
  <c r="B37" i="35"/>
  <c r="C37" i="35"/>
  <c r="B38" i="28"/>
  <c r="B38" i="29"/>
  <c r="B38" i="30"/>
  <c r="B38" i="31"/>
  <c r="B38" i="32"/>
  <c r="B38" i="33"/>
  <c r="B38" i="34"/>
  <c r="B38" i="35"/>
  <c r="C38" i="35"/>
  <c r="B39" i="28"/>
  <c r="B39" i="29"/>
  <c r="B39" i="30"/>
  <c r="B39" i="31"/>
  <c r="B39" i="32"/>
  <c r="B39" i="33"/>
  <c r="B39" i="34"/>
  <c r="B39" i="35"/>
  <c r="C39" i="35"/>
  <c r="B40" i="28"/>
  <c r="B40" i="29"/>
  <c r="B40" i="30"/>
  <c r="B40" i="31"/>
  <c r="B40" i="32"/>
  <c r="B40" i="33"/>
  <c r="B40" i="34"/>
  <c r="B40" i="35"/>
  <c r="C40" i="35"/>
  <c r="B41" i="28"/>
  <c r="B41" i="29"/>
  <c r="B41" i="30"/>
  <c r="B41" i="31"/>
  <c r="B41" i="32"/>
  <c r="B41" i="33"/>
  <c r="B41" i="34"/>
  <c r="B41" i="35"/>
  <c r="C41" i="35"/>
  <c r="B42" i="28"/>
  <c r="B42" i="29"/>
  <c r="B42" i="30"/>
  <c r="B42" i="31"/>
  <c r="B42" i="32"/>
  <c r="B42" i="33"/>
  <c r="B42" i="34"/>
  <c r="B42" i="35"/>
  <c r="C42" i="35"/>
  <c r="B43" i="28"/>
  <c r="B43" i="29"/>
  <c r="B43" i="30"/>
  <c r="B43" i="31"/>
  <c r="B43" i="32"/>
  <c r="B43" i="33"/>
  <c r="B43" i="34"/>
  <c r="B43" i="35"/>
  <c r="C43" i="35"/>
  <c r="B44" i="28"/>
  <c r="B44" i="29"/>
  <c r="B44" i="30"/>
  <c r="B44" i="31"/>
  <c r="B44" i="32"/>
  <c r="B44" i="33"/>
  <c r="B44" i="34"/>
  <c r="B44" i="35"/>
  <c r="C44" i="35"/>
  <c r="B45" i="28"/>
  <c r="B45" i="29"/>
  <c r="B45" i="30"/>
  <c r="B45" i="31"/>
  <c r="B45" i="32"/>
  <c r="B45" i="33"/>
  <c r="B45" i="34"/>
  <c r="B45" i="35"/>
  <c r="C45" i="35"/>
  <c r="B46" i="28"/>
  <c r="B46" i="29"/>
  <c r="B46" i="30"/>
  <c r="B46" i="31"/>
  <c r="B46" i="32"/>
  <c r="B46" i="33"/>
  <c r="B46" i="34"/>
  <c r="B46" i="35"/>
  <c r="C46" i="35"/>
  <c r="B47" i="28"/>
  <c r="B47" i="29"/>
  <c r="B47" i="30"/>
  <c r="B47" i="31"/>
  <c r="B47" i="32"/>
  <c r="B47" i="33"/>
  <c r="B47" i="34"/>
  <c r="B47" i="35"/>
  <c r="C47" i="35"/>
  <c r="B48" i="28"/>
  <c r="B48" i="29"/>
  <c r="B48" i="30"/>
  <c r="B48" i="31"/>
  <c r="B48" i="32"/>
  <c r="B48" i="33"/>
  <c r="B48" i="34"/>
  <c r="B48" i="35"/>
  <c r="C48" i="35"/>
  <c r="B49" i="28"/>
  <c r="B49" i="29"/>
  <c r="B49" i="30"/>
  <c r="B49" i="31"/>
  <c r="B49" i="32"/>
  <c r="B49" i="33"/>
  <c r="B49" i="34"/>
  <c r="B49" i="35"/>
  <c r="C49" i="35"/>
  <c r="B50" i="28"/>
  <c r="B50" i="29"/>
  <c r="B50" i="30"/>
  <c r="B50" i="31"/>
  <c r="B50" i="32"/>
  <c r="B50" i="33"/>
  <c r="B50" i="34"/>
  <c r="B50" i="35"/>
  <c r="C50" i="35"/>
  <c r="B51" i="28"/>
  <c r="B51" i="29"/>
  <c r="B51" i="30"/>
  <c r="B51" i="31"/>
  <c r="B51" i="32"/>
  <c r="B51" i="33"/>
  <c r="B51" i="34"/>
  <c r="B51" i="35"/>
  <c r="C51" i="35"/>
  <c r="B52" i="28"/>
  <c r="B52" i="29"/>
  <c r="B52" i="30"/>
  <c r="B52" i="31"/>
  <c r="B52" i="32"/>
  <c r="B52" i="33"/>
  <c r="B52" i="34"/>
  <c r="B52" i="35"/>
  <c r="C52" i="35"/>
  <c r="B18" i="29"/>
  <c r="B18" i="30"/>
  <c r="B18" i="31"/>
  <c r="B18" i="32"/>
  <c r="B18" i="33"/>
  <c r="B18" i="34"/>
  <c r="B18" i="35"/>
  <c r="B17" i="29"/>
  <c r="B17" i="30"/>
  <c r="B17" i="31"/>
  <c r="B17" i="32"/>
  <c r="B17" i="33"/>
  <c r="B17" i="34"/>
  <c r="B17" i="35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Q53" i="34"/>
  <c r="D83" i="64"/>
  <c r="P53" i="34"/>
  <c r="D82" i="64"/>
  <c r="O53" i="34"/>
  <c r="D81" i="64"/>
  <c r="N53" i="34"/>
  <c r="D80" i="64"/>
  <c r="M53" i="34"/>
  <c r="D79" i="64"/>
  <c r="I53" i="34"/>
  <c r="D78" i="64"/>
  <c r="H53" i="34"/>
  <c r="D77" i="64"/>
  <c r="G53" i="34"/>
  <c r="D76" i="64"/>
  <c r="F53" i="34"/>
  <c r="D75" i="64"/>
  <c r="E53" i="34"/>
  <c r="D74" i="64"/>
  <c r="D53" i="34"/>
  <c r="D73" i="64"/>
  <c r="D72" i="64"/>
  <c r="D71" i="64"/>
  <c r="D70" i="64"/>
  <c r="D69" i="64"/>
  <c r="D68" i="64"/>
  <c r="D67" i="64"/>
  <c r="D66" i="64"/>
  <c r="D65" i="64"/>
  <c r="D64" i="64"/>
  <c r="D63" i="64"/>
  <c r="D62" i="64"/>
  <c r="D61" i="64"/>
  <c r="D60" i="64"/>
  <c r="T53" i="33"/>
  <c r="C11" i="64"/>
  <c r="U53" i="33"/>
  <c r="C12" i="64"/>
  <c r="C13" i="64"/>
  <c r="D59" i="64"/>
  <c r="D58" i="64"/>
  <c r="M53" i="35"/>
  <c r="N53" i="35"/>
  <c r="O53" i="35"/>
  <c r="D57" i="64"/>
  <c r="D56" i="64"/>
  <c r="H53" i="35"/>
  <c r="D55" i="64"/>
  <c r="D54" i="64"/>
  <c r="AZ17" i="56"/>
  <c r="D51" i="64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D49" i="64"/>
  <c r="D48" i="64"/>
  <c r="D47" i="64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D46" i="64"/>
  <c r="D45" i="64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D44" i="64"/>
  <c r="D43" i="64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D42" i="64"/>
  <c r="D41" i="64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D40" i="64"/>
  <c r="D39" i="64"/>
  <c r="AH17" i="56"/>
  <c r="D38" i="64"/>
  <c r="D37" i="64"/>
  <c r="D36" i="64"/>
  <c r="AF17" i="56"/>
  <c r="AG17" i="56"/>
  <c r="D35" i="64"/>
  <c r="D20" i="64"/>
  <c r="D34" i="64"/>
  <c r="O17" i="56"/>
  <c r="Q17" i="56"/>
  <c r="R17" i="56"/>
  <c r="D33" i="64"/>
  <c r="D32" i="64"/>
  <c r="D31" i="64"/>
  <c r="M17" i="56"/>
  <c r="D30" i="64"/>
  <c r="D29" i="64"/>
  <c r="D28" i="64"/>
  <c r="D27" i="64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D26" i="64"/>
  <c r="D25" i="64"/>
  <c r="G17" i="29"/>
  <c r="I17" i="29"/>
  <c r="J17" i="29"/>
  <c r="L17" i="29"/>
  <c r="G18" i="29"/>
  <c r="I18" i="29"/>
  <c r="J18" i="29"/>
  <c r="L18" i="29"/>
  <c r="G19" i="29"/>
  <c r="I19" i="29"/>
  <c r="J19" i="29"/>
  <c r="L19" i="29"/>
  <c r="G20" i="29"/>
  <c r="I20" i="29"/>
  <c r="J20" i="29"/>
  <c r="L20" i="29"/>
  <c r="G21" i="29"/>
  <c r="I21" i="29"/>
  <c r="J21" i="29"/>
  <c r="L21" i="29"/>
  <c r="G22" i="29"/>
  <c r="I22" i="29"/>
  <c r="J22" i="29"/>
  <c r="L22" i="29"/>
  <c r="G23" i="29"/>
  <c r="I23" i="29"/>
  <c r="J23" i="29"/>
  <c r="L23" i="29"/>
  <c r="G24" i="29"/>
  <c r="I24" i="29"/>
  <c r="J24" i="29"/>
  <c r="L24" i="29"/>
  <c r="G25" i="29"/>
  <c r="I25" i="29"/>
  <c r="J25" i="29"/>
  <c r="L25" i="29"/>
  <c r="G26" i="29"/>
  <c r="I26" i="29"/>
  <c r="J26" i="29"/>
  <c r="L26" i="29"/>
  <c r="G27" i="29"/>
  <c r="I27" i="29"/>
  <c r="J27" i="29"/>
  <c r="L27" i="29"/>
  <c r="G28" i="29"/>
  <c r="I28" i="29"/>
  <c r="J28" i="29"/>
  <c r="L28" i="29"/>
  <c r="G29" i="29"/>
  <c r="I29" i="29"/>
  <c r="J29" i="29"/>
  <c r="L29" i="29"/>
  <c r="G30" i="29"/>
  <c r="I30" i="29"/>
  <c r="J30" i="29"/>
  <c r="L30" i="29"/>
  <c r="G31" i="29"/>
  <c r="I31" i="29"/>
  <c r="J31" i="29"/>
  <c r="L31" i="29"/>
  <c r="G32" i="29"/>
  <c r="I32" i="29"/>
  <c r="J32" i="29"/>
  <c r="L32" i="29"/>
  <c r="G33" i="29"/>
  <c r="I33" i="29"/>
  <c r="J33" i="29"/>
  <c r="L33" i="29"/>
  <c r="G34" i="29"/>
  <c r="I34" i="29"/>
  <c r="J34" i="29"/>
  <c r="L34" i="29"/>
  <c r="G35" i="29"/>
  <c r="I35" i="29"/>
  <c r="J35" i="29"/>
  <c r="L35" i="29"/>
  <c r="G36" i="29"/>
  <c r="I36" i="29"/>
  <c r="J36" i="29"/>
  <c r="L36" i="29"/>
  <c r="G37" i="29"/>
  <c r="I37" i="29"/>
  <c r="J37" i="29"/>
  <c r="L37" i="29"/>
  <c r="G38" i="29"/>
  <c r="I38" i="29"/>
  <c r="J38" i="29"/>
  <c r="L38" i="29"/>
  <c r="G39" i="29"/>
  <c r="I39" i="29"/>
  <c r="J39" i="29"/>
  <c r="L39" i="29"/>
  <c r="G40" i="29"/>
  <c r="I40" i="29"/>
  <c r="J40" i="29"/>
  <c r="L40" i="29"/>
  <c r="G41" i="29"/>
  <c r="I41" i="29"/>
  <c r="J41" i="29"/>
  <c r="L41" i="29"/>
  <c r="G42" i="29"/>
  <c r="I42" i="29"/>
  <c r="J42" i="29"/>
  <c r="L42" i="29"/>
  <c r="G43" i="29"/>
  <c r="I43" i="29"/>
  <c r="J43" i="29"/>
  <c r="L43" i="29"/>
  <c r="I44" i="29"/>
  <c r="J44" i="29"/>
  <c r="L44" i="29"/>
  <c r="G45" i="29"/>
  <c r="I45" i="29"/>
  <c r="J45" i="29"/>
  <c r="L45" i="29"/>
  <c r="G46" i="29"/>
  <c r="I46" i="29"/>
  <c r="J46" i="29"/>
  <c r="L46" i="29"/>
  <c r="G47" i="29"/>
  <c r="I47" i="29"/>
  <c r="J47" i="29"/>
  <c r="L47" i="29"/>
  <c r="G48" i="29"/>
  <c r="I48" i="29"/>
  <c r="J48" i="29"/>
  <c r="L48" i="29"/>
  <c r="G49" i="29"/>
  <c r="I49" i="29"/>
  <c r="J49" i="29"/>
  <c r="L49" i="29"/>
  <c r="G50" i="29"/>
  <c r="I50" i="29"/>
  <c r="J50" i="29"/>
  <c r="L50" i="29"/>
  <c r="G51" i="29"/>
  <c r="I51" i="29"/>
  <c r="J51" i="29"/>
  <c r="L51" i="29"/>
  <c r="G52" i="29"/>
  <c r="I52" i="29"/>
  <c r="J52" i="29"/>
  <c r="L52" i="29"/>
  <c r="L53" i="29"/>
  <c r="L54" i="29"/>
  <c r="L55" i="29"/>
  <c r="D24" i="64"/>
  <c r="D23" i="64"/>
  <c r="D21" i="64"/>
  <c r="D22" i="64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D19" i="64"/>
  <c r="D18" i="64"/>
  <c r="P53" i="33"/>
  <c r="C7" i="64"/>
  <c r="Q53" i="33"/>
  <c r="C9" i="64"/>
  <c r="C10" i="64"/>
  <c r="S53" i="33"/>
  <c r="C8" i="64"/>
  <c r="H17" i="56"/>
  <c r="I17" i="56"/>
  <c r="O55" i="35"/>
  <c r="N55" i="35"/>
  <c r="M55" i="35"/>
  <c r="K53" i="35"/>
  <c r="I53" i="35"/>
  <c r="J53" i="35"/>
  <c r="I54" i="35"/>
  <c r="K55" i="35"/>
  <c r="J55" i="35"/>
  <c r="I55" i="35"/>
  <c r="H55" i="35"/>
  <c r="F53" i="35"/>
  <c r="D53" i="35"/>
  <c r="E53" i="35"/>
  <c r="D54" i="35"/>
  <c r="F55" i="35"/>
  <c r="E55" i="35"/>
  <c r="D55" i="35"/>
  <c r="C18" i="35"/>
  <c r="C17" i="35"/>
  <c r="D9" i="35"/>
  <c r="D8" i="28"/>
  <c r="D8" i="35"/>
  <c r="D7" i="35"/>
  <c r="D6" i="35"/>
  <c r="D5" i="35"/>
  <c r="D4" i="35"/>
  <c r="M54" i="34"/>
  <c r="M55" i="34"/>
  <c r="N55" i="34"/>
  <c r="O55" i="34"/>
  <c r="P55" i="34"/>
  <c r="Q56" i="34"/>
  <c r="P57" i="34"/>
  <c r="D54" i="34"/>
  <c r="D55" i="34"/>
  <c r="E55" i="34"/>
  <c r="F55" i="34"/>
  <c r="G55" i="34"/>
  <c r="H55" i="34"/>
  <c r="I55" i="34"/>
  <c r="G56" i="34"/>
  <c r="G57" i="34"/>
  <c r="Q55" i="34"/>
  <c r="L53" i="34"/>
  <c r="J53" i="34"/>
  <c r="K53" i="34"/>
  <c r="J54" i="34"/>
  <c r="L55" i="34"/>
  <c r="K55" i="34"/>
  <c r="J55" i="34"/>
  <c r="C18" i="34"/>
  <c r="C17" i="34"/>
  <c r="D9" i="34"/>
  <c r="D8" i="34"/>
  <c r="D7" i="34"/>
  <c r="D6" i="34"/>
  <c r="D5" i="34"/>
  <c r="D4" i="34"/>
  <c r="K54" i="33"/>
  <c r="K55" i="33"/>
  <c r="L55" i="33"/>
  <c r="M55" i="33"/>
  <c r="N55" i="33"/>
  <c r="O55" i="33"/>
  <c r="O56" i="33"/>
  <c r="O57" i="33"/>
  <c r="D54" i="33"/>
  <c r="D55" i="33"/>
  <c r="E55" i="33"/>
  <c r="F55" i="33"/>
  <c r="G55" i="33"/>
  <c r="H55" i="33"/>
  <c r="I55" i="33"/>
  <c r="J55" i="33"/>
  <c r="G56" i="33"/>
  <c r="G57" i="33"/>
  <c r="W53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1" i="33"/>
  <c r="V42" i="33"/>
  <c r="V43" i="33"/>
  <c r="V44" i="33"/>
  <c r="V45" i="33"/>
  <c r="V46" i="33"/>
  <c r="V47" i="33"/>
  <c r="V48" i="33"/>
  <c r="V49" i="33"/>
  <c r="V50" i="33"/>
  <c r="V51" i="33"/>
  <c r="V52" i="33"/>
  <c r="V17" i="33"/>
  <c r="V18" i="33"/>
  <c r="V19" i="33"/>
  <c r="V20" i="33"/>
  <c r="V53" i="33"/>
  <c r="R53" i="33"/>
  <c r="C18" i="33"/>
  <c r="C17" i="33"/>
  <c r="D9" i="33"/>
  <c r="D8" i="33"/>
  <c r="D7" i="33"/>
  <c r="D6" i="33"/>
  <c r="D5" i="33"/>
  <c r="D4" i="33"/>
  <c r="I53" i="32"/>
  <c r="J53" i="32"/>
  <c r="I54" i="32"/>
  <c r="D53" i="32"/>
  <c r="E53" i="32"/>
  <c r="F53" i="32"/>
  <c r="G53" i="32"/>
  <c r="H53" i="32"/>
  <c r="D54" i="32"/>
  <c r="C18" i="32"/>
  <c r="C17" i="32"/>
  <c r="D9" i="32"/>
  <c r="D8" i="32"/>
  <c r="D7" i="32"/>
  <c r="D6" i="32"/>
  <c r="D5" i="32"/>
  <c r="D4" i="32"/>
  <c r="J53" i="31"/>
  <c r="K53" i="31"/>
  <c r="J54" i="31"/>
  <c r="H53" i="31"/>
  <c r="I53" i="31"/>
  <c r="H54" i="31"/>
  <c r="D53" i="31"/>
  <c r="E53" i="31"/>
  <c r="F53" i="31"/>
  <c r="D54" i="31"/>
  <c r="C18" i="31"/>
  <c r="C17" i="31"/>
  <c r="D9" i="31"/>
  <c r="D8" i="31"/>
  <c r="D7" i="31"/>
  <c r="D6" i="31"/>
  <c r="D5" i="31"/>
  <c r="D4" i="31"/>
  <c r="R53" i="30"/>
  <c r="S53" i="30"/>
  <c r="T53" i="30"/>
  <c r="R54" i="30"/>
  <c r="O53" i="30"/>
  <c r="P53" i="30"/>
  <c r="O54" i="30"/>
  <c r="D53" i="30"/>
  <c r="E53" i="30"/>
  <c r="F53" i="30"/>
  <c r="G53" i="30"/>
  <c r="H53" i="30"/>
  <c r="I53" i="30"/>
  <c r="J53" i="30"/>
  <c r="K53" i="30"/>
  <c r="L53" i="30"/>
  <c r="M53" i="30"/>
  <c r="N53" i="30"/>
  <c r="D54" i="30"/>
  <c r="C18" i="30"/>
  <c r="C17" i="30"/>
  <c r="D9" i="30"/>
  <c r="D8" i="30"/>
  <c r="D7" i="30"/>
  <c r="D6" i="30"/>
  <c r="D5" i="30"/>
  <c r="D4" i="30"/>
  <c r="Q53" i="29"/>
  <c r="R53" i="29"/>
  <c r="Q54" i="29"/>
  <c r="O53" i="29"/>
  <c r="P53" i="29"/>
  <c r="O54" i="29"/>
  <c r="M53" i="29"/>
  <c r="N53" i="29"/>
  <c r="M54" i="29"/>
  <c r="J53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J54" i="29"/>
  <c r="I53" i="29"/>
  <c r="H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D9" i="29"/>
  <c r="D8" i="29"/>
  <c r="D7" i="29"/>
  <c r="D6" i="29"/>
  <c r="D5" i="29"/>
  <c r="D4" i="29"/>
  <c r="N53" i="28"/>
  <c r="O53" i="28"/>
  <c r="N54" i="28"/>
  <c r="K53" i="28"/>
  <c r="M53" i="28"/>
  <c r="K54" i="28"/>
  <c r="J53" i="28"/>
  <c r="H53" i="28"/>
  <c r="I53" i="28"/>
  <c r="H54" i="28"/>
  <c r="F53" i="28"/>
  <c r="G53" i="28"/>
  <c r="F54" i="28"/>
  <c r="D53" i="28"/>
  <c r="E53" i="28"/>
  <c r="D54" i="28"/>
</calcChain>
</file>

<file path=xl/sharedStrings.xml><?xml version="1.0" encoding="utf-8"?>
<sst xmlns="http://schemas.openxmlformats.org/spreadsheetml/2006/main" count="1540" uniqueCount="757">
  <si>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</si>
  <si>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</si>
  <si>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</si>
  <si>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</si>
  <si>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</si>
  <si>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</si>
  <si>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</si>
  <si>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</si>
  <si>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</si>
  <si>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</si>
  <si>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</si>
  <si>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</si>
  <si>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</si>
  <si>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Kab/Kota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</si>
  <si>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</si>
  <si>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</si>
  <si>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</si>
  <si>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</si>
  <si>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</si>
  <si>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</si>
  <si>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</si>
  <si>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</si>
  <si>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</si>
  <si>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</si>
  <si>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</si>
  <si>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</si>
  <si>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</si>
  <si>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</si>
  <si>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</si>
  <si>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</si>
  <si>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</si>
  <si>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</si>
  <si>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</si>
  <si>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</si>
  <si>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</si>
  <si>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</si>
  <si>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</si>
  <si>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</si>
  <si>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</si>
  <si>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</si>
  <si>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</si>
  <si>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</si>
  <si>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</si>
  <si>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</si>
  <si>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Septictank pribadi/komunal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</si>
  <si>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</si>
  <si>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</si>
  <si>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</si>
  <si>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</si>
  <si>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</si>
  <si>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</si>
  <si>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</si>
  <si>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</si>
  <si>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</si>
  <si>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</si>
  <si>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</si>
  <si>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</si>
  <si>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</si>
  <si>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</si>
  <si>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</si>
  <si>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</si>
  <si>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</si>
  <si>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</si>
  <si>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</si>
  <si>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</si>
  <si>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</si>
  <si>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</si>
  <si>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Tempat sampah komunal/ TPS</t>
  </si>
  <si>
    <t>Sungai/Saluran Irigasi/Danau/Laut/ Drainase (Got/Selokan)</t>
  </si>
  <si>
    <t>KELAYAKAN BANGUNAN HUNIAN</t>
  </si>
  <si>
    <t>PENGELOLAAN SAMPAH RUMAH TANGGA</t>
  </si>
  <si>
    <t>RT/RW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</si>
  <si>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</si>
  <si>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</si>
  <si>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</si>
  <si>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</si>
  <si>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</si>
  <si>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</si>
  <si>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</si>
  <si>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</si>
  <si>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</si>
  <si>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</si>
  <si>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</si>
  <si>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</si>
  <si>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</si>
  <si>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Bukan septictank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</si>
  <si>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</si>
  <si>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</si>
  <si>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</si>
  <si>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</si>
  <si>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</si>
  <si>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</si>
  <si>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</si>
  <si>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</si>
  <si>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</si>
  <si>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</si>
  <si>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</si>
  <si>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</si>
  <si>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</si>
  <si>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</si>
  <si>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</si>
  <si>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</si>
  <si>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</si>
  <si>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</si>
  <si>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</si>
  <si>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</si>
  <si>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</si>
  <si>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</si>
  <si>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</si>
  <si>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</si>
  <si>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</si>
  <si>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</si>
  <si>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</si>
  <si>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</si>
  <si>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</si>
  <si>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</si>
  <si>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</si>
  <si>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</si>
  <si>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</si>
  <si>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</si>
  <si>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</si>
  <si>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</si>
  <si>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</si>
  <si>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</si>
  <si>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RT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</si>
  <si>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</si>
  <si>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</si>
  <si>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</si>
  <si>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</si>
  <si>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</si>
  <si>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</si>
  <si>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</si>
  <si>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</si>
  <si>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r>
      <rPr>
        <u/>
        <sz val="10"/>
        <rFont val="Calibri"/>
        <family val="2"/>
        <scheme val="minor"/>
      </rPr>
      <t>&gt;</t>
    </r>
    <r>
      <rPr>
        <sz val="10"/>
        <rFont val="Calibri"/>
        <family val="2"/>
        <scheme val="minor"/>
      </rPr>
      <t xml:space="preserve"> 7,2 meter2/ jiwa</t>
    </r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</si>
  <si>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</si>
  <si>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</si>
  <si>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</si>
  <si>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</si>
  <si>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</si>
  <si>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</si>
  <si>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</si>
  <si>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</si>
  <si>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</si>
  <si>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</si>
  <si>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&lt; 1x seminggu</t>
  </si>
  <si>
    <t>menumpang ke tetangga/ tidak punya meteran sendiri/dll</t>
  </si>
  <si>
    <r>
      <rPr>
        <u/>
        <sz val="10"/>
        <rFont val="Calibri"/>
        <family val="2"/>
        <scheme val="minor"/>
      </rPr>
      <t>&gt;</t>
    </r>
    <r>
      <rPr>
        <sz val="10"/>
        <rFont val="Calibri"/>
        <family val="2"/>
        <scheme val="minor"/>
      </rPr>
      <t>2200</t>
    </r>
  </si>
  <si>
    <r>
      <rPr>
        <u/>
        <sz val="10"/>
        <rFont val="Calibri"/>
        <family val="2"/>
        <scheme val="minor"/>
      </rPr>
      <t>&lt;</t>
    </r>
    <r>
      <rPr>
        <sz val="10"/>
        <rFont val="Calibri"/>
        <family val="2"/>
        <scheme val="minor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</si>
  <si>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</si>
  <si>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</si>
  <si>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</si>
  <si>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</si>
  <si>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</si>
  <si>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</si>
  <si>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</si>
  <si>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</si>
  <si>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</si>
  <si>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</si>
  <si>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</si>
  <si>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</si>
  <si>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</si>
  <si>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</si>
  <si>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</si>
  <si>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</si>
  <si>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</si>
  <si>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</si>
  <si>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</si>
  <si>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</si>
  <si>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</si>
  <si>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</si>
  <si>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:......................................................</t>
  </si>
  <si>
    <t>............................................</t>
  </si>
  <si>
    <t>RT/RW/Dusun</t>
  </si>
  <si>
    <t>:................................................</t>
  </si>
  <si>
    <t>B.1</t>
  </si>
  <si>
    <t>KEPADATAN BANGUNAN HUNIAN</t>
  </si>
  <si>
    <t>………………... Ha</t>
  </si>
  <si>
    <t>………%</t>
  </si>
  <si>
    <t>………………... Unit</t>
  </si>
  <si>
    <t>Berapa persentase luas kawasan permukiman yang terletak di wilayah dengan kemiringan lebih dari 15%?</t>
  </si>
  <si>
    <t>B.2</t>
  </si>
  <si>
    <t>JALAN LINGKUNGAN</t>
  </si>
  <si>
    <t>………………... Meter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</si>
  <si>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</si>
  <si>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</si>
  <si>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</si>
  <si>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</si>
  <si>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</si>
  <si>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</si>
  <si>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</si>
  <si>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: ................................... Ha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</si>
  <si>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</si>
  <si>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</si>
  <si>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</si>
  <si>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</si>
  <si>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</si>
  <si>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</si>
  <si>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1-2 kali dalam 5 tahun 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</si>
  <si>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</si>
  <si>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</si>
  <si>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</si>
  <si>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</si>
  <si>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</si>
  <si>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</si>
  <si>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Hidran air/ sumber air lain yang terbuka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</si>
  <si>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</si>
  <si>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</si>
  <si>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</si>
  <si>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</si>
  <si>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</si>
  <si>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</si>
  <si>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</si>
  <si>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</si>
  <si>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</si>
  <si>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</si>
  <si>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 xml:space="preserve">Deliniasi Koordinat Peta </t>
  </si>
  <si>
    <t>SATUAN PERMUKIMAN (RT/RW/Dusun)</t>
  </si>
  <si>
    <t>Durasi/lama genangan</t>
  </si>
  <si>
    <t>Frekuensi genangan</t>
  </si>
  <si>
    <t>Sumber genangan</t>
  </si>
  <si>
    <t>Kondisi Fisik Drainase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</si>
  <si>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</si>
  <si>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</si>
  <si>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</si>
  <si>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</si>
  <si>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</si>
  <si>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</si>
  <si>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</si>
  <si>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</si>
  <si>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</si>
  <si>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</si>
  <si>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</si>
  <si>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1 kali dalam 5 tahun </t>
  </si>
  <si>
    <t xml:space="preserve">2 kali dalam 5 tahun 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</si>
  <si>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</si>
  <si>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</si>
  <si>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</si>
  <si>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</si>
  <si>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</si>
  <si>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</si>
  <si>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</si>
  <si>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</si>
  <si>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Luas RT/RW/ Dusun</t>
  </si>
  <si>
    <t>(Unit/Ha)</t>
  </si>
  <si>
    <t>Total Jaringan Jalan Lingkungan yg ada</t>
  </si>
  <si>
    <t>Panjang jalan lingkungan dgn lebar &gt;1,5 meter yang dilengkapi sal. samping jalan</t>
  </si>
  <si>
    <t>Panjang jalan lingkungan dgn lebar &gt; 1.5 meter yang permukaannya diperkeras</t>
  </si>
  <si>
    <t>Panjang jalan lingkungan dgn lebar &gt;1,5 meter yang permukaannya diperkeras dan    tidak rusak</t>
  </si>
  <si>
    <t>JALAN SESUAI PERSYARATAN TEKNIS</t>
  </si>
  <si>
    <t>JANGKAUAN JARINGAN JALAN LINGKUNGAN YANG LAYAK</t>
  </si>
  <si>
    <t>≤ 2 Jam</t>
  </si>
  <si>
    <t>≤ 2 Kali per tahun</t>
  </si>
  <si>
    <t>Panjang total drainase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</si>
  <si>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</si>
  <si>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</si>
  <si>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</si>
  <si>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</si>
  <si>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</si>
  <si>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</si>
  <si>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</si>
  <si>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</si>
  <si>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</si>
  <si>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</si>
  <si>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</si>
  <si>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</si>
  <si>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</si>
  <si>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</si>
  <si>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</si>
  <si>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</si>
  <si>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</si>
  <si>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</si>
  <si>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</si>
  <si>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</si>
  <si>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</si>
  <si>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</si>
  <si>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</si>
  <si>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</si>
  <si>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KRITERIA / INDIKATOR </t>
  </si>
  <si>
    <t xml:space="preserve">PARAMETER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</si>
  <si>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</si>
  <si>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</si>
  <si>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</si>
  <si>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</si>
  <si>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</si>
  <si>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</si>
  <si>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</si>
  <si>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</si>
  <si>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</si>
  <si>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</si>
  <si>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KETERSEDIAAN SARANA/SARANA PROTEKSI KEBAKARAN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</si>
  <si>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</si>
  <si>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</si>
  <si>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</si>
  <si>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</si>
  <si>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</si>
  <si>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</si>
  <si>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</si>
  <si>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</si>
  <si>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</si>
  <si>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</si>
  <si>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</si>
  <si>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</si>
  <si>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</si>
  <si>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</si>
  <si>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</si>
  <si>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</si>
  <si>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</si>
  <si>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</si>
  <si>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</si>
  <si>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</si>
  <si>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</si>
  <si>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</si>
  <si>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</si>
  <si>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</si>
  <si>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</si>
  <si>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</si>
  <si>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</si>
  <si>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</si>
  <si>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</si>
  <si>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</si>
  <si>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>Kota Sedang dan Kecil:</t>
  </si>
  <si>
    <t>Kota Metro dan Besar: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</si>
  <si>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</si>
  <si>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</si>
  <si>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</si>
  <si>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</si>
  <si>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</si>
  <si>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</si>
  <si>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2. Keseuaian dengan Persyaratan Teknis/Kualitas Jalan</t>
  </si>
  <si>
    <t>Aksesibilitas Lingkungan</t>
  </si>
  <si>
    <t>Tinggi Genangan</t>
  </si>
  <si>
    <t>[37]</t>
  </si>
  <si>
    <t>[38]</t>
  </si>
  <si>
    <t>[39]</t>
  </si>
  <si>
    <t>[40]</t>
  </si>
  <si>
    <t>Panjang jalan lingkungan dgn lebar &gt; 1,5 meter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</si>
  <si>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</si>
  <si>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</si>
  <si>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</si>
  <si>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</si>
  <si>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</si>
  <si>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</si>
  <si>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</si>
  <si>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</si>
  <si>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</si>
  <si>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</si>
  <si>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</si>
  <si>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</si>
  <si>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</si>
  <si>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</si>
  <si>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</si>
  <si>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</si>
  <si>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</si>
  <si>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</si>
  <si>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</si>
  <si>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</si>
  <si>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</si>
  <si>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</si>
  <si>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</si>
  <si>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</si>
  <si>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</si>
  <si>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</si>
  <si>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</si>
  <si>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</si>
  <si>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</si>
  <si>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</si>
  <si>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r>
      <t xml:space="preserve">Apakah bangunan hunian memiliki </t>
    </r>
    <r>
      <rPr>
        <b/>
        <u/>
        <sz val="12"/>
        <rFont val="Calibri"/>
        <family val="2"/>
        <scheme val="minor"/>
      </rPr>
      <t>AKSES LANGSUNG</t>
    </r>
    <r>
      <rPr>
        <sz val="12"/>
        <rFont val="Calibri"/>
        <family val="2"/>
        <scheme val="minor"/>
      </rPr>
      <t xml:space="preserve"> ke jalan yang mempunyai lebar badan jalan minimal 1.5 meter dan tidak terhalang oleh bangunan lain?</t>
    </r>
  </si>
  <si>
    <r>
      <t xml:space="preserve">Apakah </t>
    </r>
    <r>
      <rPr>
        <b/>
        <u/>
        <sz val="12"/>
        <rFont val="Calibri"/>
        <family val="2"/>
        <scheme val="minor"/>
      </rPr>
      <t>POSISI MUKA</t>
    </r>
    <r>
      <rPr>
        <sz val="12"/>
        <rFont val="Calibri"/>
        <family val="2"/>
        <scheme val="minor"/>
      </rPr>
      <t xml:space="preserve"> bangunan hunian menghadap jalan dengan lebar badan jalan minimal 1.5 meter?</t>
    </r>
  </si>
  <si>
    <t>Panjang: ………m</t>
  </si>
  <si>
    <t>Lebar: ………..m</t>
  </si>
  <si>
    <t>Jumlah Lantai: ………</t>
  </si>
  <si>
    <t>………………… jiwa</t>
  </si>
  <si>
    <t>Akses langsung ke jalan dg lebar min 1,5 m</t>
  </si>
  <si>
    <t xml:space="preserve">Posisi muka bangunan hunian menghadap ke jalan dgn lebar min 1,5 m 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</si>
  <si>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</si>
  <si>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</si>
  <si>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</si>
  <si>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</si>
  <si>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</si>
  <si>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</si>
  <si>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</si>
  <si>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</si>
  <si>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</si>
  <si>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</si>
  <si>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</si>
  <si>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</si>
  <si>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  <scheme val="minor"/>
      </rPr>
      <t>&lt;</t>
    </r>
    <r>
      <rPr>
        <sz val="10"/>
        <rFont val="Calibri"/>
        <family val="2"/>
        <scheme val="minor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</si>
  <si>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</si>
  <si>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</si>
  <si>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</si>
  <si>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</si>
  <si>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</si>
  <si>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</si>
  <si>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</si>
  <si>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Septictank pribadi/ komunal</t>
  </si>
  <si>
    <t>Sungai/ Saluran Irigasi/ Danau/ Laut/ Drainase (Got/ Selokan)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</si>
  <si>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</si>
  <si>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</si>
  <si>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</si>
  <si>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</si>
  <si>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</si>
  <si>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</si>
  <si>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</si>
  <si>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</si>
  <si>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</si>
  <si>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</si>
  <si>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</si>
  <si>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</si>
  <si>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</si>
  <si>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panjang total jaringan jalan lingkungan?</t>
  </si>
  <si>
    <r>
      <t xml:space="preserve">Berapa panjang jalan lingkungan dengan lebar </t>
    </r>
    <r>
      <rPr>
        <u/>
        <sz val="12"/>
        <rFont val="Calibri"/>
        <family val="2"/>
        <scheme val="minor"/>
      </rPr>
      <t>&gt;</t>
    </r>
    <r>
      <rPr>
        <sz val="12"/>
        <rFont val="Calibri"/>
        <family val="2"/>
        <scheme val="minor"/>
      </rPr>
      <t xml:space="preserve"> 1,5 meter yang permukaannya diperkeras (no. 7) dan tidak rusak?</t>
    </r>
  </si>
  <si>
    <t>Berapa panjang jalan lingkungan dengan lebar &gt; 1,5 meter yang dilengkapi saluran samping jalan?</t>
  </si>
  <si>
    <r>
      <t xml:space="preserve">Berapa panjang jalan lingkungan dengan lebar </t>
    </r>
    <r>
      <rPr>
        <u/>
        <sz val="12"/>
        <rFont val="Calibri"/>
        <family val="2"/>
        <scheme val="minor"/>
      </rPr>
      <t xml:space="preserve">&gt; </t>
    </r>
    <r>
      <rPr>
        <sz val="12"/>
        <rFont val="Calibri"/>
        <family val="2"/>
        <scheme val="minor"/>
      </rPr>
      <t>1,5 meter?</t>
    </r>
  </si>
  <si>
    <r>
      <t xml:space="preserve">Berapa panjang jalan lingkungan dengan lebar </t>
    </r>
    <r>
      <rPr>
        <u/>
        <sz val="12"/>
        <rFont val="Calibri"/>
        <family val="2"/>
        <scheme val="minor"/>
      </rPr>
      <t xml:space="preserve">&gt; </t>
    </r>
    <r>
      <rPr>
        <sz val="12"/>
        <rFont val="Calibri"/>
        <family val="2"/>
        <scheme val="minor"/>
      </rPr>
      <t>1.5 meter yang permukaannya diperkeras?</t>
    </r>
  </si>
  <si>
    <t>Berapa tinggi genangan rata-rata (jika jawaban a, maka langsung ke no. 15)?</t>
  </si>
  <si>
    <t>Berapa durasi genangan air/ banjir rata-rata?</t>
  </si>
  <si>
    <t>Apa sumber genangan air/ banjir?</t>
  </si>
  <si>
    <t>Berapa panjang total drainase?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</si>
  <si>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</si>
  <si>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</si>
  <si>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</si>
  <si>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</si>
  <si>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</si>
  <si>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</si>
  <si>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</si>
  <si>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</si>
  <si>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Mobil/ motor pemadam kebakaran/ APAR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</si>
  <si>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</si>
  <si>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</si>
  <si>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</si>
  <si>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</si>
  <si>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</si>
  <si>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</si>
  <si>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</si>
  <si>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</si>
  <si>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</si>
  <si>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</si>
  <si>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</si>
  <si>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</si>
  <si>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</si>
  <si>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</si>
  <si>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</si>
  <si>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</si>
  <si>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</si>
  <si>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</si>
  <si>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</si>
  <si>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</si>
  <si>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</si>
  <si>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</si>
  <si>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</si>
  <si>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</si>
  <si>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</si>
  <si>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</si>
  <si>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</si>
  <si>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</si>
  <si>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</si>
  <si>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</si>
  <si>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</si>
  <si>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</si>
  <si>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</si>
  <si>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</si>
  <si>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</si>
  <si>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</si>
  <si>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</si>
  <si>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</si>
  <si>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</si>
  <si>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</si>
  <si>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</si>
  <si>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</si>
  <si>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</si>
  <si>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</si>
  <si>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</si>
  <si>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</si>
  <si>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</si>
  <si>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</si>
  <si>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</si>
  <si>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</si>
  <si>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</si>
  <si>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</si>
  <si>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</si>
  <si>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</si>
  <si>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B5. PENGAMANAN BAHAYA KEBAKARAN</t>
  </si>
  <si>
    <t xml:space="preserve">B6. DATA NON FISIK </t>
  </si>
  <si>
    <t>[12]=[11/9]x100</t>
  </si>
  <si>
    <t>[14]=[13/9]x100</t>
  </si>
  <si>
    <t>[16]=[15/9]x100</t>
  </si>
  <si>
    <t>[17]=rerata[14,16]x100</t>
  </si>
  <si>
    <t>[33]=[30/29]</t>
  </si>
  <si>
    <t>[41]</t>
  </si>
  <si>
    <t>[42]</t>
  </si>
  <si>
    <t>[43]</t>
  </si>
  <si>
    <t>[44]</t>
  </si>
  <si>
    <t>[45]</t>
  </si>
  <si>
    <t>[46]</t>
  </si>
  <si>
    <t>[47]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</si>
  <si>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</si>
  <si>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</si>
  <si>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</si>
  <si>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</si>
  <si>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</si>
  <si>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</si>
  <si>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</si>
  <si>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</si>
  <si>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</si>
  <si>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</si>
  <si>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</si>
  <si>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</si>
  <si>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</si>
  <si>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</si>
  <si>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</si>
  <si>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Keterangan Penilaian/Analisis B1. Kepadatan Bangunan:</t>
  </si>
  <si>
    <t>Keterangan Penilaian/Analisis B2. Aksesibilitas Lingkungan:</t>
  </si>
  <si>
    <t>Keterangan Penilaian/Analisis B3. Drainase Lingkungan:</t>
  </si>
  <si>
    <t>Keterangan Penilaian/Analisis B4. Pengamanan Bahaya Kebakaran:</t>
  </si>
  <si>
    <t xml:space="preserve"> </t>
  </si>
  <si>
    <t>b. Skor=1, Jika tidak sesuai poin a).</t>
  </si>
  <si>
    <t>b. 0% jika selain poin a).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</si>
  <si>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</si>
  <si>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</si>
  <si>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</si>
  <si>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</si>
  <si>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</si>
  <si>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</si>
  <si>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</si>
  <si>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</si>
  <si>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</si>
  <si>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</si>
  <si>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</si>
  <si>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</si>
  <si>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</si>
  <si>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</si>
  <si>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</si>
  <si>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</si>
  <si>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</si>
  <si>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</si>
  <si>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</si>
  <si>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</si>
  <si>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</si>
  <si>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</si>
  <si>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</si>
  <si>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</si>
  <si>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</si>
  <si>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</si>
  <si>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</si>
  <si>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</si>
  <si>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</si>
  <si>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</si>
  <si>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</si>
  <si>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</si>
  <si>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</si>
  <si>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</si>
  <si>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</si>
  <si>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</si>
  <si>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</si>
  <si>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</si>
  <si>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</si>
  <si>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</si>
  <si>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</si>
  <si>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</si>
  <si>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</si>
  <si>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</si>
  <si>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</si>
  <si>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</si>
  <si>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 xml:space="preserve">Kejadian tidak ada Genangan yang dipersyaratkan (Kolom [31]) diisi: </t>
  </si>
  <si>
    <t>a. Nilai 100%, jika kejadian tidak ada genangan (Kolom [31] memiliki skor=1,</t>
  </si>
  <si>
    <t>Panjang drainase dengan kondisi tidak rusak/berfungsi baik</t>
  </si>
  <si>
    <t>Kejadian tidak ada  Genangan</t>
  </si>
  <si>
    <r>
      <t xml:space="preserve">Kepadatan bangunan </t>
    </r>
    <r>
      <rPr>
        <b/>
        <sz val="11"/>
        <rFont val="Calibri"/>
        <family val="2"/>
        <scheme val="minor"/>
      </rPr>
      <t>Tinggi</t>
    </r>
    <r>
      <rPr>
        <sz val="11"/>
        <rFont val="Calibri"/>
        <family val="2"/>
        <scheme val="minor"/>
      </rPr>
      <t xml:space="preserve">: </t>
    </r>
    <r>
      <rPr>
        <sz val="11"/>
        <rFont val="Calibri"/>
        <family val="2"/>
      </rPr>
      <t>≥</t>
    </r>
    <r>
      <rPr>
        <sz val="11"/>
        <rFont val="Calibri"/>
        <family val="2"/>
        <scheme val="minor"/>
      </rPr>
      <t xml:space="preserve"> 300 unit/Ha</t>
    </r>
  </si>
  <si>
    <r>
      <t>Kepadatan bangunan</t>
    </r>
    <r>
      <rPr>
        <b/>
        <sz val="11"/>
        <rFont val="Calibri"/>
        <family val="2"/>
        <scheme val="minor"/>
      </rPr>
      <t xml:space="preserve"> Sedang: </t>
    </r>
    <r>
      <rPr>
        <sz val="11"/>
        <rFont val="Calibri"/>
        <family val="2"/>
        <scheme val="minor"/>
      </rPr>
      <t>250-300 unit/Ha</t>
    </r>
  </si>
  <si>
    <r>
      <t xml:space="preserve">Kepadatan bangunan </t>
    </r>
    <r>
      <rPr>
        <b/>
        <sz val="11"/>
        <rFont val="Calibri"/>
        <family val="2"/>
        <scheme val="minor"/>
      </rPr>
      <t>Rendah</t>
    </r>
    <r>
      <rPr>
        <sz val="11"/>
        <rFont val="Calibri"/>
        <family val="2"/>
        <scheme val="minor"/>
      </rPr>
      <t xml:space="preserve">: </t>
    </r>
    <r>
      <rPr>
        <sz val="11"/>
        <rFont val="Calibri"/>
        <family val="2"/>
      </rPr>
      <t>≤</t>
    </r>
    <r>
      <rPr>
        <sz val="11"/>
        <rFont val="Calibri"/>
        <family val="2"/>
        <scheme val="minor"/>
      </rPr>
      <t xml:space="preserve"> 250 unit/Ha</t>
    </r>
  </si>
  <si>
    <r>
      <t xml:space="preserve">Kepadatan bangunan </t>
    </r>
    <r>
      <rPr>
        <b/>
        <sz val="11"/>
        <rFont val="Calibri"/>
        <family val="2"/>
        <scheme val="minor"/>
      </rPr>
      <t>Tinggi</t>
    </r>
    <r>
      <rPr>
        <sz val="11"/>
        <rFont val="Calibri"/>
        <family val="2"/>
        <scheme val="minor"/>
      </rPr>
      <t xml:space="preserve">: </t>
    </r>
    <r>
      <rPr>
        <sz val="11"/>
        <rFont val="Calibri"/>
        <family val="2"/>
      </rPr>
      <t>≥</t>
    </r>
    <r>
      <rPr>
        <sz val="11"/>
        <rFont val="Calibri"/>
        <family val="2"/>
        <scheme val="minor"/>
      </rPr>
      <t xml:space="preserve"> 250 unit/Ha</t>
    </r>
  </si>
  <si>
    <r>
      <t>Kepadatan bangunan</t>
    </r>
    <r>
      <rPr>
        <b/>
        <sz val="11"/>
        <rFont val="Calibri"/>
        <family val="2"/>
        <scheme val="minor"/>
      </rPr>
      <t xml:space="preserve"> Sedang: </t>
    </r>
    <r>
      <rPr>
        <sz val="11"/>
        <rFont val="Calibri"/>
        <family val="2"/>
        <scheme val="minor"/>
      </rPr>
      <t>200-250 unit/Ha</t>
    </r>
  </si>
  <si>
    <r>
      <t xml:space="preserve">Tinggi genangan </t>
    </r>
    <r>
      <rPr>
        <u/>
        <sz val="12"/>
        <rFont val="Calibri"/>
        <family val="2"/>
        <scheme val="minor"/>
      </rPr>
      <t xml:space="preserve">&lt; </t>
    </r>
    <r>
      <rPr>
        <sz val="12"/>
        <rFont val="Calibri"/>
        <family val="2"/>
        <scheme val="minor"/>
      </rPr>
      <t>30 cm</t>
    </r>
  </si>
  <si>
    <r>
      <t xml:space="preserve">Lama genangan </t>
    </r>
    <r>
      <rPr>
        <u/>
        <sz val="12"/>
        <rFont val="Calibri"/>
        <family val="2"/>
        <scheme val="minor"/>
      </rPr>
      <t>&lt;</t>
    </r>
    <r>
      <rPr>
        <sz val="12"/>
        <rFont val="Calibri"/>
        <family val="2"/>
        <scheme val="minor"/>
      </rPr>
      <t xml:space="preserve"> 2 jam</t>
    </r>
  </si>
  <si>
    <r>
      <t xml:space="preserve">Terjadi </t>
    </r>
    <r>
      <rPr>
        <u/>
        <sz val="12"/>
        <rFont val="Calibri"/>
        <family val="2"/>
        <scheme val="minor"/>
      </rPr>
      <t>&lt;</t>
    </r>
    <r>
      <rPr>
        <sz val="12"/>
        <rFont val="Calibri"/>
        <family val="2"/>
        <scheme val="minor"/>
      </rPr>
      <t xml:space="preserve"> 2 kali/tahun</t>
    </r>
  </si>
  <si>
    <t>Berapa panjang drainase dengan kondisi tidak rusak/berfungsi baik?</t>
  </si>
  <si>
    <t xml:space="preserve">&gt; 2 kali dalam 5 tahun </t>
  </si>
  <si>
    <r>
      <t xml:space="preserve">Menghadap langsung sungai/laut/rawa/danau </t>
    </r>
    <r>
      <rPr>
        <u/>
        <sz val="10"/>
        <rFont val="Calibri"/>
        <family val="2"/>
        <scheme val="minor"/>
      </rPr>
      <t xml:space="preserve">dan/atau TIDAK </t>
    </r>
    <r>
      <rPr>
        <sz val="10"/>
        <rFont val="Calibri"/>
        <family val="2"/>
        <scheme val="minor"/>
      </rPr>
      <t>berada di atas sungai/laut/rawa/danau</t>
    </r>
  </si>
  <si>
    <r>
      <rPr>
        <u/>
        <sz val="12"/>
        <rFont val="Calibri"/>
        <family val="2"/>
        <scheme val="minor"/>
      </rPr>
      <t>&gt;</t>
    </r>
    <r>
      <rPr>
        <sz val="12"/>
        <rFont val="Calibri"/>
        <family val="2"/>
        <scheme val="minor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</si>
  <si>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</si>
  <si>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</si>
  <si>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</si>
  <si>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  <scheme val="minor"/>
      </rPr>
      <t>&lt;</t>
    </r>
    <r>
      <rPr>
        <sz val="12"/>
        <rFont val="Calibri"/>
        <family val="2"/>
        <scheme val="minor"/>
      </rPr>
      <t>450</t>
    </r>
  </si>
  <si>
    <r>
      <rPr>
        <u/>
        <sz val="12"/>
        <rFont val="Calibri"/>
        <family val="2"/>
        <scheme val="minor"/>
      </rPr>
      <t>&gt;</t>
    </r>
    <r>
      <rPr>
        <sz val="12"/>
        <rFont val="Calibri"/>
        <family val="2"/>
        <scheme val="minor"/>
      </rPr>
      <t>2200</t>
    </r>
  </si>
  <si>
    <t>FORMAT A. DAFTAR PERTANYAAN RUMAH TANGGA UNTUK PENDATAAN 100-0-100</t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</si>
  <si>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</si>
  <si>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</si>
  <si>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</si>
  <si>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</si>
  <si>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</si>
  <si>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</si>
  <si>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</si>
  <si>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 xml:space="preserve">Kepadatan Bangunan Hunian (Kolom [7]) diisi: (Kolom [5]) dibagi (Kolom [4]) </t>
  </si>
  <si>
    <t>Jangkauan Jaringan jalan lingkungan yang Layak [12] diisi: (Kolom 11) dibagi (Kolom 9) dikali 100.</t>
  </si>
  <si>
    <t>Status Kepadatan Bangunan Hunian (Kolom [8]) diisi: salah satu status "Rendah/Sedang/Tinggi" sesuai hasil perbandingan nilai (Kolom [7]) dengan Ketentuan kepadatan bangunan yang ditetapkan menurut Kota Metro/Besar dan Kota Sedang/Kecil.</t>
  </si>
  <si>
    <r>
      <t xml:space="preserve">a. Skor=0, Jika </t>
    </r>
    <r>
      <rPr>
        <sz val="11"/>
        <rFont val="Calibri"/>
        <family val="2"/>
      </rPr>
      <t xml:space="preserve">(Kolom [21] dan </t>
    </r>
    <r>
      <rPr>
        <sz val="11"/>
        <rFont val="Calibri"/>
        <family val="2"/>
        <scheme val="minor"/>
      </rPr>
      <t>(Kolom [11]dan (Kolom [14] masing-masing memiliki diisi nilai = 1.</t>
    </r>
  </si>
  <si>
    <t>a. 100%, jika ada skor=1 pada (Kolom [45]) atau (Kolom [46]) atau (Kolom [47]).</t>
  </si>
  <si>
    <t>Diisi oleh TIPP</t>
  </si>
  <si>
    <t xml:space="preserve"> Nilai Indikator/parameter di tingkat basis/RT yang selanjutnya akan dimasukan ke format "Logbook"</t>
  </si>
  <si>
    <t xml:space="preserve">b. Hasil pengurangan dari 100% dikurangi ((Kolom 25) dibagi (Kolom 4) dikali 100). </t>
  </si>
  <si>
    <t>[48]</t>
  </si>
  <si>
    <t>FORMAT B. DAFTAR PERTANYAAN PENDATAAN 100-0-100 BERBASIS WILAYAH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</si>
  <si>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</si>
  <si>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</si>
  <si>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</si>
  <si>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</si>
  <si>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</si>
  <si>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</si>
  <si>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</si>
  <si>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</si>
  <si>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</si>
  <si>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</si>
  <si>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</si>
  <si>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</si>
  <si>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</si>
  <si>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</si>
  <si>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</si>
  <si>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</si>
  <si>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r>
      <t xml:space="preserve">Panjang jalan lingkungan dgn lebar </t>
    </r>
    <r>
      <rPr>
        <u/>
        <sz val="11"/>
        <rFont val="Tahoma"/>
        <family val="2"/>
      </rPr>
      <t>&gt;</t>
    </r>
    <r>
      <rPr>
        <sz val="11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</si>
  <si>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rFont val="Tahoma"/>
        <family val="2"/>
      </rPr>
      <t>&gt;</t>
    </r>
    <r>
      <rPr>
        <sz val="11"/>
        <rFont val="Tahoma"/>
        <family val="2"/>
      </rPr>
      <t xml:space="preserve"> 1.5 meter yang permukaannya diperkeras</t>
    </r>
  </si>
  <si>
    <t xml:space="preserve">Jangkauan Jaringan Jalan Lingkungan yang layak </t>
  </si>
  <si>
    <t>ha</t>
  </si>
  <si>
    <t>Panjang Total Drainase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</si>
  <si>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</si>
  <si>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</si>
  <si>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</si>
  <si>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</si>
  <si>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</si>
  <si>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</si>
  <si>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</si>
  <si>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</si>
  <si>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</si>
  <si>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</si>
  <si>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t xml:space="preserve">Sumber utama AIR MINUM, MANDI, CUCI   
</t>
  </si>
  <si>
    <t xml:space="preserve">Pembuangan sampah rumah tangga </t>
  </si>
  <si>
    <r>
      <t xml:space="preserve">Kepadatan bangunan </t>
    </r>
    <r>
      <rPr>
        <b/>
        <sz val="11"/>
        <rFont val="Calibri"/>
        <family val="2"/>
        <scheme val="minor"/>
      </rPr>
      <t>Rendah</t>
    </r>
    <r>
      <rPr>
        <sz val="11"/>
        <rFont val="Calibri"/>
        <family val="2"/>
        <scheme val="minor"/>
      </rPr>
      <t xml:space="preserve">: </t>
    </r>
    <r>
      <rPr>
        <sz val="11"/>
        <rFont val="Calibri"/>
        <family val="2"/>
      </rPr>
      <t>≤</t>
    </r>
    <r>
      <rPr>
        <sz val="11"/>
        <rFont val="Calibri"/>
        <family val="2"/>
        <scheme val="minor"/>
      </rPr>
      <t xml:space="preserve"> 200 unit/Ha</t>
    </r>
  </si>
  <si>
    <t>Data/Nilai Indikator/parameter di tingkat basis/RT yang selanjutnya akan dimasukan ke format "Logbook"</t>
  </si>
  <si>
    <t xml:space="preserve">Kategori Perkotaan berdasarkan UU No 26 tahun 2007 tentang Penataan Ruang </t>
  </si>
  <si>
    <t>Kota Metro: &gt; 1.000.000</t>
  </si>
  <si>
    <t>Kota Besar:  500.001 - 1.000.000</t>
  </si>
  <si>
    <t>Kota Sedang: 100.001 – 500.000</t>
  </si>
  <si>
    <t>Kota Kecil: &lt; 100.000</t>
  </si>
  <si>
    <t>Jumlah Penduduk Kota (jiwa):</t>
  </si>
  <si>
    <t>Status Kepadatan Bangunan Kota:</t>
  </si>
  <si>
    <t>Persentase panjang jalan lingkungan dgn lebar &gt;1,5 meter yang permukaannya diperkeras dan tidak rusak (Kolom [14]) diisi: (Kolom [13]) dibagi (Kolom [9]) dikali 100</t>
  </si>
  <si>
    <t>Persentase Panjang jalan lingkungan dgn lebar &gt;1,5 meter yang dilengkapi sal. samping jalan (Kolom [16]) diisi: (Kolom [15]) dibagi (Kolom [9]) dikali 100</t>
  </si>
  <si>
    <t>Persentase Jalan sesuai Persyaratan Teknis (Kolom [17]) diisi: Rerata (Kolom [14]) dan (Kolom [16]).</t>
  </si>
  <si>
    <t xml:space="preserve">Persentase Luas tidak ada Genangan dalam permukiman (Kolom [32]) diisi: </t>
  </si>
  <si>
    <t>Persentase Panjang drainase dengan kondisi tidak rusak/berfungsi baik (Kolom [33]) diisi: Kolom [30]) dibagi (Kolom [29]) dikali 100.</t>
  </si>
  <si>
    <t>Persentase ketersediaan sistem/sarana proteksi kebakaran (Kolom [16]) diisi:</t>
  </si>
  <si>
    <r>
      <t xml:space="preserve">Persentase Luas </t>
    </r>
    <r>
      <rPr>
        <u/>
        <sz val="11"/>
        <rFont val="Calibri"/>
        <family val="2"/>
        <scheme val="minor"/>
      </rPr>
      <t>tidak ada</t>
    </r>
    <r>
      <rPr>
        <sz val="11"/>
        <rFont val="Calibri"/>
        <family val="2"/>
        <scheme val="minor"/>
      </rPr>
      <t xml:space="preserve"> Genangan dalam permukiman</t>
    </r>
  </si>
  <si>
    <t>Persentase Panjang drainase dengan kondisi tidak rusak/berfungsi baik</t>
  </si>
  <si>
    <t xml:space="preserve">Tempat Buang Air Besar 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</si>
  <si>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</si>
  <si>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Di atas sempadan sungai/laut/rawa/danau</t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</si>
  <si>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</si>
  <si>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</si>
  <si>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</si>
  <si>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</si>
  <si>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</si>
  <si>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</si>
  <si>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</si>
  <si>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</si>
  <si>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</si>
  <si>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</si>
  <si>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Kawasan permukiman memiliki prasarana/sarana proteksi kebakaran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</si>
  <si>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</si>
  <si>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</si>
  <si>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</si>
  <si>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</si>
  <si>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</si>
  <si>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</si>
  <si>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</si>
  <si>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</si>
  <si>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</si>
  <si>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</si>
  <si>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</si>
  <si>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</si>
  <si>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</si>
  <si>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</si>
  <si>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</si>
  <si>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</si>
  <si>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</si>
  <si>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</si>
  <si>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</si>
  <si>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</si>
  <si>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</si>
  <si>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</si>
  <si>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</si>
  <si>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</si>
  <si>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</si>
  <si>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</si>
  <si>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</si>
  <si>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</si>
  <si>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</si>
  <si>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rgb="FFFF0000"/>
        <rFont val="Calibri"/>
        <family val="2"/>
        <scheme val="minor"/>
      </rPr>
      <t>LANGSUNG DIHADAPAN</t>
    </r>
    <r>
      <rPr>
        <b/>
        <sz val="10"/>
        <rFont val="Calibri"/>
        <family val="2"/>
        <scheme val="minor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</si>
  <si>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</si>
  <si>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</si>
  <si>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</si>
  <si>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</si>
  <si>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</si>
  <si>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rgb="FF00B050"/>
        <rFont val="Calibri"/>
        <family val="2"/>
        <scheme val="minor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</si>
  <si>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rgb="FFC00000"/>
        <rFont val="Calibri"/>
        <family val="2"/>
        <scheme val="minor"/>
      </rPr>
      <t>Minum</t>
    </r>
    <r>
      <rPr>
        <sz val="11"/>
        <color rgb="FFC00000"/>
        <rFont val="Calibri"/>
        <family val="2"/>
        <scheme val="minor"/>
      </rPr>
      <t xml:space="preserve"> atau </t>
    </r>
    <r>
      <rPr>
        <u/>
        <sz val="11"/>
        <color rgb="FFC00000"/>
        <rFont val="Calibri"/>
        <family val="2"/>
        <scheme val="minor"/>
      </rPr>
      <t>Mandi dan Cuci</t>
    </r>
    <r>
      <rPr>
        <sz val="11"/>
        <color rgb="FFC00000"/>
        <rFont val="Calibri"/>
        <family val="2"/>
        <scheme val="minor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</si>
  <si>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rgb="FF00B050"/>
        <rFont val="Calibri"/>
        <family val="2"/>
        <scheme val="minor"/>
      </rPr>
      <t>KOLOM [3], [7], [9]</t>
    </r>
  </si>
  <si>
    <r>
      <t xml:space="preserve">KRITERIA JAWABAN YANG BAIK/DIHARAPKAN: </t>
    </r>
    <r>
      <rPr>
        <sz val="11"/>
        <color rgb="FF00B050"/>
        <rFont val="Calibri"/>
        <family val="2"/>
        <scheme val="minor"/>
      </rPr>
      <t>KOLOM [3], [4], [8]</t>
    </r>
  </si>
  <si>
    <r>
      <t xml:space="preserve">KRITERIA JAWABAN YANG BAIK/DIHARAPKAN: </t>
    </r>
    <r>
      <rPr>
        <b/>
        <sz val="11"/>
        <color rgb="FF00B050"/>
        <rFont val="Calibri"/>
        <family val="2"/>
        <scheme val="minor"/>
      </rPr>
      <t>KOLOM [3], [5], [7], [8], [10], [11], [13]</t>
    </r>
  </si>
  <si>
    <r>
      <t xml:space="preserve">KRITERIA JAWABAN YANG BAIK/DIHARAPKAN: </t>
    </r>
    <r>
      <rPr>
        <b/>
        <sz val="11"/>
        <color rgb="FF00B050"/>
        <rFont val="Calibri"/>
        <family val="2"/>
        <scheme val="minor"/>
      </rPr>
      <t>KOLOM [9], [12], [14], [16]</t>
    </r>
  </si>
  <si>
    <t>PERHATIAN PERTANYAAN KRITIS: No. 6:</t>
  </si>
  <si>
    <t>Luas Area permukiman tidak terjadi genangan air/banjir = Luas Permukiman (Kolom 4) dikurangi Luas Genangan (Kolom 25)</t>
  </si>
  <si>
    <r>
      <t xml:space="preserve">KETERANGAN VALIDASI DATA </t>
    </r>
    <r>
      <rPr>
        <b/>
        <sz val="12"/>
        <color rgb="FFFF000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</si>
  <si>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: SUMATERA BARAT</t>
  </si>
  <si>
    <t>: RT001-RW001</t>
  </si>
  <si>
    <t>:..............................................................</t>
  </si>
  <si>
    <t>FORMAT C. LOGBOOK SIM</t>
  </si>
  <si>
    <t>Tim Inti Perencanaan Partisipatif (TIPP)</t>
  </si>
  <si>
    <t>________________________________</t>
  </si>
  <si>
    <t>Payakumbuh, ….. September 2015</t>
  </si>
  <si>
    <t>: PAYAKUMBUH</t>
  </si>
  <si>
    <t>: BALAI GURUN</t>
  </si>
  <si>
    <t>: 4 SEPTEMBER 2015</t>
  </si>
  <si>
    <t>Taslim Pusky</t>
  </si>
  <si>
    <t>Dalmas</t>
  </si>
  <si>
    <t>Mufti Anas</t>
  </si>
  <si>
    <t>Helmi Wati</t>
  </si>
  <si>
    <t>Agus Sunarto</t>
  </si>
  <si>
    <t>Nofri Yedi</t>
  </si>
  <si>
    <t>Hilman</t>
  </si>
  <si>
    <t>Mardianis</t>
  </si>
  <si>
    <t>Asmar Yasir</t>
  </si>
  <si>
    <t>Eddi Amir</t>
  </si>
  <si>
    <t>H. Kasmardi</t>
  </si>
  <si>
    <t>Indra Refman</t>
  </si>
  <si>
    <t>Asmadi</t>
  </si>
  <si>
    <t>Herman</t>
  </si>
  <si>
    <t>Syafrial</t>
  </si>
  <si>
    <t>Syamsiah KS</t>
  </si>
  <si>
    <t>Ansar</t>
  </si>
  <si>
    <t>Mayunir</t>
  </si>
  <si>
    <t>Martinis</t>
  </si>
  <si>
    <t>Jon Srimaldi</t>
  </si>
  <si>
    <t>Ardis</t>
  </si>
  <si>
    <t>Ikrar Madoni</t>
  </si>
  <si>
    <t>H. Zulfirman</t>
  </si>
  <si>
    <t>Amzanir</t>
  </si>
  <si>
    <t>Safril</t>
  </si>
  <si>
    <t>Elvi Sofiati</t>
  </si>
  <si>
    <t>Rifno</t>
  </si>
  <si>
    <t>Yoyok Tri Koncoro</t>
  </si>
  <si>
    <t>Sartius</t>
  </si>
  <si>
    <t>Maisar</t>
  </si>
  <si>
    <t>Marafdi, SH</t>
  </si>
  <si>
    <t>Johandri</t>
  </si>
  <si>
    <t>Ustar</t>
  </si>
  <si>
    <t>Nursaldi</t>
  </si>
  <si>
    <t>Helmawati</t>
  </si>
  <si>
    <t>Yudi Ishak</t>
  </si>
  <si>
    <t>: PAYAKUMBUH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</si>
</sst>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6" formatCode="0.0"/>
    <numFmt numFmtId="167" formatCode="0.0%"/>
    <numFmt numFmtId="168" formatCode="#_,&quot;Watt&quot;"/>
  </numFmts>
  <fonts count="5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2"/>
      <name val="Calibri"/>
      <family val="2"/>
      <charset val="1"/>
      <scheme val="minor"/>
    </font>
    <font>
      <u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u/>
      <sz val="12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ahoma"/>
      <family val="2"/>
    </font>
    <font>
      <sz val="12"/>
      <color rgb="FFFF0000"/>
      <name val="Calibri"/>
      <family val="2"/>
      <scheme val="minor"/>
    </font>
    <font>
      <b/>
      <sz val="9"/>
      <color rgb="FF99FF33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u/>
      <sz val="11"/>
      <name val="Tahoma"/>
      <family val="2"/>
    </font>
    <font>
      <b/>
      <sz val="11"/>
      <color theme="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Tahoma"/>
      <family val="2"/>
    </font>
    <font>
      <b/>
      <sz val="12"/>
      <color rgb="FFFF0000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94">
    <xf numFmtId="0" fontId="0" fillId="0" borderId="0" xfId="0"/>
    <xf numFmtId="0" fontId="7" fillId="0" borderId="0" xfId="4" applyFont="1" applyBorder="1" applyAlignment="1">
      <alignment vertical="center"/>
    </xf>
    <xf numFmtId="0" fontId="7" fillId="0" borderId="0" xfId="4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2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5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66" xfId="0" applyFont="1" applyFill="1" applyBorder="1" applyAlignment="1">
      <alignment horizontal="center" vertical="center" wrapText="1"/>
    </xf>
    <xf numFmtId="0" fontId="10" fillId="0" borderId="67" xfId="0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vertical="top" wrapText="1"/>
    </xf>
    <xf numFmtId="0" fontId="6" fillId="2" borderId="5" xfId="4" applyFont="1" applyFill="1" applyBorder="1" applyAlignment="1">
      <alignment vertical="center" wrapText="1"/>
    </xf>
    <xf numFmtId="0" fontId="6" fillId="2" borderId="4" xfId="4" applyFont="1" applyFill="1" applyBorder="1" applyAlignment="1">
      <alignment horizontal="left" vertical="center" wrapText="1"/>
    </xf>
    <xf numFmtId="0" fontId="6" fillId="2" borderId="5" xfId="4" applyFont="1" applyFill="1" applyBorder="1" applyAlignment="1">
      <alignment vertical="center"/>
    </xf>
    <xf numFmtId="0" fontId="6" fillId="2" borderId="63" xfId="4" applyFont="1" applyFill="1" applyBorder="1" applyAlignment="1">
      <alignment vertical="center"/>
    </xf>
    <xf numFmtId="0" fontId="6" fillId="2" borderId="14" xfId="4" applyFont="1" applyFill="1" applyBorder="1" applyAlignment="1">
      <alignment horizontal="left" vertical="top" wrapText="1"/>
    </xf>
    <xf numFmtId="0" fontId="6" fillId="2" borderId="63" xfId="4" applyFont="1" applyFill="1" applyBorder="1" applyAlignment="1">
      <alignment vertical="center" wrapText="1"/>
    </xf>
    <xf numFmtId="0" fontId="6" fillId="2" borderId="14" xfId="4" applyFont="1" applyFill="1" applyBorder="1" applyAlignment="1">
      <alignment vertical="center" wrapText="1"/>
    </xf>
    <xf numFmtId="0" fontId="6" fillId="2" borderId="0" xfId="0" quotePrefix="1" applyFont="1" applyFill="1" applyBorder="1" applyAlignment="1">
      <alignment horizontal="right" vertical="center"/>
    </xf>
    <xf numFmtId="0" fontId="5" fillId="2" borderId="6" xfId="4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0" xfId="4" applyFont="1" applyFill="1" applyBorder="1" applyAlignment="1">
      <alignment vertical="center" wrapText="1"/>
    </xf>
    <xf numFmtId="0" fontId="5" fillId="2" borderId="0" xfId="4" applyFont="1" applyFill="1" applyBorder="1" applyAlignment="1">
      <alignment vertical="center" wrapText="1"/>
    </xf>
    <xf numFmtId="0" fontId="6" fillId="2" borderId="0" xfId="4" applyFont="1" applyFill="1" applyBorder="1" applyAlignment="1">
      <alignment vertical="center"/>
    </xf>
    <xf numFmtId="0" fontId="6" fillId="2" borderId="14" xfId="4" applyFont="1" applyFill="1" applyBorder="1" applyAlignment="1">
      <alignment vertical="center"/>
    </xf>
    <xf numFmtId="0" fontId="6" fillId="2" borderId="6" xfId="4" applyFont="1" applyFill="1" applyBorder="1" applyAlignment="1">
      <alignment horizontal="center" vertical="center"/>
    </xf>
    <xf numFmtId="0" fontId="6" fillId="2" borderId="4" xfId="4" applyFont="1" applyFill="1" applyBorder="1" applyAlignment="1">
      <alignment vertical="center" wrapText="1"/>
    </xf>
    <xf numFmtId="0" fontId="7" fillId="2" borderId="0" xfId="4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0" fontId="5" fillId="2" borderId="70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vertical="center"/>
    </xf>
    <xf numFmtId="0" fontId="6" fillId="2" borderId="71" xfId="0" applyFont="1" applyFill="1" applyBorder="1" applyAlignment="1">
      <alignment vertical="center"/>
    </xf>
    <xf numFmtId="0" fontId="6" fillId="2" borderId="68" xfId="4" applyFont="1" applyFill="1" applyBorder="1" applyAlignment="1">
      <alignment vertical="center" wrapText="1"/>
    </xf>
    <xf numFmtId="0" fontId="6" fillId="2" borderId="0" xfId="0" quotePrefix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vertical="top"/>
    </xf>
    <xf numFmtId="0" fontId="6" fillId="2" borderId="68" xfId="0" quotePrefix="1" applyFont="1" applyFill="1" applyBorder="1" applyAlignment="1">
      <alignment horizontal="center" vertical="top"/>
    </xf>
    <xf numFmtId="0" fontId="6" fillId="2" borderId="27" xfId="0" applyFont="1" applyFill="1" applyBorder="1" applyAlignment="1">
      <alignment vertical="center"/>
    </xf>
    <xf numFmtId="0" fontId="6" fillId="2" borderId="68" xfId="0" applyFont="1" applyFill="1" applyBorder="1" applyAlignment="1">
      <alignment vertical="top" wrapText="1"/>
    </xf>
    <xf numFmtId="0" fontId="5" fillId="10" borderId="6" xfId="4" applyFont="1" applyFill="1" applyBorder="1" applyAlignment="1">
      <alignment horizontal="center" vertical="center" wrapText="1"/>
    </xf>
    <xf numFmtId="0" fontId="6" fillId="10" borderId="0" xfId="4" applyFont="1" applyFill="1" applyBorder="1" applyAlignment="1">
      <alignment vertical="center" wrapText="1"/>
    </xf>
    <xf numFmtId="0" fontId="5" fillId="12" borderId="6" xfId="4" applyFont="1" applyFill="1" applyBorder="1" applyAlignment="1">
      <alignment horizontal="center" vertical="center" wrapText="1"/>
    </xf>
    <xf numFmtId="0" fontId="6" fillId="12" borderId="0" xfId="4" applyFont="1" applyFill="1" applyBorder="1" applyAlignment="1">
      <alignment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4" fillId="0" borderId="0" xfId="0" applyFont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0" fontId="10" fillId="0" borderId="39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center"/>
    </xf>
    <xf numFmtId="0" fontId="10" fillId="0" borderId="90" xfId="0" applyFont="1" applyFill="1" applyBorder="1" applyAlignment="1">
      <alignment horizontal="center" vertical="center" wrapText="1"/>
    </xf>
    <xf numFmtId="0" fontId="10" fillId="0" borderId="9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7" xfId="0" applyFont="1" applyFill="1" applyBorder="1" applyAlignment="1">
      <alignment horizontal="center" vertical="center" wrapText="1"/>
    </xf>
    <xf numFmtId="0" fontId="10" fillId="0" borderId="110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0" fontId="6" fillId="2" borderId="14" xfId="0" applyFont="1" applyFill="1" applyBorder="1"/>
    <xf numFmtId="0" fontId="10" fillId="2" borderId="0" xfId="0" applyFont="1" applyFill="1"/>
    <xf numFmtId="0" fontId="10" fillId="0" borderId="0" xfId="0" applyFont="1" applyFill="1"/>
    <xf numFmtId="0" fontId="6" fillId="2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0" fontId="16" fillId="2" borderId="0" xfId="0" applyFont="1" applyFill="1"/>
    <xf numFmtId="0" fontId="5" fillId="2" borderId="0" xfId="4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0" fillId="0" borderId="112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/>
    <xf numFmtId="1" fontId="16" fillId="0" borderId="38" xfId="0" applyNumberFormat="1" applyFont="1" applyBorder="1" applyAlignment="1">
      <alignment horizontal="center" vertical="center"/>
    </xf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0" fillId="0" borderId="2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top"/>
    </xf>
    <xf numFmtId="0" fontId="5" fillId="2" borderId="0" xfId="4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0" fontId="6" fillId="2" borderId="0" xfId="4" applyFont="1" applyFill="1" applyBorder="1" applyAlignment="1">
      <alignment vertical="top"/>
    </xf>
    <xf numFmtId="0" fontId="6" fillId="2" borderId="68" xfId="4" applyFont="1" applyFill="1" applyBorder="1" applyAlignment="1">
      <alignment vertical="top"/>
    </xf>
    <xf numFmtId="0" fontId="10" fillId="0" borderId="54" xfId="0" applyFont="1" applyFill="1" applyBorder="1" applyAlignment="1">
      <alignment horizontal="center" vertical="center" wrapText="1"/>
    </xf>
    <xf numFmtId="0" fontId="6" fillId="2" borderId="0" xfId="4" applyFont="1" applyFill="1" applyBorder="1" applyAlignment="1">
      <alignment horizontal="center" vertical="top" wrapText="1"/>
    </xf>
    <xf numFmtId="0" fontId="6" fillId="2" borderId="0" xfId="4" applyFont="1" applyFill="1" applyBorder="1" applyAlignment="1">
      <alignment horizontal="left" vertical="top" wrapText="1"/>
    </xf>
    <xf numFmtId="0" fontId="6" fillId="2" borderId="0" xfId="4" applyFont="1" applyFill="1" applyBorder="1" applyAlignment="1">
      <alignment vertical="top" wrapText="1"/>
    </xf>
    <xf numFmtId="0" fontId="10" fillId="0" borderId="59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9" fillId="2" borderId="0" xfId="0" applyFont="1" applyFill="1"/>
    <xf numFmtId="0" fontId="10" fillId="2" borderId="0" xfId="0" applyFont="1" applyFill="1" applyBorder="1"/>
    <xf numFmtId="0" fontId="16" fillId="2" borderId="0" xfId="0" applyFont="1" applyFill="1" applyAlignment="1">
      <alignment horizont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9" fontId="9" fillId="2" borderId="0" xfId="5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16" fillId="2" borderId="3" xfId="0" applyFont="1" applyFill="1" applyBorder="1"/>
    <xf numFmtId="0" fontId="14" fillId="2" borderId="0" xfId="0" applyFont="1" applyFill="1" applyAlignment="1">
      <alignment horizontal="center"/>
    </xf>
    <xf numFmtId="0" fontId="22" fillId="2" borderId="0" xfId="0" applyFont="1" applyFill="1"/>
    <xf numFmtId="0" fontId="16" fillId="2" borderId="0" xfId="0" applyFont="1" applyFill="1" applyBorder="1"/>
    <xf numFmtId="0" fontId="14" fillId="0" borderId="0" xfId="0" applyFont="1" applyAlignment="1">
      <alignment vertical="center"/>
    </xf>
    <xf numFmtId="0" fontId="16" fillId="2" borderId="64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2" fontId="16" fillId="0" borderId="38" xfId="0" applyNumberFormat="1" applyFont="1" applyBorder="1" applyAlignment="1">
      <alignment horizontal="center" vertical="center"/>
    </xf>
    <xf numFmtId="9" fontId="14" fillId="2" borderId="69" xfId="5" applyFont="1" applyFill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11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1" xfId="0" applyFont="1" applyFill="1" applyBorder="1"/>
    <xf numFmtId="43" fontId="16" fillId="2" borderId="0" xfId="0" applyNumberFormat="1" applyFont="1" applyFill="1"/>
    <xf numFmtId="0" fontId="16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10" fillId="2" borderId="8" xfId="0" applyFont="1" applyFill="1" applyBorder="1"/>
    <xf numFmtId="0" fontId="10" fillId="2" borderId="14" xfId="0" applyFont="1" applyFill="1" applyBorder="1"/>
    <xf numFmtId="0" fontId="6" fillId="2" borderId="70" xfId="0" applyFont="1" applyFill="1" applyBorder="1" applyAlignment="1">
      <alignment horizontal="center" vertical="center"/>
    </xf>
    <xf numFmtId="0" fontId="6" fillId="2" borderId="0" xfId="0" quotePrefix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6" fillId="0" borderId="0" xfId="0" applyFont="1" applyFill="1"/>
    <xf numFmtId="49" fontId="6" fillId="2" borderId="0" xfId="0" quotePrefix="1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center"/>
    </xf>
    <xf numFmtId="0" fontId="6" fillId="2" borderId="68" xfId="0" applyFont="1" applyFill="1" applyBorder="1"/>
    <xf numFmtId="0" fontId="6" fillId="2" borderId="68" xfId="0" applyFont="1" applyFill="1" applyBorder="1" applyAlignment="1">
      <alignment horizontal="center"/>
    </xf>
    <xf numFmtId="0" fontId="6" fillId="2" borderId="71" xfId="0" applyFont="1" applyFill="1" applyBorder="1"/>
    <xf numFmtId="0" fontId="6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25" fillId="2" borderId="0" xfId="0" applyFont="1" applyFill="1" applyBorder="1"/>
    <xf numFmtId="0" fontId="16" fillId="0" borderId="0" xfId="0" applyFont="1" applyBorder="1"/>
    <xf numFmtId="0" fontId="16" fillId="2" borderId="14" xfId="0" applyFont="1" applyFill="1" applyBorder="1"/>
    <xf numFmtId="0" fontId="8" fillId="2" borderId="0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top"/>
    </xf>
    <xf numFmtId="0" fontId="6" fillId="2" borderId="68" xfId="0" applyFont="1" applyFill="1" applyBorder="1" applyAlignment="1">
      <alignment horizontal="left" vertical="top"/>
    </xf>
    <xf numFmtId="0" fontId="8" fillId="2" borderId="68" xfId="0" applyFont="1" applyFill="1" applyBorder="1" applyAlignment="1">
      <alignment horizontal="center" vertical="center"/>
    </xf>
    <xf numFmtId="0" fontId="10" fillId="2" borderId="68" xfId="0" applyFont="1" applyFill="1" applyBorder="1"/>
    <xf numFmtId="0" fontId="10" fillId="0" borderId="0" xfId="0" applyFont="1"/>
    <xf numFmtId="0" fontId="6" fillId="2" borderId="1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6" fillId="2" borderId="68" xfId="0" applyFont="1" applyFill="1" applyBorder="1" applyAlignment="1">
      <alignment horizontal="left" wrapText="1"/>
    </xf>
    <xf numFmtId="0" fontId="8" fillId="2" borderId="14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6" fillId="2" borderId="16" xfId="0" applyFont="1" applyFill="1" applyBorder="1"/>
    <xf numFmtId="0" fontId="27" fillId="2" borderId="0" xfId="0" applyFont="1" applyFill="1"/>
    <xf numFmtId="0" fontId="9" fillId="2" borderId="0" xfId="0" applyFont="1" applyFill="1" applyBorder="1" applyAlignment="1"/>
    <xf numFmtId="0" fontId="16" fillId="2" borderId="0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right"/>
    </xf>
    <xf numFmtId="0" fontId="14" fillId="0" borderId="7" xfId="0" applyFont="1" applyFill="1" applyBorder="1" applyAlignment="1">
      <alignment horizontal="right"/>
    </xf>
    <xf numFmtId="0" fontId="14" fillId="0" borderId="36" xfId="0" applyFont="1" applyFill="1" applyBorder="1" applyAlignment="1">
      <alignment horizontal="right"/>
    </xf>
    <xf numFmtId="0" fontId="14" fillId="2" borderId="0" xfId="0" quotePrefix="1" applyFont="1" applyFill="1" applyBorder="1" applyAlignment="1">
      <alignment horizontal="right"/>
    </xf>
    <xf numFmtId="0" fontId="14" fillId="2" borderId="0" xfId="0" applyFont="1" applyFill="1" applyBorder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17" borderId="108" xfId="0" applyFont="1" applyFill="1" applyBorder="1" applyAlignment="1">
      <alignment horizontal="center" vertical="center"/>
    </xf>
    <xf numFmtId="0" fontId="14" fillId="17" borderId="5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0" borderId="0" xfId="0" applyFont="1"/>
    <xf numFmtId="0" fontId="9" fillId="2" borderId="0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4" fillId="2" borderId="0" xfId="0" quotePrefix="1" applyFont="1" applyFill="1" applyAlignment="1">
      <alignment horizontal="right"/>
    </xf>
    <xf numFmtId="0" fontId="14" fillId="0" borderId="95" xfId="0" applyFont="1" applyFill="1" applyBorder="1" applyAlignment="1">
      <alignment horizontal="right"/>
    </xf>
    <xf numFmtId="0" fontId="14" fillId="0" borderId="36" xfId="0" applyFont="1" applyFill="1" applyBorder="1" applyAlignment="1">
      <alignment horizontal="right" vertical="center"/>
    </xf>
    <xf numFmtId="0" fontId="27" fillId="2" borderId="0" xfId="0" applyFont="1" applyFill="1" applyBorder="1"/>
    <xf numFmtId="0" fontId="16" fillId="2" borderId="0" xfId="0" applyFont="1" applyFill="1" applyAlignment="1"/>
    <xf numFmtId="0" fontId="10" fillId="0" borderId="22" xfId="0" applyFont="1" applyFill="1" applyBorder="1" applyAlignment="1">
      <alignment horizontal="center" vertical="center"/>
    </xf>
    <xf numFmtId="0" fontId="14" fillId="2" borderId="87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95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center"/>
    </xf>
    <xf numFmtId="0" fontId="12" fillId="2" borderId="8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0" xfId="0" applyFont="1" applyFill="1" applyBorder="1" applyAlignment="1">
      <alignment vertical="top"/>
    </xf>
    <xf numFmtId="0" fontId="12" fillId="2" borderId="70" xfId="0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vertical="top"/>
    </xf>
    <xf numFmtId="0" fontId="12" fillId="2" borderId="68" xfId="0" applyFont="1" applyFill="1" applyBorder="1" applyAlignment="1">
      <alignment vertical="center"/>
    </xf>
    <xf numFmtId="0" fontId="12" fillId="2" borderId="71" xfId="0" applyFont="1" applyFill="1" applyBorder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vertical="top"/>
    </xf>
    <xf numFmtId="0" fontId="6" fillId="8" borderId="0" xfId="0" applyFont="1" applyFill="1" applyBorder="1" applyAlignment="1">
      <alignment vertical="top"/>
    </xf>
    <xf numFmtId="0" fontId="6" fillId="8" borderId="0" xfId="0" applyFont="1" applyFill="1" applyBorder="1" applyAlignment="1">
      <alignment vertical="center"/>
    </xf>
    <xf numFmtId="0" fontId="6" fillId="8" borderId="14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0" fontId="6" fillId="5" borderId="0" xfId="0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2" borderId="68" xfId="0" applyFont="1" applyFill="1" applyBorder="1" applyAlignment="1">
      <alignment vertical="top"/>
    </xf>
    <xf numFmtId="0" fontId="6" fillId="2" borderId="68" xfId="0" applyFont="1" applyFill="1" applyBorder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top"/>
    </xf>
    <xf numFmtId="0" fontId="6" fillId="6" borderId="0" xfId="0" applyFont="1" applyFill="1" applyBorder="1" applyAlignment="1">
      <alignment vertical="top"/>
    </xf>
    <xf numFmtId="0" fontId="6" fillId="6" borderId="0" xfId="0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top"/>
    </xf>
    <xf numFmtId="0" fontId="6" fillId="7" borderId="0" xfId="0" applyFont="1" applyFill="1" applyBorder="1" applyAlignment="1">
      <alignment vertical="top"/>
    </xf>
    <xf numFmtId="0" fontId="6" fillId="7" borderId="0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12" fillId="0" borderId="0" xfId="0" applyFont="1" applyFill="1" applyAlignment="1">
      <alignment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vertical="top"/>
    </xf>
    <xf numFmtId="0" fontId="6" fillId="9" borderId="0" xfId="0" applyFont="1" applyFill="1" applyBorder="1" applyAlignment="1">
      <alignment vertical="top"/>
    </xf>
    <xf numFmtId="0" fontId="6" fillId="9" borderId="0" xfId="0" applyFont="1" applyFill="1" applyBorder="1" applyAlignment="1">
      <alignment vertical="center"/>
    </xf>
    <xf numFmtId="0" fontId="6" fillId="9" borderId="14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vertical="center"/>
    </xf>
    <xf numFmtId="0" fontId="6" fillId="12" borderId="14" xfId="0" applyFont="1" applyFill="1" applyBorder="1" applyAlignment="1">
      <alignment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0" fontId="6" fillId="10" borderId="0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vertical="top"/>
    </xf>
    <xf numFmtId="0" fontId="6" fillId="11" borderId="0" xfId="0" applyFont="1" applyFill="1" applyBorder="1" applyAlignment="1">
      <alignment vertical="top"/>
    </xf>
    <xf numFmtId="0" fontId="6" fillId="11" borderId="0" xfId="0" applyFont="1" applyFill="1" applyBorder="1" applyAlignment="1">
      <alignment vertical="center"/>
    </xf>
    <xf numFmtId="0" fontId="6" fillId="11" borderId="1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top"/>
    </xf>
    <xf numFmtId="0" fontId="12" fillId="2" borderId="2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16" fillId="2" borderId="12" xfId="0" applyFont="1" applyFill="1" applyBorder="1"/>
    <xf numFmtId="0" fontId="16" fillId="2" borderId="13" xfId="0" applyFont="1" applyFill="1" applyBorder="1"/>
    <xf numFmtId="0" fontId="16" fillId="2" borderId="6" xfId="0" applyFont="1" applyFill="1" applyBorder="1"/>
    <xf numFmtId="0" fontId="6" fillId="2" borderId="0" xfId="0" applyFont="1" applyFill="1"/>
    <xf numFmtId="0" fontId="16" fillId="2" borderId="15" xfId="0" applyFont="1" applyFill="1" applyBorder="1"/>
    <xf numFmtId="0" fontId="16" fillId="2" borderId="2" xfId="0" applyFont="1" applyFill="1" applyBorder="1"/>
    <xf numFmtId="0" fontId="16" fillId="2" borderId="16" xfId="0" applyFont="1" applyFill="1" applyBorder="1"/>
    <xf numFmtId="0" fontId="10" fillId="2" borderId="3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30" fillId="13" borderId="94" xfId="0" quotePrefix="1" applyNumberFormat="1" applyFont="1" applyFill="1" applyBorder="1" applyAlignment="1">
      <alignment horizontal="center" vertical="center"/>
    </xf>
    <xf numFmtId="0" fontId="30" fillId="13" borderId="95" xfId="0" quotePrefix="1" applyNumberFormat="1" applyFont="1" applyFill="1" applyBorder="1" applyAlignment="1">
      <alignment horizontal="center" vertical="center"/>
    </xf>
    <xf numFmtId="164" fontId="30" fillId="13" borderId="27" xfId="0" applyNumberFormat="1" applyFont="1" applyFill="1" applyBorder="1" applyAlignment="1">
      <alignment horizontal="center" vertical="center"/>
    </xf>
    <xf numFmtId="164" fontId="30" fillId="13" borderId="32" xfId="0" applyNumberFormat="1" applyFont="1" applyFill="1" applyBorder="1" applyAlignment="1">
      <alignment horizontal="center" vertical="center"/>
    </xf>
    <xf numFmtId="164" fontId="30" fillId="13" borderId="66" xfId="0" applyNumberFormat="1" applyFont="1" applyFill="1" applyBorder="1" applyAlignment="1">
      <alignment horizontal="center" vertical="center"/>
    </xf>
    <xf numFmtId="164" fontId="30" fillId="13" borderId="1" xfId="0" applyNumberFormat="1" applyFont="1" applyFill="1" applyBorder="1" applyAlignment="1">
      <alignment horizontal="center" vertical="center"/>
    </xf>
    <xf numFmtId="164" fontId="30" fillId="13" borderId="34" xfId="0" applyNumberFormat="1" applyFont="1" applyFill="1" applyBorder="1" applyAlignment="1">
      <alignment horizontal="center" vertical="center"/>
    </xf>
    <xf numFmtId="164" fontId="30" fillId="13" borderId="33" xfId="0" applyNumberFormat="1" applyFont="1" applyFill="1" applyBorder="1" applyAlignment="1">
      <alignment horizontal="center" vertical="center"/>
    </xf>
    <xf numFmtId="164" fontId="29" fillId="2" borderId="0" xfId="0" applyNumberFormat="1" applyFont="1" applyFill="1" applyAlignment="1">
      <alignment vertical="center"/>
    </xf>
    <xf numFmtId="49" fontId="30" fillId="13" borderId="26" xfId="0" quotePrefix="1" applyNumberFormat="1" applyFont="1" applyFill="1" applyBorder="1" applyAlignment="1">
      <alignment horizontal="center" vertical="center"/>
    </xf>
    <xf numFmtId="49" fontId="30" fillId="13" borderId="33" xfId="0" quotePrefix="1" applyNumberFormat="1" applyFont="1" applyFill="1" applyBorder="1" applyAlignment="1">
      <alignment horizontal="center" vertical="center"/>
    </xf>
    <xf numFmtId="164" fontId="30" fillId="13" borderId="95" xfId="0" applyNumberFormat="1" applyFont="1" applyFill="1" applyBorder="1" applyAlignment="1">
      <alignment horizontal="center" vertical="center"/>
    </xf>
    <xf numFmtId="164" fontId="30" fillId="13" borderId="66" xfId="0" quotePrefix="1" applyNumberFormat="1" applyFont="1" applyFill="1" applyBorder="1" applyAlignment="1">
      <alignment horizontal="center" vertical="center"/>
    </xf>
    <xf numFmtId="164" fontId="30" fillId="13" borderId="56" xfId="0" applyNumberFormat="1" applyFont="1" applyFill="1" applyBorder="1" applyAlignment="1">
      <alignment horizontal="center" vertical="center"/>
    </xf>
    <xf numFmtId="164" fontId="30" fillId="13" borderId="1" xfId="0" quotePrefix="1" applyNumberFormat="1" applyFont="1" applyFill="1" applyBorder="1" applyAlignment="1">
      <alignment horizontal="center" vertical="center"/>
    </xf>
    <xf numFmtId="164" fontId="30" fillId="13" borderId="96" xfId="0" applyNumberFormat="1" applyFont="1" applyFill="1" applyBorder="1" applyAlignment="1">
      <alignment horizontal="center" vertical="center"/>
    </xf>
    <xf numFmtId="164" fontId="30" fillId="13" borderId="115" xfId="0" applyNumberFormat="1" applyFont="1" applyFill="1" applyBorder="1" applyAlignment="1">
      <alignment horizontal="center" vertical="center"/>
    </xf>
    <xf numFmtId="164" fontId="29" fillId="0" borderId="0" xfId="0" applyNumberFormat="1" applyFont="1" applyAlignment="1">
      <alignment vertical="center"/>
    </xf>
    <xf numFmtId="2" fontId="14" fillId="2" borderId="119" xfId="0" applyNumberFormat="1" applyFont="1" applyFill="1" applyBorder="1" applyAlignment="1">
      <alignment horizontal="center" vertical="center"/>
    </xf>
    <xf numFmtId="0" fontId="14" fillId="2" borderId="119" xfId="0" applyFont="1" applyFill="1" applyBorder="1" applyAlignment="1">
      <alignment horizontal="center" vertical="center"/>
    </xf>
    <xf numFmtId="1" fontId="14" fillId="18" borderId="119" xfId="0" applyNumberFormat="1" applyFont="1" applyFill="1" applyBorder="1" applyAlignment="1">
      <alignment horizontal="center" vertical="center"/>
    </xf>
    <xf numFmtId="0" fontId="14" fillId="18" borderId="119" xfId="0" applyFont="1" applyFill="1" applyBorder="1" applyAlignment="1">
      <alignment horizontal="center" vertical="center"/>
    </xf>
    <xf numFmtId="9" fontId="14" fillId="18" borderId="119" xfId="5" applyFont="1" applyFill="1" applyBorder="1" applyAlignment="1">
      <alignment horizontal="center" vertical="center"/>
    </xf>
    <xf numFmtId="9" fontId="14" fillId="18" borderId="119" xfId="0" applyNumberFormat="1" applyFont="1" applyFill="1" applyBorder="1" applyAlignment="1">
      <alignment horizontal="center" vertical="center"/>
    </xf>
    <xf numFmtId="0" fontId="16" fillId="18" borderId="66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 wrapText="1"/>
    </xf>
    <xf numFmtId="0" fontId="16" fillId="2" borderId="72" xfId="0" applyFont="1" applyFill="1" applyBorder="1" applyAlignment="1">
      <alignment horizontal="center" vertical="center" wrapText="1"/>
    </xf>
    <xf numFmtId="0" fontId="16" fillId="2" borderId="69" xfId="0" applyFont="1" applyFill="1" applyBorder="1" applyAlignment="1">
      <alignment horizontal="center" vertical="center" wrapText="1"/>
    </xf>
    <xf numFmtId="0" fontId="10" fillId="2" borderId="26" xfId="4" applyFont="1" applyFill="1" applyBorder="1" applyAlignment="1">
      <alignment horizontal="center" vertical="center" wrapText="1"/>
    </xf>
    <xf numFmtId="0" fontId="10" fillId="2" borderId="27" xfId="4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6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6" fillId="2" borderId="66" xfId="0" applyFont="1" applyFill="1" applyBorder="1" applyAlignment="1">
      <alignment horizontal="center"/>
    </xf>
    <xf numFmtId="0" fontId="16" fillId="2" borderId="83" xfId="0" applyFont="1" applyFill="1" applyBorder="1" applyAlignment="1">
      <alignment horizont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/>
    </xf>
    <xf numFmtId="0" fontId="16" fillId="18" borderId="27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6" fillId="18" borderId="66" xfId="0" quotePrefix="1" applyFont="1" applyFill="1" applyBorder="1" applyAlignment="1">
      <alignment horizontal="center"/>
    </xf>
    <xf numFmtId="0" fontId="9" fillId="18" borderId="72" xfId="0" quotePrefix="1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4" fillId="18" borderId="25" xfId="0" applyFont="1" applyFill="1" applyBorder="1" applyAlignment="1">
      <alignment horizontal="center" vertical="center" wrapText="1"/>
    </xf>
    <xf numFmtId="0" fontId="15" fillId="18" borderId="65" xfId="0" applyFont="1" applyFill="1" applyBorder="1" applyAlignment="1">
      <alignment horizontal="center" vertical="center"/>
    </xf>
    <xf numFmtId="0" fontId="16" fillId="18" borderId="66" xfId="0" quotePrefix="1" applyFont="1" applyFill="1" applyBorder="1" applyAlignment="1">
      <alignment horizontal="center" vertical="center"/>
    </xf>
    <xf numFmtId="0" fontId="16" fillId="18" borderId="27" xfId="0" quotePrefix="1" applyFont="1" applyFill="1" applyBorder="1" applyAlignment="1">
      <alignment horizontal="center" vertical="center"/>
    </xf>
    <xf numFmtId="0" fontId="16" fillId="18" borderId="32" xfId="0" quotePrefix="1" applyFont="1" applyFill="1" applyBorder="1" applyAlignment="1">
      <alignment horizontal="center" vertical="center"/>
    </xf>
    <xf numFmtId="0" fontId="15" fillId="18" borderId="122" xfId="0" applyFont="1" applyFill="1" applyBorder="1" applyAlignment="1">
      <alignment horizontal="center" vertical="center"/>
    </xf>
    <xf numFmtId="0" fontId="15" fillId="18" borderId="72" xfId="0" applyFont="1" applyFill="1" applyBorder="1" applyAlignment="1">
      <alignment horizontal="center" vertical="center"/>
    </xf>
    <xf numFmtId="0" fontId="15" fillId="18" borderId="69" xfId="0" quotePrefix="1" applyFont="1" applyFill="1" applyBorder="1" applyAlignment="1">
      <alignment horizontal="center" vertical="center"/>
    </xf>
    <xf numFmtId="0" fontId="16" fillId="15" borderId="0" xfId="0" applyFont="1" applyFill="1"/>
    <xf numFmtId="0" fontId="31" fillId="2" borderId="0" xfId="0" applyFont="1" applyFill="1" applyAlignment="1">
      <alignment horizontal="center" vertical="center"/>
    </xf>
    <xf numFmtId="0" fontId="31" fillId="16" borderId="97" xfId="0" applyFont="1" applyFill="1" applyBorder="1" applyAlignment="1">
      <alignment horizontal="center" vertical="center"/>
    </xf>
    <xf numFmtId="0" fontId="31" fillId="16" borderId="100" xfId="0" applyFont="1" applyFill="1" applyBorder="1" applyAlignment="1">
      <alignment horizontal="center" vertical="center"/>
    </xf>
    <xf numFmtId="0" fontId="31" fillId="16" borderId="99" xfId="0" applyFont="1" applyFill="1" applyBorder="1" applyAlignment="1">
      <alignment horizontal="center" vertical="center" wrapText="1"/>
    </xf>
    <xf numFmtId="0" fontId="31" fillId="16" borderId="98" xfId="0" applyFont="1" applyFill="1" applyBorder="1" applyAlignment="1">
      <alignment horizontal="center" vertical="center" wrapText="1"/>
    </xf>
    <xf numFmtId="0" fontId="31" fillId="16" borderId="97" xfId="0" applyFont="1" applyFill="1" applyBorder="1" applyAlignment="1">
      <alignment horizontal="center" vertical="center" wrapText="1"/>
    </xf>
    <xf numFmtId="0" fontId="31" fillId="16" borderId="101" xfId="0" applyFont="1" applyFill="1" applyBorder="1" applyAlignment="1">
      <alignment horizontal="center" vertical="center" wrapText="1"/>
    </xf>
    <xf numFmtId="0" fontId="31" fillId="16" borderId="58" xfId="0" applyFont="1" applyFill="1" applyBorder="1" applyAlignment="1">
      <alignment horizontal="center" vertical="center" wrapText="1"/>
    </xf>
    <xf numFmtId="0" fontId="31" fillId="16" borderId="53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2" borderId="3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9" fontId="5" fillId="18" borderId="116" xfId="5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1" fillId="16" borderId="61" xfId="0" applyFont="1" applyFill="1" applyBorder="1" applyAlignment="1">
      <alignment horizontal="center" vertical="center" wrapText="1"/>
    </xf>
    <xf numFmtId="0" fontId="31" fillId="16" borderId="100" xfId="0" applyFont="1" applyFill="1" applyBorder="1" applyAlignment="1">
      <alignment horizontal="center" vertical="center" wrapText="1"/>
    </xf>
    <xf numFmtId="0" fontId="31" fillId="16" borderId="2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5" fillId="0" borderId="36" xfId="0" applyFont="1" applyFill="1" applyBorder="1" applyAlignment="1">
      <alignment horizontal="right" vertical="center"/>
    </xf>
    <xf numFmtId="9" fontId="5" fillId="2" borderId="108" xfId="5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1" fillId="16" borderId="98" xfId="0" applyFont="1" applyFill="1" applyBorder="1" applyAlignment="1">
      <alignment horizontal="center" vertical="center"/>
    </xf>
    <xf numFmtId="0" fontId="31" fillId="16" borderId="5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9" fontId="5" fillId="2" borderId="51" xfId="5" applyFont="1" applyFill="1" applyBorder="1" applyAlignment="1">
      <alignment vertical="center"/>
    </xf>
    <xf numFmtId="9" fontId="5" fillId="2" borderId="61" xfId="5" applyFont="1" applyFill="1" applyBorder="1" applyAlignment="1">
      <alignment horizontal="center" vertical="center"/>
    </xf>
    <xf numFmtId="9" fontId="5" fillId="2" borderId="58" xfId="5" applyFont="1" applyFill="1" applyBorder="1" applyAlignment="1">
      <alignment horizontal="center" vertical="center"/>
    </xf>
    <xf numFmtId="9" fontId="5" fillId="2" borderId="53" xfId="5" applyFont="1" applyFill="1" applyBorder="1" applyAlignment="1">
      <alignment horizontal="center" vertical="center"/>
    </xf>
    <xf numFmtId="9" fontId="9" fillId="2" borderId="61" xfId="5" applyFont="1" applyFill="1" applyBorder="1" applyAlignment="1">
      <alignment horizontal="center" vertical="center"/>
    </xf>
    <xf numFmtId="9" fontId="9" fillId="2" borderId="58" xfId="5" applyFont="1" applyFill="1" applyBorder="1" applyAlignment="1">
      <alignment horizontal="center" vertical="center"/>
    </xf>
    <xf numFmtId="9" fontId="9" fillId="2" borderId="123" xfId="5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9" fontId="5" fillId="2" borderId="110" xfId="5" applyFont="1" applyFill="1" applyBorder="1" applyAlignment="1">
      <alignment vertical="center"/>
    </xf>
    <xf numFmtId="9" fontId="5" fillId="2" borderId="56" xfId="5" applyFont="1" applyFill="1" applyBorder="1" applyAlignment="1">
      <alignment vertical="center"/>
    </xf>
    <xf numFmtId="9" fontId="5" fillId="2" borderId="120" xfId="5" applyFont="1" applyFill="1" applyBorder="1" applyAlignment="1">
      <alignment vertical="center"/>
    </xf>
    <xf numFmtId="9" fontId="5" fillId="2" borderId="118" xfId="5" applyFont="1" applyFill="1" applyBorder="1" applyAlignment="1">
      <alignment vertical="center"/>
    </xf>
    <xf numFmtId="9" fontId="9" fillId="2" borderId="56" xfId="5" applyFont="1" applyFill="1" applyBorder="1" applyAlignment="1">
      <alignment horizontal="center"/>
    </xf>
    <xf numFmtId="9" fontId="9" fillId="2" borderId="110" xfId="5" applyFont="1" applyFill="1" applyBorder="1" applyAlignment="1">
      <alignment horizontal="center"/>
    </xf>
    <xf numFmtId="9" fontId="9" fillId="2" borderId="120" xfId="5" applyFont="1" applyFill="1" applyBorder="1" applyAlignment="1">
      <alignment horizontal="center"/>
    </xf>
    <xf numFmtId="0" fontId="31" fillId="16" borderId="101" xfId="0" applyFont="1" applyFill="1" applyBorder="1" applyAlignment="1">
      <alignment horizontal="center" vertical="center"/>
    </xf>
    <xf numFmtId="0" fontId="14" fillId="0" borderId="28" xfId="0" applyFont="1" applyFill="1" applyBorder="1"/>
    <xf numFmtId="0" fontId="14" fillId="0" borderId="32" xfId="0" applyFont="1" applyFill="1" applyBorder="1"/>
    <xf numFmtId="9" fontId="10" fillId="2" borderId="59" xfId="5" applyFont="1" applyFill="1" applyBorder="1" applyAlignment="1">
      <alignment horizontal="center" vertical="center"/>
    </xf>
    <xf numFmtId="9" fontId="10" fillId="2" borderId="51" xfId="5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right" vertical="center"/>
    </xf>
    <xf numFmtId="0" fontId="31" fillId="16" borderId="6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vertical="center" wrapText="1"/>
    </xf>
    <xf numFmtId="0" fontId="9" fillId="2" borderId="43" xfId="0" applyFont="1" applyFill="1" applyBorder="1" applyAlignment="1">
      <alignment vertical="center" wrapText="1"/>
    </xf>
    <xf numFmtId="0" fontId="10" fillId="2" borderId="49" xfId="0" applyFont="1" applyFill="1" applyBorder="1" applyAlignment="1">
      <alignment horizontal="center" vertical="center" wrapText="1"/>
    </xf>
    <xf numFmtId="0" fontId="10" fillId="2" borderId="104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164" fontId="35" fillId="13" borderId="33" xfId="0" applyNumberFormat="1" applyFont="1" applyFill="1" applyBorder="1" applyAlignment="1">
      <alignment horizontal="center" vertical="center"/>
    </xf>
    <xf numFmtId="0" fontId="16" fillId="2" borderId="125" xfId="0" applyFont="1" applyFill="1" applyBorder="1"/>
    <xf numFmtId="0" fontId="6" fillId="2" borderId="0" xfId="0" applyFont="1" applyFill="1" applyBorder="1" applyAlignment="1">
      <alignment horizontal="left" vertical="center" wrapText="1"/>
    </xf>
    <xf numFmtId="0" fontId="34" fillId="2" borderId="4" xfId="0" applyFont="1" applyFill="1" applyBorder="1" applyAlignment="1">
      <alignment horizontal="center" vertical="center"/>
    </xf>
    <xf numFmtId="9" fontId="9" fillId="2" borderId="0" xfId="5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37" fillId="20" borderId="126" xfId="0" applyFont="1" applyFill="1" applyBorder="1" applyAlignment="1">
      <alignment vertical="center" wrapText="1"/>
    </xf>
    <xf numFmtId="0" fontId="37" fillId="20" borderId="128" xfId="0" applyFont="1" applyFill="1" applyBorder="1" applyAlignment="1">
      <alignment horizontal="center" vertical="center" wrapText="1"/>
    </xf>
    <xf numFmtId="0" fontId="37" fillId="20" borderId="128" xfId="0" applyFont="1" applyFill="1" applyBorder="1" applyAlignment="1">
      <alignment vertical="center" wrapText="1"/>
    </xf>
    <xf numFmtId="0" fontId="39" fillId="21" borderId="126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38" fillId="21" borderId="126" xfId="0" applyFont="1" applyFill="1" applyBorder="1" applyAlignment="1">
      <alignment horizontal="center" vertical="center" wrapText="1"/>
    </xf>
    <xf numFmtId="0" fontId="39" fillId="21" borderId="126" xfId="0" applyFont="1" applyFill="1" applyBorder="1" applyAlignment="1">
      <alignment horizontal="center" vertical="center" wrapText="1"/>
    </xf>
    <xf numFmtId="0" fontId="39" fillId="14" borderId="126" xfId="0" applyFont="1" applyFill="1" applyBorder="1" applyAlignment="1">
      <alignment vertical="center" wrapText="1"/>
    </xf>
    <xf numFmtId="0" fontId="39" fillId="14" borderId="126" xfId="0" applyFont="1" applyFill="1" applyBorder="1" applyAlignment="1">
      <alignment horizontal="center" vertical="center" wrapText="1"/>
    </xf>
    <xf numFmtId="0" fontId="39" fillId="14" borderId="127" xfId="0" applyFont="1" applyFill="1" applyBorder="1" applyAlignment="1">
      <alignment horizontal="center" vertical="center" wrapText="1"/>
    </xf>
    <xf numFmtId="0" fontId="38" fillId="21" borderId="127" xfId="0" applyFont="1" applyFill="1" applyBorder="1" applyAlignment="1">
      <alignment horizontal="center" vertical="center" wrapText="1"/>
    </xf>
    <xf numFmtId="0" fontId="38" fillId="21" borderId="127" xfId="0" applyFont="1" applyFill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0" fontId="38" fillId="21" borderId="128" xfId="0" applyFont="1" applyFill="1" applyBorder="1" applyAlignment="1">
      <alignment horizontal="center" vertical="center" wrapText="1"/>
    </xf>
    <xf numFmtId="0" fontId="38" fillId="21" borderId="128" xfId="0" applyFont="1" applyFill="1" applyBorder="1" applyAlignment="1">
      <alignment vertical="center" wrapText="1"/>
    </xf>
    <xf numFmtId="0" fontId="39" fillId="21" borderId="131" xfId="0" applyFont="1" applyFill="1" applyBorder="1" applyAlignment="1">
      <alignment vertical="center" wrapText="1"/>
    </xf>
    <xf numFmtId="0" fontId="39" fillId="21" borderId="4" xfId="0" applyFont="1" applyFill="1" applyBorder="1" applyAlignment="1">
      <alignment horizontal="center" vertical="center" wrapText="1"/>
    </xf>
    <xf numFmtId="0" fontId="38" fillId="21" borderId="129" xfId="0" applyFont="1" applyFill="1" applyBorder="1" applyAlignment="1">
      <alignment horizontal="center" vertical="center" wrapText="1"/>
    </xf>
    <xf numFmtId="0" fontId="38" fillId="21" borderId="129" xfId="0" applyFont="1" applyFill="1" applyBorder="1" applyAlignment="1">
      <alignment vertical="center" wrapText="1"/>
    </xf>
    <xf numFmtId="0" fontId="39" fillId="21" borderId="27" xfId="0" applyFont="1" applyFill="1" applyBorder="1" applyAlignment="1">
      <alignment horizontal="center" vertical="center" wrapText="1"/>
    </xf>
    <xf numFmtId="0" fontId="18" fillId="14" borderId="4" xfId="0" applyFont="1" applyFill="1" applyBorder="1" applyAlignment="1">
      <alignment horizontal="left" vertical="center" wrapText="1"/>
    </xf>
    <xf numFmtId="0" fontId="39" fillId="23" borderId="4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128" xfId="0" applyFont="1" applyFill="1" applyBorder="1" applyAlignment="1">
      <alignment horizontal="center" vertical="center" wrapText="1"/>
    </xf>
    <xf numFmtId="0" fontId="18" fillId="14" borderId="72" xfId="0" applyFont="1" applyFill="1" applyBorder="1" applyAlignment="1">
      <alignment horizontal="left" vertical="center" wrapText="1"/>
    </xf>
    <xf numFmtId="0" fontId="18" fillId="14" borderId="72" xfId="0" applyFont="1" applyFill="1" applyBorder="1" applyAlignment="1">
      <alignment vertical="center" wrapText="1"/>
    </xf>
    <xf numFmtId="2" fontId="39" fillId="6" borderId="126" xfId="0" applyNumberFormat="1" applyFont="1" applyFill="1" applyBorder="1" applyAlignment="1">
      <alignment horizontal="center" vertical="center" wrapText="1"/>
    </xf>
    <xf numFmtId="0" fontId="39" fillId="19" borderId="126" xfId="0" applyFont="1" applyFill="1" applyBorder="1" applyAlignment="1">
      <alignment vertical="center" wrapText="1"/>
    </xf>
    <xf numFmtId="0" fontId="39" fillId="19" borderId="129" xfId="0" applyFont="1" applyFill="1" applyBorder="1" applyAlignment="1">
      <alignment horizontal="center" vertical="center" wrapText="1"/>
    </xf>
    <xf numFmtId="0" fontId="39" fillId="19" borderId="126" xfId="0" applyFont="1" applyFill="1" applyBorder="1" applyAlignment="1">
      <alignment horizontal="center" vertical="center" wrapText="1"/>
    </xf>
    <xf numFmtId="0" fontId="39" fillId="21" borderId="126" xfId="0" applyFont="1" applyFill="1" applyBorder="1" applyAlignment="1">
      <alignment vertical="top" wrapText="1"/>
    </xf>
    <xf numFmtId="0" fontId="39" fillId="0" borderId="127" xfId="0" applyFont="1" applyFill="1" applyBorder="1" applyAlignment="1">
      <alignment horizontal="center" vertical="center" wrapText="1"/>
    </xf>
    <xf numFmtId="0" fontId="39" fillId="21" borderId="4" xfId="0" applyFont="1" applyFill="1" applyBorder="1" applyAlignment="1">
      <alignment horizontal="center" vertical="top" wrapText="1"/>
    </xf>
    <xf numFmtId="0" fontId="39" fillId="21" borderId="133" xfId="0" applyFont="1" applyFill="1" applyBorder="1" applyAlignment="1">
      <alignment horizontal="center" vertical="center" wrapText="1"/>
    </xf>
    <xf numFmtId="0" fontId="39" fillId="21" borderId="135" xfId="0" applyFont="1" applyFill="1" applyBorder="1" applyAlignment="1">
      <alignment vertical="center" wrapText="1"/>
    </xf>
    <xf numFmtId="0" fontId="38" fillId="21" borderId="13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vertical="center" wrapText="1"/>
    </xf>
    <xf numFmtId="0" fontId="38" fillId="21" borderId="4" xfId="0" applyFont="1" applyFill="1" applyBorder="1" applyAlignment="1">
      <alignment horizontal="center" vertical="center" wrapText="1"/>
    </xf>
    <xf numFmtId="0" fontId="39" fillId="21" borderId="126" xfId="0" applyFont="1" applyFill="1" applyBorder="1" applyAlignment="1">
      <alignment horizontal="left" vertical="center"/>
    </xf>
    <xf numFmtId="0" fontId="39" fillId="21" borderId="126" xfId="0" applyFont="1" applyFill="1" applyBorder="1" applyAlignment="1">
      <alignment horizontal="center" vertical="center"/>
    </xf>
    <xf numFmtId="0" fontId="38" fillId="21" borderId="126" xfId="0" applyFont="1" applyFill="1" applyBorder="1" applyAlignment="1">
      <alignment horizontal="center" vertical="center"/>
    </xf>
    <xf numFmtId="0" fontId="38" fillId="22" borderId="126" xfId="0" applyFont="1" applyFill="1" applyBorder="1" applyAlignment="1">
      <alignment horizontal="center" vertical="center"/>
    </xf>
    <xf numFmtId="0" fontId="38" fillId="22" borderId="126" xfId="0" applyFont="1" applyFill="1" applyBorder="1" applyAlignment="1">
      <alignment vertical="center"/>
    </xf>
    <xf numFmtId="0" fontId="39" fillId="22" borderId="126" xfId="0" applyFont="1" applyFill="1" applyBorder="1" applyAlignment="1">
      <alignment horizontal="left" vertical="center"/>
    </xf>
    <xf numFmtId="0" fontId="39" fillId="22" borderId="126" xfId="0" applyFont="1" applyFill="1" applyBorder="1" applyAlignment="1">
      <alignment horizontal="center" vertical="center"/>
    </xf>
    <xf numFmtId="0" fontId="39" fillId="20" borderId="128" xfId="0" applyFont="1" applyFill="1" applyBorder="1" applyAlignment="1">
      <alignment horizontal="center" vertical="center" wrapText="1"/>
    </xf>
    <xf numFmtId="0" fontId="38" fillId="20" borderId="128" xfId="0" applyFont="1" applyFill="1" applyBorder="1" applyAlignment="1">
      <alignment vertical="center" wrapText="1"/>
    </xf>
    <xf numFmtId="2" fontId="39" fillId="22" borderId="126" xfId="0" applyNumberFormat="1" applyFont="1" applyFill="1" applyBorder="1" applyAlignment="1">
      <alignment horizontal="center" vertical="center" wrapText="1"/>
    </xf>
    <xf numFmtId="0" fontId="39" fillId="22" borderId="126" xfId="0" applyFont="1" applyFill="1" applyBorder="1" applyAlignment="1">
      <alignment horizontal="center" vertical="center" wrapText="1"/>
    </xf>
    <xf numFmtId="0" fontId="0" fillId="2" borderId="0" xfId="0" applyFill="1"/>
    <xf numFmtId="0" fontId="33" fillId="20" borderId="126" xfId="0" applyFont="1" applyFill="1" applyBorder="1" applyAlignment="1">
      <alignment horizontal="center" vertical="center" wrapText="1"/>
    </xf>
    <xf numFmtId="0" fontId="33" fillId="20" borderId="126" xfId="0" applyFont="1" applyFill="1" applyBorder="1" applyAlignment="1">
      <alignment vertical="center" wrapText="1"/>
    </xf>
    <xf numFmtId="0" fontId="41" fillId="0" borderId="4" xfId="0" applyFont="1" applyBorder="1" applyAlignment="1"/>
    <xf numFmtId="0" fontId="19" fillId="0" borderId="4" xfId="0" applyFont="1" applyFill="1" applyBorder="1" applyAlignment="1"/>
    <xf numFmtId="0" fontId="38" fillId="0" borderId="4" xfId="0" applyFont="1" applyFill="1" applyBorder="1" applyAlignment="1">
      <alignment vertical="center" wrapText="1"/>
    </xf>
    <xf numFmtId="0" fontId="38" fillId="0" borderId="4" xfId="0" applyFont="1" applyBorder="1" applyAlignment="1"/>
    <xf numFmtId="0" fontId="39" fillId="21" borderId="138" xfId="0" applyFont="1" applyFill="1" applyBorder="1" applyAlignment="1">
      <alignment vertical="center" wrapText="1"/>
    </xf>
    <xf numFmtId="1" fontId="39" fillId="14" borderId="127" xfId="0" applyNumberFormat="1" applyFont="1" applyFill="1" applyBorder="1" applyAlignment="1">
      <alignment horizontal="center" vertical="center" wrapText="1"/>
    </xf>
    <xf numFmtId="0" fontId="33" fillId="20" borderId="127" xfId="0" applyFont="1" applyFill="1" applyBorder="1" applyAlignment="1">
      <alignment horizontal="center" vertical="center" wrapText="1"/>
    </xf>
    <xf numFmtId="0" fontId="33" fillId="20" borderId="127" xfId="0" applyFont="1" applyFill="1" applyBorder="1" applyAlignment="1">
      <alignment vertical="center" wrapText="1"/>
    </xf>
    <xf numFmtId="0" fontId="39" fillId="20" borderId="127" xfId="0" applyFont="1" applyFill="1" applyBorder="1" applyAlignment="1">
      <alignment vertical="center" wrapText="1"/>
    </xf>
    <xf numFmtId="0" fontId="0" fillId="0" borderId="0" xfId="0" applyBorder="1"/>
    <xf numFmtId="9" fontId="10" fillId="2" borderId="0" xfId="5" applyFont="1" applyFill="1" applyBorder="1" applyAlignment="1">
      <alignment horizontal="left" vertical="center" wrapText="1"/>
    </xf>
    <xf numFmtId="9" fontId="10" fillId="2" borderId="0" xfId="5" applyFont="1" applyFill="1" applyBorder="1" applyAlignment="1">
      <alignment horizontal="center" vertical="center" wrapText="1"/>
    </xf>
    <xf numFmtId="1" fontId="39" fillId="25" borderId="126" xfId="0" applyNumberFormat="1" applyFont="1" applyFill="1" applyBorder="1" applyAlignment="1">
      <alignment horizontal="center" vertical="center" wrapText="1"/>
    </xf>
    <xf numFmtId="0" fontId="39" fillId="25" borderId="126" xfId="0" applyFont="1" applyFill="1" applyBorder="1" applyAlignment="1">
      <alignment horizontal="center" vertical="center" wrapText="1"/>
    </xf>
    <xf numFmtId="9" fontId="5" fillId="2" borderId="116" xfId="5" applyFont="1" applyFill="1" applyBorder="1" applyAlignment="1">
      <alignment horizontal="center" vertical="center"/>
    </xf>
    <xf numFmtId="0" fontId="27" fillId="2" borderId="0" xfId="0" applyFont="1" applyFill="1" applyAlignment="1"/>
    <xf numFmtId="0" fontId="32" fillId="2" borderId="0" xfId="0" applyFont="1" applyFill="1" applyAlignment="1">
      <alignment vertical="center"/>
    </xf>
    <xf numFmtId="0" fontId="14" fillId="2" borderId="0" xfId="0" applyFont="1" applyFill="1" applyAlignment="1"/>
    <xf numFmtId="0" fontId="5" fillId="2" borderId="0" xfId="0" applyFont="1" applyFill="1" applyAlignment="1">
      <alignment horizontal="center" vertical="center"/>
    </xf>
    <xf numFmtId="0" fontId="9" fillId="2" borderId="44" xfId="0" applyFont="1" applyFill="1" applyBorder="1" applyAlignment="1">
      <alignment horizontal="center" vertical="center" wrapText="1"/>
    </xf>
    <xf numFmtId="0" fontId="42" fillId="2" borderId="0" xfId="0" applyFont="1" applyFill="1"/>
    <xf numFmtId="0" fontId="42" fillId="2" borderId="0" xfId="0" applyFont="1" applyFill="1" applyAlignment="1"/>
    <xf numFmtId="0" fontId="42" fillId="2" borderId="0" xfId="0" applyFont="1" applyFill="1" applyAlignment="1">
      <alignment wrapText="1"/>
    </xf>
    <xf numFmtId="0" fontId="43" fillId="2" borderId="0" xfId="0" applyFont="1" applyFill="1" applyAlignment="1"/>
    <xf numFmtId="0" fontId="38" fillId="21" borderId="127" xfId="0" applyFont="1" applyFill="1" applyBorder="1" applyAlignment="1">
      <alignment vertical="center"/>
    </xf>
    <xf numFmtId="9" fontId="14" fillId="18" borderId="117" xfId="5" applyFont="1" applyFill="1" applyBorder="1" applyAlignment="1">
      <alignment horizontal="center" vertical="center"/>
    </xf>
    <xf numFmtId="167" fontId="16" fillId="18" borderId="55" xfId="5" applyNumberFormat="1" applyFont="1" applyFill="1" applyBorder="1" applyAlignment="1">
      <alignment horizontal="center" vertical="center"/>
    </xf>
    <xf numFmtId="9" fontId="16" fillId="18" borderId="55" xfId="5" applyFont="1" applyFill="1" applyBorder="1" applyAlignment="1">
      <alignment horizontal="center" vertical="center"/>
    </xf>
    <xf numFmtId="0" fontId="16" fillId="2" borderId="119" xfId="0" applyFont="1" applyFill="1" applyBorder="1" applyAlignment="1">
      <alignment horizontal="center" vertical="center"/>
    </xf>
    <xf numFmtId="1" fontId="16" fillId="0" borderId="119" xfId="0" applyNumberFormat="1" applyFont="1" applyBorder="1" applyAlignment="1">
      <alignment horizontal="center" vertical="center"/>
    </xf>
    <xf numFmtId="164" fontId="30" fillId="13" borderId="26" xfId="0" applyNumberFormat="1" applyFont="1" applyFill="1" applyBorder="1" applyAlignment="1">
      <alignment horizontal="center" vertical="center"/>
    </xf>
    <xf numFmtId="165" fontId="16" fillId="0" borderId="119" xfId="6" applyNumberFormat="1" applyFont="1" applyBorder="1" applyAlignment="1">
      <alignment horizontal="center" vertical="center"/>
    </xf>
    <xf numFmtId="0" fontId="10" fillId="26" borderId="35" xfId="0" applyFont="1" applyFill="1" applyBorder="1" applyAlignment="1">
      <alignment horizontal="center" vertical="center" wrapText="1"/>
    </xf>
    <xf numFmtId="0" fontId="10" fillId="26" borderId="31" xfId="0" applyFont="1" applyFill="1" applyBorder="1" applyAlignment="1">
      <alignment horizontal="center" vertical="center" wrapText="1"/>
    </xf>
    <xf numFmtId="0" fontId="10" fillId="26" borderId="25" xfId="0" applyFont="1" applyFill="1" applyBorder="1" applyAlignment="1">
      <alignment horizontal="center" vertical="center" wrapText="1"/>
    </xf>
    <xf numFmtId="0" fontId="10" fillId="26" borderId="25" xfId="0" applyFont="1" applyFill="1" applyBorder="1" applyAlignment="1">
      <alignment horizontal="center" vertical="center"/>
    </xf>
    <xf numFmtId="0" fontId="10" fillId="26" borderId="19" xfId="0" applyFont="1" applyFill="1" applyBorder="1" applyAlignment="1">
      <alignment horizontal="center" vertical="center" wrapText="1"/>
    </xf>
    <xf numFmtId="0" fontId="10" fillId="26" borderId="0" xfId="0" applyFont="1" applyFill="1" applyBorder="1" applyAlignment="1">
      <alignment horizontal="center" vertical="center" wrapText="1"/>
    </xf>
    <xf numFmtId="0" fontId="10" fillId="26" borderId="4" xfId="0" applyFont="1" applyFill="1" applyBorder="1" applyAlignment="1">
      <alignment horizontal="center" vertical="center" wrapText="1"/>
    </xf>
    <xf numFmtId="0" fontId="10" fillId="26" borderId="23" xfId="0" applyFont="1" applyFill="1" applyBorder="1" applyAlignment="1">
      <alignment horizontal="center" vertical="center" wrapText="1"/>
    </xf>
    <xf numFmtId="0" fontId="10" fillId="26" borderId="4" xfId="0" applyFont="1" applyFill="1" applyBorder="1" applyAlignment="1">
      <alignment horizontal="center" vertical="center"/>
    </xf>
    <xf numFmtId="0" fontId="10" fillId="26" borderId="23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/>
    </xf>
    <xf numFmtId="9" fontId="5" fillId="4" borderId="119" xfId="5" applyFont="1" applyFill="1" applyBorder="1" applyAlignment="1">
      <alignment horizontal="center"/>
    </xf>
    <xf numFmtId="0" fontId="10" fillId="26" borderId="33" xfId="0" applyFont="1" applyFill="1" applyBorder="1" applyAlignment="1">
      <alignment horizontal="center" vertical="center" wrapText="1"/>
    </xf>
    <xf numFmtId="0" fontId="10" fillId="26" borderId="56" xfId="0" applyFont="1" applyFill="1" applyBorder="1" applyAlignment="1">
      <alignment horizontal="center" vertical="center" wrapText="1"/>
    </xf>
    <xf numFmtId="0" fontId="14" fillId="0" borderId="55" xfId="0" applyFont="1" applyFill="1" applyBorder="1"/>
    <xf numFmtId="0" fontId="14" fillId="17" borderId="109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/>
    </xf>
    <xf numFmtId="0" fontId="14" fillId="4" borderId="119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5" fillId="4" borderId="119" xfId="5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/>
    </xf>
    <xf numFmtId="0" fontId="10" fillId="4" borderId="46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/>
    </xf>
    <xf numFmtId="0" fontId="16" fillId="4" borderId="0" xfId="0" applyFont="1" applyFill="1"/>
    <xf numFmtId="0" fontId="10" fillId="26" borderId="55" xfId="0" applyFont="1" applyFill="1" applyBorder="1" applyAlignment="1">
      <alignment horizontal="center" vertical="center" wrapText="1"/>
    </xf>
    <xf numFmtId="0" fontId="10" fillId="26" borderId="39" xfId="0" applyFont="1" applyFill="1" applyBorder="1" applyAlignment="1">
      <alignment horizontal="center" vertical="center" wrapText="1"/>
    </xf>
    <xf numFmtId="0" fontId="14" fillId="4" borderId="116" xfId="0" applyFont="1" applyFill="1" applyBorder="1" applyAlignment="1">
      <alignment horizontal="center"/>
    </xf>
    <xf numFmtId="9" fontId="5" fillId="4" borderId="116" xfId="5" applyFont="1" applyFill="1" applyBorder="1" applyAlignment="1">
      <alignment horizontal="center" vertical="center"/>
    </xf>
    <xf numFmtId="0" fontId="16" fillId="4" borderId="113" xfId="0" applyFont="1" applyFill="1" applyBorder="1" applyAlignment="1">
      <alignment horizontal="center" vertical="center" wrapText="1"/>
    </xf>
    <xf numFmtId="0" fontId="14" fillId="4" borderId="62" xfId="0" applyFont="1" applyFill="1" applyBorder="1" applyAlignment="1">
      <alignment horizontal="center"/>
    </xf>
    <xf numFmtId="166" fontId="14" fillId="4" borderId="39" xfId="0" applyNumberFormat="1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64" xfId="0" applyFont="1" applyFill="1" applyBorder="1" applyAlignment="1">
      <alignment horizontal="center"/>
    </xf>
    <xf numFmtId="0" fontId="14" fillId="4" borderId="39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116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6" fillId="4" borderId="46" xfId="0" applyFont="1" applyFill="1" applyBorder="1" applyAlignment="1">
      <alignment horizontal="center" vertical="center" wrapText="1"/>
    </xf>
    <xf numFmtId="0" fontId="16" fillId="4" borderId="44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/>
    </xf>
    <xf numFmtId="0" fontId="14" fillId="4" borderId="55" xfId="0" applyFont="1" applyFill="1" applyBorder="1" applyAlignment="1">
      <alignment horizontal="center"/>
    </xf>
    <xf numFmtId="9" fontId="5" fillId="2" borderId="61" xfId="5" applyFont="1" applyFill="1" applyBorder="1" applyAlignment="1">
      <alignment vertical="center"/>
    </xf>
    <xf numFmtId="9" fontId="5" fillId="2" borderId="58" xfId="5" applyFont="1" applyFill="1" applyBorder="1" applyAlignment="1">
      <alignment vertical="center"/>
    </xf>
    <xf numFmtId="9" fontId="5" fillId="2" borderId="53" xfId="5" applyFont="1" applyFill="1" applyBorder="1" applyAlignment="1">
      <alignment vertical="center"/>
    </xf>
    <xf numFmtId="9" fontId="9" fillId="4" borderId="66" xfId="5" applyFont="1" applyFill="1" applyBorder="1" applyAlignment="1">
      <alignment horizontal="center" vertical="center"/>
    </xf>
    <xf numFmtId="9" fontId="9" fillId="4" borderId="1" xfId="5" applyFont="1" applyFill="1" applyBorder="1" applyAlignment="1">
      <alignment horizontal="center" vertical="center"/>
    </xf>
    <xf numFmtId="9" fontId="9" fillId="4" borderId="27" xfId="5" applyFont="1" applyFill="1" applyBorder="1" applyAlignment="1">
      <alignment horizontal="center" vertical="center"/>
    </xf>
    <xf numFmtId="9" fontId="9" fillId="4" borderId="90" xfId="5" applyFont="1" applyFill="1" applyBorder="1" applyAlignment="1">
      <alignment horizontal="center" vertical="center"/>
    </xf>
    <xf numFmtId="9" fontId="9" fillId="4" borderId="139" xfId="5" applyFont="1" applyFill="1" applyBorder="1" applyAlignment="1">
      <alignment horizontal="center" vertical="center"/>
    </xf>
    <xf numFmtId="168" fontId="9" fillId="4" borderId="139" xfId="5" applyNumberFormat="1" applyFont="1" applyFill="1" applyBorder="1" applyAlignment="1">
      <alignment horizontal="center" vertical="center" wrapText="1"/>
    </xf>
    <xf numFmtId="0" fontId="14" fillId="4" borderId="53" xfId="0" applyFont="1" applyFill="1" applyBorder="1" applyAlignment="1">
      <alignment horizontal="center"/>
    </xf>
    <xf numFmtId="0" fontId="14" fillId="4" borderId="119" xfId="0" applyFont="1" applyFill="1" applyBorder="1" applyAlignment="1">
      <alignment horizontal="center" vertical="center"/>
    </xf>
    <xf numFmtId="9" fontId="9" fillId="4" borderId="102" xfId="5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/>
    </xf>
    <xf numFmtId="0" fontId="16" fillId="4" borderId="55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4" borderId="119" xfId="0" applyFont="1" applyFill="1" applyBorder="1" applyAlignment="1">
      <alignment horizontal="center"/>
    </xf>
    <xf numFmtId="0" fontId="16" fillId="4" borderId="62" xfId="0" applyFont="1" applyFill="1" applyBorder="1" applyAlignment="1">
      <alignment horizontal="center"/>
    </xf>
    <xf numFmtId="0" fontId="16" fillId="4" borderId="38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9" fontId="10" fillId="4" borderId="34" xfId="5" applyFont="1" applyFill="1" applyBorder="1" applyAlignment="1">
      <alignment horizontal="center"/>
    </xf>
    <xf numFmtId="9" fontId="10" fillId="4" borderId="56" xfId="5" applyFont="1" applyFill="1" applyBorder="1" applyAlignment="1">
      <alignment horizontal="center"/>
    </xf>
    <xf numFmtId="9" fontId="10" fillId="4" borderId="95" xfId="5" applyFont="1" applyFill="1" applyBorder="1" applyAlignment="1">
      <alignment horizontal="center"/>
    </xf>
    <xf numFmtId="9" fontId="14" fillId="4" borderId="119" xfId="5" applyFont="1" applyFill="1" applyBorder="1" applyAlignment="1">
      <alignment horizontal="center" vertical="center"/>
    </xf>
    <xf numFmtId="9" fontId="10" fillId="4" borderId="110" xfId="5" applyFont="1" applyFill="1" applyBorder="1" applyAlignment="1">
      <alignment horizontal="center"/>
    </xf>
    <xf numFmtId="9" fontId="10" fillId="4" borderId="33" xfId="5" applyFont="1" applyFill="1" applyBorder="1" applyAlignment="1">
      <alignment horizontal="center"/>
    </xf>
    <xf numFmtId="9" fontId="10" fillId="4" borderId="35" xfId="5" applyFont="1" applyFill="1" applyBorder="1" applyAlignment="1">
      <alignment horizontal="center"/>
    </xf>
    <xf numFmtId="0" fontId="0" fillId="2" borderId="0" xfId="0" applyFill="1" applyBorder="1"/>
    <xf numFmtId="0" fontId="44" fillId="6" borderId="4" xfId="0" applyFont="1" applyFill="1" applyBorder="1" applyAlignment="1">
      <alignment vertical="center" wrapText="1"/>
    </xf>
    <xf numFmtId="0" fontId="44" fillId="18" borderId="4" xfId="0" applyFont="1" applyFill="1" applyBorder="1" applyAlignment="1">
      <alignment vertical="center" wrapText="1"/>
    </xf>
    <xf numFmtId="0" fontId="44" fillId="14" borderId="4" xfId="0" applyFont="1" applyFill="1" applyBorder="1"/>
    <xf numFmtId="0" fontId="18" fillId="6" borderId="137" xfId="5" applyNumberFormat="1" applyFont="1" applyFill="1" applyBorder="1" applyAlignment="1">
      <alignment horizontal="center" vertical="center"/>
    </xf>
    <xf numFmtId="9" fontId="39" fillId="22" borderId="126" xfId="0" applyNumberFormat="1" applyFont="1" applyFill="1" applyBorder="1" applyAlignment="1">
      <alignment horizontal="center" vertical="center" wrapText="1"/>
    </xf>
    <xf numFmtId="0" fontId="39" fillId="6" borderId="126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9" fontId="39" fillId="22" borderId="4" xfId="5" applyFont="1" applyFill="1" applyBorder="1" applyAlignment="1">
      <alignment horizontal="center" vertical="center" wrapText="1"/>
    </xf>
    <xf numFmtId="9" fontId="39" fillId="22" borderId="27" xfId="5" applyFont="1" applyFill="1" applyBorder="1" applyAlignment="1">
      <alignment horizontal="center" vertical="center" wrapText="1"/>
    </xf>
    <xf numFmtId="0" fontId="39" fillId="22" borderId="4" xfId="0" applyFont="1" applyFill="1" applyBorder="1" applyAlignment="1">
      <alignment horizontal="center" vertical="center" wrapText="1"/>
    </xf>
    <xf numFmtId="0" fontId="39" fillId="24" borderId="4" xfId="0" applyFont="1" applyFill="1" applyBorder="1" applyAlignment="1">
      <alignment horizontal="center" vertical="center" wrapText="1"/>
    </xf>
    <xf numFmtId="0" fontId="39" fillId="24" borderId="128" xfId="0" applyFont="1" applyFill="1" applyBorder="1" applyAlignment="1">
      <alignment horizontal="center" vertical="center" wrapText="1"/>
    </xf>
    <xf numFmtId="9" fontId="39" fillId="24" borderId="4" xfId="5" applyFont="1" applyFill="1" applyBorder="1" applyAlignment="1">
      <alignment horizontal="center" vertical="center" wrapText="1"/>
    </xf>
    <xf numFmtId="9" fontId="39" fillId="24" borderId="128" xfId="5" applyFont="1" applyFill="1" applyBorder="1" applyAlignment="1">
      <alignment horizontal="center" vertical="center" wrapText="1"/>
    </xf>
    <xf numFmtId="0" fontId="39" fillId="24" borderId="129" xfId="0" applyFont="1" applyFill="1" applyBorder="1" applyAlignment="1">
      <alignment horizontal="center" vertical="center" wrapText="1"/>
    </xf>
    <xf numFmtId="9" fontId="39" fillId="24" borderId="129" xfId="5" applyFont="1" applyFill="1" applyBorder="1" applyAlignment="1">
      <alignment horizontal="center" vertical="center" wrapText="1"/>
    </xf>
    <xf numFmtId="0" fontId="39" fillId="24" borderId="126" xfId="0" applyFont="1" applyFill="1" applyBorder="1" applyAlignment="1">
      <alignment horizontal="center" vertical="center" wrapText="1"/>
    </xf>
    <xf numFmtId="9" fontId="39" fillId="24" borderId="126" xfId="5" applyFont="1" applyFill="1" applyBorder="1" applyAlignment="1">
      <alignment horizontal="center" vertical="center" wrapText="1"/>
    </xf>
    <xf numFmtId="0" fontId="39" fillId="6" borderId="127" xfId="0" applyFont="1" applyFill="1" applyBorder="1" applyAlignment="1">
      <alignment horizontal="center" vertical="center" wrapText="1"/>
    </xf>
    <xf numFmtId="9" fontId="39" fillId="22" borderId="4" xfId="5" applyFont="1" applyFill="1" applyBorder="1" applyAlignment="1">
      <alignment horizontal="center" vertical="top" wrapText="1"/>
    </xf>
    <xf numFmtId="9" fontId="39" fillId="22" borderId="133" xfId="5" applyFont="1" applyFill="1" applyBorder="1" applyAlignment="1">
      <alignment horizontal="center" vertical="center" wrapText="1"/>
    </xf>
    <xf numFmtId="9" fontId="39" fillId="22" borderId="126" xfId="5" applyFont="1" applyFill="1" applyBorder="1" applyAlignment="1">
      <alignment horizontal="center" vertical="center"/>
    </xf>
    <xf numFmtId="9" fontId="39" fillId="22" borderId="126" xfId="0" applyNumberFormat="1" applyFont="1" applyFill="1" applyBorder="1" applyAlignment="1">
      <alignment horizontal="center" vertical="center"/>
    </xf>
    <xf numFmtId="0" fontId="18" fillId="21" borderId="126" xfId="0" applyFont="1" applyFill="1" applyBorder="1" applyAlignment="1">
      <alignment vertical="center" wrapText="1"/>
    </xf>
    <xf numFmtId="0" fontId="38" fillId="21" borderId="127" xfId="0" applyFont="1" applyFill="1" applyBorder="1" applyAlignment="1">
      <alignment horizontal="center" vertical="center"/>
    </xf>
    <xf numFmtId="0" fontId="45" fillId="6" borderId="4" xfId="0" applyFont="1" applyFill="1" applyBorder="1"/>
    <xf numFmtId="0" fontId="39" fillId="21" borderId="126" xfId="0" applyFont="1" applyFill="1" applyBorder="1"/>
    <xf numFmtId="9" fontId="9" fillId="4" borderId="87" xfId="5" applyFont="1" applyFill="1" applyBorder="1" applyAlignment="1">
      <alignment horizontal="center" vertical="center"/>
    </xf>
    <xf numFmtId="9" fontId="9" fillId="4" borderId="21" xfId="5" applyFont="1" applyFill="1" applyBorder="1" applyAlignment="1">
      <alignment horizontal="center" vertical="center"/>
    </xf>
    <xf numFmtId="9" fontId="9" fillId="4" borderId="32" xfId="5" applyFont="1" applyFill="1" applyBorder="1" applyAlignment="1">
      <alignment horizontal="center" vertical="center"/>
    </xf>
    <xf numFmtId="0" fontId="16" fillId="26" borderId="38" xfId="0" applyFont="1" applyFill="1" applyBorder="1" applyAlignment="1">
      <alignment horizontal="center" vertical="center"/>
    </xf>
    <xf numFmtId="0" fontId="16" fillId="26" borderId="40" xfId="0" applyFont="1" applyFill="1" applyBorder="1" applyAlignment="1">
      <alignment horizontal="center" vertical="center"/>
    </xf>
    <xf numFmtId="0" fontId="38" fillId="19" borderId="128" xfId="0" applyFont="1" applyFill="1" applyBorder="1" applyAlignment="1">
      <alignment horizontal="center" vertical="center" wrapText="1"/>
    </xf>
    <xf numFmtId="0" fontId="16" fillId="2" borderId="107" xfId="0" applyFont="1" applyFill="1" applyBorder="1" applyAlignment="1">
      <alignment horizontal="center" vertical="center"/>
    </xf>
    <xf numFmtId="0" fontId="16" fillId="2" borderId="40" xfId="0" applyFont="1" applyFill="1" applyBorder="1" applyAlignment="1">
      <alignment horizontal="center" vertical="center"/>
    </xf>
    <xf numFmtId="2" fontId="16" fillId="2" borderId="29" xfId="0" applyNumberFormat="1" applyFont="1" applyFill="1" applyBorder="1" applyAlignment="1">
      <alignment horizontal="center" vertical="center"/>
    </xf>
    <xf numFmtId="9" fontId="16" fillId="2" borderId="55" xfId="5" applyFont="1" applyFill="1" applyBorder="1" applyAlignment="1">
      <alignment horizontal="center" vertical="center"/>
    </xf>
    <xf numFmtId="0" fontId="18" fillId="18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22" borderId="126" xfId="0" applyFont="1" applyFill="1" applyBorder="1" applyAlignment="1">
      <alignment horizontal="center" vertical="center" wrapText="1"/>
    </xf>
    <xf numFmtId="0" fontId="38" fillId="19" borderId="141" xfId="0" applyFont="1" applyFill="1" applyBorder="1" applyAlignment="1">
      <alignment horizontal="left" vertical="center" wrapText="1"/>
    </xf>
    <xf numFmtId="0" fontId="39" fillId="19" borderId="0" xfId="0" applyFont="1" applyFill="1" applyBorder="1" applyAlignment="1">
      <alignment vertical="center" wrapText="1"/>
    </xf>
    <xf numFmtId="0" fontId="39" fillId="19" borderId="142" xfId="0" applyFont="1" applyFill="1" applyBorder="1" applyAlignment="1">
      <alignment horizontal="center" vertical="center" wrapText="1"/>
    </xf>
    <xf numFmtId="0" fontId="38" fillId="19" borderId="142" xfId="0" applyFont="1" applyFill="1" applyBorder="1" applyAlignment="1">
      <alignment horizontal="center" vertical="center" wrapText="1"/>
    </xf>
    <xf numFmtId="9" fontId="39" fillId="24" borderId="143" xfId="5" applyFont="1" applyFill="1" applyBorder="1" applyAlignment="1">
      <alignment horizontal="center" vertical="center" wrapText="1"/>
    </xf>
    <xf numFmtId="0" fontId="46" fillId="2" borderId="0" xfId="0" applyFont="1" applyFill="1"/>
    <xf numFmtId="0" fontId="46" fillId="2" borderId="0" xfId="0" applyFont="1" applyFill="1" applyBorder="1"/>
    <xf numFmtId="1" fontId="39" fillId="24" borderId="4" xfId="0" applyNumberFormat="1" applyFont="1" applyFill="1" applyBorder="1" applyAlignment="1">
      <alignment horizontal="center" vertical="center" wrapText="1"/>
    </xf>
    <xf numFmtId="1" fontId="39" fillId="2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9" fontId="48" fillId="2" borderId="0" xfId="5" applyFont="1" applyFill="1"/>
    <xf numFmtId="0" fontId="48" fillId="2" borderId="0" xfId="0" applyFont="1" applyFill="1"/>
    <xf numFmtId="0" fontId="46" fillId="2" borderId="0" xfId="0" applyFont="1" applyFill="1" applyAlignment="1">
      <alignment vertical="center"/>
    </xf>
    <xf numFmtId="0" fontId="14" fillId="2" borderId="72" xfId="0" applyFont="1" applyFill="1" applyBorder="1" applyAlignment="1">
      <alignment vertical="center"/>
    </xf>
    <xf numFmtId="0" fontId="47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47" fillId="2" borderId="72" xfId="0" applyFont="1" applyFill="1" applyBorder="1" applyAlignment="1">
      <alignment vertical="center"/>
    </xf>
    <xf numFmtId="0" fontId="47" fillId="2" borderId="19" xfId="0" applyFont="1" applyFill="1" applyBorder="1" applyAlignment="1">
      <alignment vertical="center" wrapText="1"/>
    </xf>
    <xf numFmtId="0" fontId="46" fillId="2" borderId="19" xfId="0" applyFont="1" applyFill="1" applyBorder="1" applyAlignment="1">
      <alignment vertical="center"/>
    </xf>
    <xf numFmtId="0" fontId="47" fillId="2" borderId="4" xfId="0" applyFont="1" applyFill="1" applyBorder="1" applyAlignment="1">
      <alignment vertical="center"/>
    </xf>
    <xf numFmtId="0" fontId="47" fillId="2" borderId="144" xfId="0" applyFont="1" applyFill="1" applyBorder="1" applyAlignment="1">
      <alignment vertical="center"/>
    </xf>
    <xf numFmtId="0" fontId="14" fillId="2" borderId="145" xfId="0" applyFont="1" applyFill="1" applyBorder="1" applyAlignment="1">
      <alignment vertical="center"/>
    </xf>
    <xf numFmtId="0" fontId="47" fillId="2" borderId="145" xfId="0" applyFont="1" applyFill="1" applyBorder="1" applyAlignment="1">
      <alignment vertical="center"/>
    </xf>
    <xf numFmtId="0" fontId="14" fillId="2" borderId="145" xfId="0" applyFont="1" applyFill="1" applyBorder="1" applyAlignment="1">
      <alignment vertical="center" wrapText="1"/>
    </xf>
    <xf numFmtId="0" fontId="51" fillId="2" borderId="4" xfId="0" applyFont="1" applyFill="1" applyBorder="1" applyAlignment="1">
      <alignment horizontal="center" vertical="center"/>
    </xf>
    <xf numFmtId="0" fontId="53" fillId="2" borderId="0" xfId="0" applyFont="1" applyFill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2" fillId="2" borderId="27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left" vertical="center"/>
    </xf>
    <xf numFmtId="0" fontId="14" fillId="2" borderId="27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 wrapText="1"/>
    </xf>
    <xf numFmtId="9" fontId="14" fillId="18" borderId="146" xfId="5" applyFont="1" applyFill="1" applyBorder="1" applyAlignment="1">
      <alignment horizontal="center" vertical="center"/>
    </xf>
    <xf numFmtId="0" fontId="42" fillId="2" borderId="72" xfId="0" applyFont="1" applyFill="1" applyBorder="1" applyAlignment="1">
      <alignment vertical="center" wrapText="1"/>
    </xf>
    <xf numFmtId="0" fontId="16" fillId="2" borderId="72" xfId="0" applyFont="1" applyFill="1" applyBorder="1" applyAlignment="1">
      <alignment vertical="center" wrapText="1"/>
    </xf>
    <xf numFmtId="0" fontId="9" fillId="2" borderId="72" xfId="0" applyFont="1" applyFill="1" applyBorder="1" applyAlignment="1">
      <alignment vertical="center" wrapText="1"/>
    </xf>
    <xf numFmtId="0" fontId="10" fillId="27" borderId="39" xfId="0" applyFont="1" applyFill="1" applyBorder="1" applyAlignment="1">
      <alignment horizontal="center" vertical="center" wrapText="1"/>
    </xf>
    <xf numFmtId="0" fontId="10" fillId="27" borderId="25" xfId="0" applyFont="1" applyFill="1" applyBorder="1" applyAlignment="1">
      <alignment horizontal="center" vertical="center" wrapText="1"/>
    </xf>
    <xf numFmtId="166" fontId="10" fillId="27" borderId="40" xfId="0" applyNumberFormat="1" applyFont="1" applyFill="1" applyBorder="1" applyAlignment="1">
      <alignment horizontal="center" vertical="center" wrapText="1"/>
    </xf>
    <xf numFmtId="0" fontId="10" fillId="27" borderId="38" xfId="0" applyFont="1" applyFill="1" applyBorder="1" applyAlignment="1">
      <alignment horizontal="center" vertical="center" wrapText="1"/>
    </xf>
    <xf numFmtId="166" fontId="10" fillId="27" borderId="7" xfId="0" applyNumberFormat="1" applyFont="1" applyFill="1" applyBorder="1" applyAlignment="1">
      <alignment horizontal="center" vertical="center" wrapText="1"/>
    </xf>
    <xf numFmtId="0" fontId="10" fillId="27" borderId="4" xfId="0" applyFont="1" applyFill="1" applyBorder="1" applyAlignment="1">
      <alignment horizontal="center" vertical="center" wrapText="1"/>
    </xf>
    <xf numFmtId="0" fontId="10" fillId="27" borderId="50" xfId="0" applyFont="1" applyFill="1" applyBorder="1" applyAlignment="1">
      <alignment horizontal="center" vertical="center" wrapText="1"/>
    </xf>
    <xf numFmtId="0" fontId="10" fillId="27" borderId="4" xfId="0" applyFont="1" applyFill="1" applyBorder="1" applyAlignment="1">
      <alignment horizontal="center" vertical="center"/>
    </xf>
    <xf numFmtId="0" fontId="16" fillId="18" borderId="147" xfId="0" applyFont="1" applyFill="1" applyBorder="1" applyAlignment="1">
      <alignment horizontal="center" vertical="center"/>
    </xf>
    <xf numFmtId="9" fontId="14" fillId="0" borderId="124" xfId="5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6" fillId="2" borderId="0" xfId="0" quotePrefix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left" vertical="top" wrapText="1"/>
    </xf>
    <xf numFmtId="0" fontId="5" fillId="3" borderId="1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12" borderId="0" xfId="4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vertical="center"/>
    </xf>
    <xf numFmtId="0" fontId="6" fillId="2" borderId="0" xfId="4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6" fillId="2" borderId="0" xfId="4" applyFont="1" applyFill="1" applyBorder="1" applyAlignment="1">
      <alignment horizontal="center" vertical="top" wrapText="1"/>
    </xf>
    <xf numFmtId="0" fontId="6" fillId="2" borderId="0" xfId="4" applyFont="1" applyFill="1" applyBorder="1" applyAlignment="1">
      <alignment horizontal="left" vertical="top" wrapText="1"/>
    </xf>
    <xf numFmtId="0" fontId="6" fillId="2" borderId="0" xfId="4" applyFont="1" applyFill="1" applyBorder="1" applyAlignment="1">
      <alignment horizontal="center" vertical="top"/>
    </xf>
    <xf numFmtId="0" fontId="5" fillId="10" borderId="0" xfId="4" applyFont="1" applyFill="1" applyBorder="1" applyAlignment="1">
      <alignment horizontal="left" vertical="center" wrapText="1"/>
    </xf>
    <xf numFmtId="0" fontId="14" fillId="4" borderId="110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1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0" fillId="0" borderId="64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 wrapText="1"/>
    </xf>
    <xf numFmtId="0" fontId="9" fillId="0" borderId="73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9" fillId="4" borderId="43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14" fillId="0" borderId="49" xfId="0" applyFont="1" applyFill="1" applyBorder="1" applyAlignment="1">
      <alignment horizontal="center"/>
    </xf>
    <xf numFmtId="0" fontId="14" fillId="4" borderId="110" xfId="0" applyFont="1" applyFill="1" applyBorder="1" applyAlignment="1">
      <alignment horizontal="center"/>
    </xf>
    <xf numFmtId="0" fontId="14" fillId="4" borderId="111" xfId="0" applyFont="1" applyFill="1" applyBorder="1" applyAlignment="1">
      <alignment horizontal="center"/>
    </xf>
    <xf numFmtId="0" fontId="10" fillId="0" borderId="62" xfId="0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/>
    </xf>
    <xf numFmtId="0" fontId="14" fillId="2" borderId="60" xfId="0" applyFont="1" applyFill="1" applyBorder="1" applyAlignment="1">
      <alignment horizontal="center"/>
    </xf>
    <xf numFmtId="0" fontId="14" fillId="2" borderId="59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108" xfId="0" applyFont="1" applyFill="1" applyBorder="1" applyAlignment="1">
      <alignment horizontal="center"/>
    </xf>
    <xf numFmtId="0" fontId="14" fillId="2" borderId="109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 vertical="center" wrapText="1"/>
    </xf>
    <xf numFmtId="0" fontId="5" fillId="0" borderId="68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69" xfId="0" applyFont="1" applyFill="1" applyBorder="1" applyAlignment="1">
      <alignment horizontal="center" vertical="center" wrapText="1"/>
    </xf>
    <xf numFmtId="0" fontId="10" fillId="0" borderId="68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/>
    </xf>
    <xf numFmtId="0" fontId="10" fillId="0" borderId="57" xfId="0" applyFont="1" applyFill="1" applyBorder="1" applyAlignment="1">
      <alignment horizontal="center" vertical="center" wrapText="1"/>
    </xf>
    <xf numFmtId="0" fontId="10" fillId="0" borderId="60" xfId="0" applyFont="1" applyFill="1" applyBorder="1" applyAlignment="1">
      <alignment horizontal="center" vertical="center" wrapText="1"/>
    </xf>
    <xf numFmtId="0" fontId="10" fillId="0" borderId="59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7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61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 wrapText="1"/>
    </xf>
    <xf numFmtId="0" fontId="16" fillId="0" borderId="60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9" fontId="9" fillId="2" borderId="139" xfId="5" applyFont="1" applyFill="1" applyBorder="1" applyAlignment="1">
      <alignment horizontal="center" vertical="center"/>
    </xf>
    <xf numFmtId="9" fontId="9" fillId="4" borderId="139" xfId="5" applyFont="1" applyFill="1" applyBorder="1" applyAlignment="1">
      <alignment horizontal="center" vertical="center" wrapText="1"/>
    </xf>
    <xf numFmtId="0" fontId="14" fillId="17" borderId="87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9" fontId="9" fillId="4" borderId="139" xfId="5" applyFont="1" applyFill="1" applyBorder="1" applyAlignment="1">
      <alignment horizontal="center" vertical="center"/>
    </xf>
    <xf numFmtId="0" fontId="14" fillId="4" borderId="68" xfId="0" applyFont="1" applyFill="1" applyBorder="1" applyAlignment="1">
      <alignment horizontal="center"/>
    </xf>
    <xf numFmtId="0" fontId="14" fillId="4" borderId="91" xfId="0" applyFont="1" applyFill="1" applyBorder="1" applyAlignment="1">
      <alignment horizontal="center"/>
    </xf>
    <xf numFmtId="0" fontId="14" fillId="4" borderId="86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wrapText="1"/>
    </xf>
    <xf numFmtId="0" fontId="9" fillId="0" borderId="57" xfId="0" applyFont="1" applyFill="1" applyBorder="1" applyAlignment="1">
      <alignment horizontal="center" vertical="center" wrapText="1"/>
    </xf>
    <xf numFmtId="0" fontId="9" fillId="0" borderId="60" xfId="0" applyFont="1" applyFill="1" applyBorder="1" applyAlignment="1">
      <alignment horizontal="center" vertical="center" wrapText="1"/>
    </xf>
    <xf numFmtId="0" fontId="9" fillId="0" borderId="59" xfId="0" applyFont="1" applyFill="1" applyBorder="1" applyAlignment="1">
      <alignment horizontal="center" vertical="center" wrapText="1"/>
    </xf>
    <xf numFmtId="0" fontId="9" fillId="0" borderId="88" xfId="0" applyFont="1" applyFill="1" applyBorder="1" applyAlignment="1">
      <alignment horizontal="center" vertical="center" wrapText="1"/>
    </xf>
    <xf numFmtId="0" fontId="9" fillId="0" borderId="68" xfId="0" applyFont="1" applyFill="1" applyBorder="1" applyAlignment="1">
      <alignment horizontal="center" vertical="center" wrapText="1"/>
    </xf>
    <xf numFmtId="0" fontId="9" fillId="0" borderId="89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59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03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104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9" fontId="9" fillId="2" borderId="102" xfId="5" applyFont="1" applyFill="1" applyBorder="1" applyAlignment="1">
      <alignment horizontal="center" vertical="center"/>
    </xf>
    <xf numFmtId="9" fontId="9" fillId="4" borderId="102" xfId="5" applyFont="1" applyFill="1" applyBorder="1" applyAlignment="1">
      <alignment horizontal="center" vertical="center" wrapText="1"/>
    </xf>
    <xf numFmtId="9" fontId="10" fillId="2" borderId="108" xfId="5" applyFont="1" applyFill="1" applyBorder="1" applyAlignment="1">
      <alignment horizontal="left" vertical="center" wrapText="1"/>
    </xf>
    <xf numFmtId="9" fontId="10" fillId="2" borderId="109" xfId="5" applyFont="1" applyFill="1" applyBorder="1" applyAlignment="1">
      <alignment horizontal="left" vertical="center" wrapText="1"/>
    </xf>
    <xf numFmtId="9" fontId="9" fillId="2" borderId="102" xfId="5" applyFont="1" applyFill="1" applyBorder="1" applyAlignment="1">
      <alignment horizontal="center" vertical="center" wrapText="1"/>
    </xf>
    <xf numFmtId="9" fontId="6" fillId="4" borderId="102" xfId="5" applyFont="1" applyFill="1" applyBorder="1" applyAlignment="1">
      <alignment horizontal="center" vertical="center" wrapText="1"/>
    </xf>
    <xf numFmtId="0" fontId="14" fillId="4" borderId="88" xfId="0" applyFont="1" applyFill="1" applyBorder="1" applyAlignment="1">
      <alignment horizontal="center" vertical="center"/>
    </xf>
    <xf numFmtId="0" fontId="14" fillId="4" borderId="68" xfId="0" applyFont="1" applyFill="1" applyBorder="1" applyAlignment="1">
      <alignment horizontal="center" vertical="center"/>
    </xf>
    <xf numFmtId="0" fontId="14" fillId="4" borderId="89" xfId="0" applyFont="1" applyFill="1" applyBorder="1" applyAlignment="1">
      <alignment horizontal="center" vertical="center"/>
    </xf>
    <xf numFmtId="0" fontId="14" fillId="17" borderId="21" xfId="0" applyFont="1" applyFill="1" applyBorder="1" applyAlignment="1">
      <alignment horizontal="center" vertical="center"/>
    </xf>
    <xf numFmtId="9" fontId="9" fillId="4" borderId="102" xfId="5" applyFont="1" applyFill="1" applyBorder="1" applyAlignment="1">
      <alignment horizontal="center" vertical="center"/>
    </xf>
    <xf numFmtId="9" fontId="10" fillId="2" borderId="57" xfId="5" applyFont="1" applyFill="1" applyBorder="1" applyAlignment="1">
      <alignment horizontal="left" vertical="center" wrapText="1"/>
    </xf>
    <xf numFmtId="9" fontId="10" fillId="2" borderId="60" xfId="5" applyFont="1" applyFill="1" applyBorder="1" applyAlignment="1">
      <alignment horizontal="left" vertical="center" wrapText="1"/>
    </xf>
    <xf numFmtId="0" fontId="14" fillId="0" borderId="48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24" fillId="3" borderId="17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top"/>
    </xf>
    <xf numFmtId="0" fontId="15" fillId="2" borderId="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5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18" borderId="32" xfId="0" applyFont="1" applyFill="1" applyBorder="1" applyAlignment="1">
      <alignment horizontal="center" vertical="center" wrapText="1"/>
    </xf>
    <xf numFmtId="0" fontId="16" fillId="18" borderId="3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/>
    </xf>
    <xf numFmtId="0" fontId="15" fillId="2" borderId="65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72" xfId="0" applyFont="1" applyFill="1" applyBorder="1" applyAlignment="1">
      <alignment horizontal="center" vertical="center" wrapText="1"/>
    </xf>
    <xf numFmtId="0" fontId="9" fillId="18" borderId="27" xfId="0" applyFont="1" applyFill="1" applyBorder="1" applyAlignment="1">
      <alignment horizontal="center" vertical="center" wrapText="1"/>
    </xf>
    <xf numFmtId="0" fontId="9" fillId="18" borderId="19" xfId="0" applyFont="1" applyFill="1" applyBorder="1" applyAlignment="1">
      <alignment horizontal="center" vertical="center" wrapText="1"/>
    </xf>
    <xf numFmtId="0" fontId="9" fillId="18" borderId="72" xfId="0" applyFont="1" applyFill="1" applyBorder="1" applyAlignment="1">
      <alignment horizontal="center" vertical="center" wrapText="1"/>
    </xf>
    <xf numFmtId="0" fontId="9" fillId="18" borderId="21" xfId="0" applyFont="1" applyFill="1" applyBorder="1" applyAlignment="1">
      <alignment horizontal="center" vertical="center" wrapText="1"/>
    </xf>
    <xf numFmtId="0" fontId="9" fillId="18" borderId="20" xfId="0" applyFont="1" applyFill="1" applyBorder="1" applyAlignment="1">
      <alignment horizontal="center" vertical="center" wrapText="1"/>
    </xf>
    <xf numFmtId="0" fontId="9" fillId="18" borderId="89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8" borderId="0" xfId="0" applyFont="1" applyFill="1" applyBorder="1" applyAlignment="1">
      <alignment horizontal="center" vertical="center" wrapText="1"/>
    </xf>
    <xf numFmtId="0" fontId="9" fillId="18" borderId="68" xfId="0" applyFont="1" applyFill="1" applyBorder="1" applyAlignment="1">
      <alignment horizontal="center" vertical="center" wrapText="1"/>
    </xf>
    <xf numFmtId="0" fontId="14" fillId="2" borderId="26" xfId="4" applyFont="1" applyFill="1" applyBorder="1" applyAlignment="1">
      <alignment horizontal="center" vertical="center"/>
    </xf>
    <xf numFmtId="0" fontId="14" fillId="2" borderId="27" xfId="4" applyFont="1" applyFill="1" applyBorder="1" applyAlignment="1">
      <alignment horizontal="center" vertical="center"/>
    </xf>
    <xf numFmtId="0" fontId="14" fillId="2" borderId="29" xfId="4" applyFont="1" applyFill="1" applyBorder="1" applyAlignment="1">
      <alignment horizontal="center" vertical="center"/>
    </xf>
    <xf numFmtId="0" fontId="14" fillId="2" borderId="72" xfId="4" applyFont="1" applyFill="1" applyBorder="1" applyAlignment="1">
      <alignment horizontal="center" vertical="center"/>
    </xf>
    <xf numFmtId="0" fontId="14" fillId="2" borderId="9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1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84" xfId="0" applyFont="1" applyFill="1" applyBorder="1" applyAlignment="1">
      <alignment horizontal="center" vertical="center" wrapText="1"/>
    </xf>
    <xf numFmtId="0" fontId="10" fillId="2" borderId="91" xfId="0" applyFont="1" applyFill="1" applyBorder="1" applyAlignment="1">
      <alignment horizontal="center" vertical="center" wrapText="1"/>
    </xf>
    <xf numFmtId="0" fontId="10" fillId="2" borderId="86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/>
    </xf>
    <xf numFmtId="0" fontId="14" fillId="2" borderId="80" xfId="0" applyFont="1" applyFill="1" applyBorder="1" applyAlignment="1">
      <alignment horizontal="center" vertical="center"/>
    </xf>
    <xf numFmtId="0" fontId="14" fillId="2" borderId="105" xfId="0" applyFont="1" applyFill="1" applyBorder="1" applyAlignment="1">
      <alignment horizontal="center" vertical="center"/>
    </xf>
    <xf numFmtId="0" fontId="14" fillId="2" borderId="8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6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16" fillId="2" borderId="9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4" fillId="2" borderId="83" xfId="0" applyFont="1" applyFill="1" applyBorder="1" applyAlignment="1">
      <alignment horizontal="center" vertical="center"/>
    </xf>
    <xf numFmtId="0" fontId="14" fillId="18" borderId="23" xfId="0" applyFont="1" applyFill="1" applyBorder="1" applyAlignment="1">
      <alignment horizontal="center" vertical="center" wrapText="1"/>
    </xf>
    <xf numFmtId="0" fontId="14" fillId="2" borderId="8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88" xfId="0" applyFont="1" applyFill="1" applyBorder="1" applyAlignment="1">
      <alignment horizontal="center" vertical="center" wrapText="1"/>
    </xf>
    <xf numFmtId="0" fontId="14" fillId="2" borderId="89" xfId="0" applyFont="1" applyFill="1" applyBorder="1" applyAlignment="1">
      <alignment horizontal="center" vertical="center" wrapText="1"/>
    </xf>
    <xf numFmtId="0" fontId="10" fillId="18" borderId="27" xfId="0" applyFont="1" applyFill="1" applyBorder="1" applyAlignment="1">
      <alignment horizontal="center" vertical="center" wrapText="1"/>
    </xf>
    <xf numFmtId="0" fontId="10" fillId="18" borderId="19" xfId="0" applyFont="1" applyFill="1" applyBorder="1" applyAlignment="1">
      <alignment horizontal="center" vertical="center" wrapText="1"/>
    </xf>
    <xf numFmtId="0" fontId="10" fillId="2" borderId="90" xfId="0" applyFont="1" applyFill="1" applyBorder="1" applyAlignment="1">
      <alignment horizontal="center" vertical="center" wrapText="1"/>
    </xf>
    <xf numFmtId="0" fontId="10" fillId="2" borderId="66" xfId="0" applyFont="1" applyFill="1" applyBorder="1" applyAlignment="1">
      <alignment horizontal="center" vertical="center" wrapText="1"/>
    </xf>
    <xf numFmtId="0" fontId="5" fillId="2" borderId="74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69" xfId="0" applyFont="1" applyFill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/>
    </xf>
    <xf numFmtId="0" fontId="14" fillId="2" borderId="77" xfId="0" applyFont="1" applyFill="1" applyBorder="1" applyAlignment="1">
      <alignment horizontal="center" vertical="center"/>
    </xf>
    <xf numFmtId="0" fontId="14" fillId="2" borderId="75" xfId="0" applyFont="1" applyFill="1" applyBorder="1" applyAlignment="1">
      <alignment horizontal="center" vertical="center"/>
    </xf>
    <xf numFmtId="0" fontId="14" fillId="2" borderId="78" xfId="0" applyFont="1" applyFill="1" applyBorder="1" applyAlignment="1">
      <alignment horizontal="center" vertical="center"/>
    </xf>
    <xf numFmtId="0" fontId="14" fillId="2" borderId="9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9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wrapText="1"/>
    </xf>
    <xf numFmtId="0" fontId="10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 wrapText="1"/>
    </xf>
    <xf numFmtId="0" fontId="15" fillId="2" borderId="22" xfId="0" quotePrefix="1" applyFont="1" applyFill="1" applyBorder="1" applyAlignment="1">
      <alignment horizontal="center" vertical="center"/>
    </xf>
    <xf numFmtId="0" fontId="15" fillId="2" borderId="28" xfId="0" quotePrefix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6" fillId="2" borderId="83" xfId="0" applyFont="1" applyFill="1" applyBorder="1" applyAlignment="1">
      <alignment horizontal="center" vertical="center" wrapText="1"/>
    </xf>
    <xf numFmtId="0" fontId="16" fillId="2" borderId="106" xfId="0" applyFont="1" applyFill="1" applyBorder="1" applyAlignment="1">
      <alignment horizontal="center" vertical="center" wrapText="1"/>
    </xf>
    <xf numFmtId="0" fontId="16" fillId="18" borderId="121" xfId="0" applyFont="1" applyFill="1" applyBorder="1" applyAlignment="1">
      <alignment horizontal="center" vertical="center" wrapText="1"/>
    </xf>
    <xf numFmtId="0" fontId="16" fillId="18" borderId="82" xfId="0" applyFont="1" applyFill="1" applyBorder="1" applyAlignment="1">
      <alignment horizontal="center" vertical="center" wrapText="1"/>
    </xf>
    <xf numFmtId="0" fontId="16" fillId="18" borderId="27" xfId="0" applyFont="1" applyFill="1" applyBorder="1" applyAlignment="1">
      <alignment horizontal="center" vertical="center" wrapText="1"/>
    </xf>
    <xf numFmtId="0" fontId="16" fillId="18" borderId="19" xfId="0" applyFont="1" applyFill="1" applyBorder="1" applyAlignment="1">
      <alignment horizontal="center" vertical="center" wrapText="1"/>
    </xf>
    <xf numFmtId="0" fontId="38" fillId="21" borderId="126" xfId="0" applyFont="1" applyFill="1" applyBorder="1" applyAlignment="1">
      <alignment horizontal="center" vertical="center" wrapText="1"/>
    </xf>
    <xf numFmtId="0" fontId="38" fillId="21" borderId="126" xfId="0" applyFont="1" applyFill="1" applyBorder="1" applyAlignment="1">
      <alignment vertical="center" wrapText="1"/>
    </xf>
    <xf numFmtId="0" fontId="57" fillId="0" borderId="0" xfId="0" applyFont="1" applyBorder="1" applyAlignment="1">
      <alignment horizontal="center"/>
    </xf>
    <xf numFmtId="0" fontId="36" fillId="19" borderId="126" xfId="0" applyFont="1" applyFill="1" applyBorder="1" applyAlignment="1">
      <alignment horizontal="center" vertical="center" wrapText="1"/>
    </xf>
    <xf numFmtId="0" fontId="38" fillId="19" borderId="127" xfId="0" applyFont="1" applyFill="1" applyBorder="1" applyAlignment="1">
      <alignment horizontal="center" vertical="center" wrapText="1"/>
    </xf>
    <xf numFmtId="0" fontId="38" fillId="19" borderId="128" xfId="0" applyFont="1" applyFill="1" applyBorder="1" applyAlignment="1">
      <alignment horizontal="center" vertical="center" wrapText="1"/>
    </xf>
    <xf numFmtId="0" fontId="38" fillId="19" borderId="129" xfId="0" applyFont="1" applyFill="1" applyBorder="1" applyAlignment="1">
      <alignment horizontal="center" vertical="center" wrapText="1"/>
    </xf>
    <xf numFmtId="0" fontId="39" fillId="21" borderId="126" xfId="0" applyFont="1" applyFill="1" applyBorder="1" applyAlignment="1">
      <alignment horizontal="center" vertical="center" wrapText="1"/>
    </xf>
    <xf numFmtId="0" fontId="36" fillId="19" borderId="127" xfId="0" applyFont="1" applyFill="1" applyBorder="1" applyAlignment="1">
      <alignment horizontal="center" vertical="center" wrapText="1"/>
    </xf>
    <xf numFmtId="0" fontId="38" fillId="19" borderId="126" xfId="0" applyFont="1" applyFill="1" applyBorder="1" applyAlignment="1">
      <alignment horizontal="center" vertical="center" wrapText="1"/>
    </xf>
    <xf numFmtId="0" fontId="38" fillId="21" borderId="130" xfId="0" applyFont="1" applyFill="1" applyBorder="1" applyAlignment="1">
      <alignment horizontal="center" vertical="center" wrapText="1"/>
    </xf>
    <xf numFmtId="0" fontId="38" fillId="19" borderId="132" xfId="0" applyFont="1" applyFill="1" applyBorder="1" applyAlignment="1">
      <alignment horizontal="center" vertical="center" wrapText="1"/>
    </xf>
    <xf numFmtId="0" fontId="38" fillId="19" borderId="133" xfId="0" applyFont="1" applyFill="1" applyBorder="1" applyAlignment="1">
      <alignment horizontal="center" vertical="center" wrapText="1"/>
    </xf>
    <xf numFmtId="0" fontId="38" fillId="19" borderId="134" xfId="0" applyFont="1" applyFill="1" applyBorder="1" applyAlignment="1">
      <alignment horizontal="center" vertical="center" wrapText="1"/>
    </xf>
    <xf numFmtId="0" fontId="38" fillId="21" borderId="132" xfId="0" applyFont="1" applyFill="1" applyBorder="1" applyAlignment="1">
      <alignment horizontal="center" vertical="center" wrapText="1"/>
    </xf>
    <xf numFmtId="0" fontId="38" fillId="21" borderId="133" xfId="0" applyFont="1" applyFill="1" applyBorder="1" applyAlignment="1">
      <alignment horizontal="center" vertical="center" wrapText="1"/>
    </xf>
    <xf numFmtId="0" fontId="38" fillId="21" borderId="134" xfId="0" applyFont="1" applyFill="1" applyBorder="1" applyAlignment="1">
      <alignment horizontal="center" vertical="center" wrapText="1"/>
    </xf>
    <xf numFmtId="0" fontId="38" fillId="21" borderId="127" xfId="0" applyFont="1" applyFill="1" applyBorder="1" applyAlignment="1">
      <alignment horizontal="center" vertical="center" wrapText="1"/>
    </xf>
    <xf numFmtId="0" fontId="38" fillId="21" borderId="129" xfId="0" applyFont="1" applyFill="1" applyBorder="1" applyAlignment="1">
      <alignment horizontal="center" vertical="center" wrapText="1"/>
    </xf>
    <xf numFmtId="0" fontId="36" fillId="19" borderId="126" xfId="0" applyFont="1" applyFill="1" applyBorder="1" applyAlignment="1">
      <alignment vertical="center" wrapText="1"/>
    </xf>
    <xf numFmtId="0" fontId="38" fillId="21" borderId="127" xfId="0" applyFont="1" applyFill="1" applyBorder="1" applyAlignment="1">
      <alignment horizontal="left" vertical="center" wrapText="1"/>
    </xf>
    <xf numFmtId="0" fontId="38" fillId="21" borderId="129" xfId="0" applyFont="1" applyFill="1" applyBorder="1" applyAlignment="1">
      <alignment horizontal="left" vertical="center" wrapText="1"/>
    </xf>
    <xf numFmtId="0" fontId="38" fillId="19" borderId="127" xfId="0" applyFont="1" applyFill="1" applyBorder="1" applyAlignment="1">
      <alignment horizontal="left" vertical="center" wrapText="1"/>
    </xf>
    <xf numFmtId="0" fontId="38" fillId="19" borderId="128" xfId="0" applyFont="1" applyFill="1" applyBorder="1" applyAlignment="1">
      <alignment horizontal="left" vertical="center" wrapText="1"/>
    </xf>
    <xf numFmtId="0" fontId="38" fillId="19" borderId="129" xfId="0" applyFont="1" applyFill="1" applyBorder="1" applyAlignment="1">
      <alignment horizontal="left" vertical="center" wrapText="1"/>
    </xf>
    <xf numFmtId="0" fontId="38" fillId="21" borderId="128" xfId="0" applyFont="1" applyFill="1" applyBorder="1" applyAlignment="1">
      <alignment horizontal="left" vertical="center" wrapText="1"/>
    </xf>
    <xf numFmtId="0" fontId="38" fillId="21" borderId="140" xfId="0" applyFont="1" applyFill="1" applyBorder="1" applyAlignment="1">
      <alignment horizontal="center" vertical="center" wrapText="1"/>
    </xf>
    <xf numFmtId="0" fontId="38" fillId="21" borderId="128" xfId="0" applyFont="1" applyFill="1" applyBorder="1" applyAlignment="1">
      <alignment horizontal="center" vertical="center" wrapText="1"/>
    </xf>
    <xf numFmtId="0" fontId="38" fillId="14" borderId="127" xfId="0" applyFont="1" applyFill="1" applyBorder="1" applyAlignment="1">
      <alignment horizontal="center" vertical="center" wrapText="1"/>
    </xf>
    <xf numFmtId="0" fontId="38" fillId="14" borderId="128" xfId="0" applyFont="1" applyFill="1" applyBorder="1" applyAlignment="1">
      <alignment horizontal="center" vertical="center" wrapText="1"/>
    </xf>
    <xf numFmtId="0" fontId="38" fillId="14" borderId="129" xfId="0" applyFont="1" applyFill="1" applyBorder="1" applyAlignment="1">
      <alignment horizontal="center" vertical="center" wrapText="1"/>
    </xf>
    <xf numFmtId="0" fontId="38" fillId="14" borderId="127" xfId="0" applyFont="1" applyFill="1" applyBorder="1" applyAlignment="1">
      <alignment horizontal="left" vertical="center" wrapText="1"/>
    </xf>
    <xf numFmtId="0" fontId="38" fillId="14" borderId="128" xfId="0" applyFont="1" applyFill="1" applyBorder="1" applyAlignment="1">
      <alignment horizontal="left" vertical="center" wrapText="1"/>
    </xf>
    <xf numFmtId="0" fontId="38" fillId="14" borderId="129" xfId="0" applyFont="1" applyFill="1" applyBorder="1" applyAlignment="1">
      <alignment horizontal="left" vertical="center" wrapText="1"/>
    </xf>
    <xf numFmtId="0" fontId="38" fillId="19" borderId="136" xfId="0" applyFont="1" applyFill="1" applyBorder="1" applyAlignment="1">
      <alignment horizontal="left" vertical="center" wrapText="1"/>
    </xf>
    <xf numFmtId="0" fontId="38" fillId="19" borderId="137" xfId="0" applyFont="1" applyFill="1" applyBorder="1" applyAlignment="1">
      <alignment horizontal="left" vertical="center" wrapText="1"/>
    </xf>
    <xf numFmtId="0" fontId="49" fillId="19" borderId="127" xfId="0" applyFont="1" applyFill="1" applyBorder="1" applyAlignment="1">
      <alignment horizontal="center" vertical="center" wrapText="1"/>
    </xf>
    <xf numFmtId="0" fontId="49" fillId="19" borderId="140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72" xfId="0" applyFont="1" applyFill="1" applyBorder="1" applyAlignment="1">
      <alignment horizontal="left" vertical="center" wrapText="1"/>
    </xf>
    <xf numFmtId="0" fontId="47" fillId="2" borderId="27" xfId="0" applyFont="1" applyFill="1" applyBorder="1" applyAlignment="1">
      <alignment horizontal="left" vertical="center" wrapText="1"/>
    </xf>
    <xf numFmtId="0" fontId="47" fillId="2" borderId="19" xfId="0" applyFont="1" applyFill="1" applyBorder="1" applyAlignment="1">
      <alignment horizontal="left" vertical="center" wrapText="1"/>
    </xf>
    <xf numFmtId="0" fontId="47" fillId="2" borderId="72" xfId="0" applyFont="1" applyFill="1" applyBorder="1" applyAlignment="1">
      <alignment horizontal="left" vertical="center" wrapText="1"/>
    </xf>
  </cellXfs>
  <cellStyles count="7">
    <cellStyle name="Comma" xfId="6" builtinId="3"/>
    <cellStyle name="Comma 3" xfId="1"/>
    <cellStyle name="Normal" xfId="0" builtinId="0"/>
    <cellStyle name="Normal 2" xfId="2"/>
    <cellStyle name="Normal 3" xfId="3"/>
    <cellStyle name="Normal 4" xfId="4"/>
    <cellStyle name="Percent" xfId="5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CC0000"/>
      <color rgb="FFCCFFFF"/>
      <color rgb="FF99FF33"/>
      <color rgb="FFCCFF99"/>
      <color rgb="FFFFCC00"/>
      <color rgb="FFFFFFFF"/>
      <color rgb="FF04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49</xdr:row>
      <xdr:rowOff>1</xdr:rowOff>
    </xdr:from>
    <xdr:to>
      <xdr:col>2</xdr:col>
      <xdr:colOff>285750</xdr:colOff>
      <xdr:row>52</xdr:row>
      <xdr:rowOff>14691</xdr:rowOff>
    </xdr:to>
    <xdr:pic>
      <xdr:nvPicPr>
        <xdr:cNvPr id="2" name="Picture 1" descr="http://www.indonesiainfrastructurenews.com/wp-content/uploads/2012/03/PU_Embosed_copy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9353551"/>
          <a:ext cx="581025" cy="58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600075</xdr:colOff>
      <xdr:row>11</xdr:row>
      <xdr:rowOff>48164</xdr:rowOff>
    </xdr:from>
    <xdr:ext cx="3657600" cy="718530"/>
    <xdr:sp macro="" textlink="">
      <xdr:nvSpPr>
        <xdr:cNvPr id="3" name="Rectangle 2"/>
        <xdr:cNvSpPr/>
      </xdr:nvSpPr>
      <xdr:spPr>
        <a:xfrm>
          <a:off x="1209675" y="2162714"/>
          <a:ext cx="3657600" cy="71853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Daftar Pertanyaan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Baseline Data 100-0-100</a:t>
          </a:r>
          <a:endParaRPr lang="en-US" sz="2000" b="1" cap="none" spc="50">
            <a:ln w="11430"/>
            <a:solidFill>
              <a:schemeClr val="tx1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350098</xdr:colOff>
      <xdr:row>49</xdr:row>
      <xdr:rowOff>19589</xdr:rowOff>
    </xdr:from>
    <xdr:ext cx="4843377" cy="342786"/>
    <xdr:sp macro="" textlink="">
      <xdr:nvSpPr>
        <xdr:cNvPr id="4" name="Rectangle 3"/>
        <xdr:cNvSpPr/>
      </xdr:nvSpPr>
      <xdr:spPr>
        <a:xfrm>
          <a:off x="1569298" y="7658639"/>
          <a:ext cx="484337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1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Kementerian Pekerjaan Umum dan Perumahan Rakyat</a:t>
          </a:r>
          <a:endParaRPr lang="en-US" sz="16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583858</xdr:colOff>
      <xdr:row>50</xdr:row>
      <xdr:rowOff>67214</xdr:rowOff>
    </xdr:from>
    <xdr:ext cx="4375878" cy="342786"/>
    <xdr:sp macro="" textlink="">
      <xdr:nvSpPr>
        <xdr:cNvPr id="5" name="Rectangle 4"/>
        <xdr:cNvSpPr/>
      </xdr:nvSpPr>
      <xdr:spPr>
        <a:xfrm>
          <a:off x="1803058" y="7896764"/>
          <a:ext cx="437587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1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Direktorat Pengembangan Kawasan Permukiman</a:t>
          </a:r>
          <a:endParaRPr lang="en-US" sz="16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5</xdr:col>
      <xdr:colOff>48966</xdr:colOff>
      <xdr:row>2</xdr:row>
      <xdr:rowOff>66675</xdr:rowOff>
    </xdr:from>
    <xdr:to>
      <xdr:col>7</xdr:col>
      <xdr:colOff>76199</xdr:colOff>
      <xdr:row>10</xdr:row>
      <xdr:rowOff>95250</xdr:rowOff>
    </xdr:to>
    <xdr:pic>
      <xdr:nvPicPr>
        <xdr:cNvPr id="1025" name="Picture 1" descr="http://www.p2kp.org/warta/files/Logo-P2KP-Vertika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87366" y="466725"/>
          <a:ext cx="1246433" cy="15525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305900</xdr:colOff>
      <xdr:row>6</xdr:row>
      <xdr:rowOff>6976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0"/>
          <a:ext cx="8297375" cy="13595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164306</xdr:rowOff>
    </xdr:to>
    <xdr:pic>
      <xdr:nvPicPr>
        <xdr:cNvPr id="2" name="Picture 1" descr="http://www.indonesiainfrastructurenews.com/wp-content/uploads/2012/03/PU_Embosed_copy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3400" y="352425"/>
          <a:ext cx="0" cy="85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164306</xdr:rowOff>
    </xdr:to>
    <xdr:pic>
      <xdr:nvPicPr>
        <xdr:cNvPr id="3" name="Picture 1" descr="http://www.indonesiainfrastructurenews.com/wp-content/uploads/2012/03/PU_Embosed_copy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53400" y="352425"/>
          <a:ext cx="0" cy="85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143176</xdr:colOff>
      <xdr:row>1</xdr:row>
      <xdr:rowOff>159505</xdr:rowOff>
    </xdr:from>
    <xdr:to>
      <xdr:col>11</xdr:col>
      <xdr:colOff>492275</xdr:colOff>
      <xdr:row>13</xdr:row>
      <xdr:rowOff>64255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8676" y="350005"/>
          <a:ext cx="8111974" cy="255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2" name="Rectangle 172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3" name="Rectangle 173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4" name="Rectangle 174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5" name="Rectangle 172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6" name="Rectangle 173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7" name="Rectangle 174"/>
        <xdr:cNvSpPr>
          <a:spLocks noChangeArrowheads="1"/>
        </xdr:cNvSpPr>
      </xdr:nvSpPr>
      <xdr:spPr bwMode="auto">
        <a:xfrm>
          <a:off x="6943725" y="15525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8" name="Rectangle 172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9" name="Rectangle 173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0" name="Rectangle 174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1" name="Rectangle 172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2" name="Rectangle 173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3" name="Rectangle 174"/>
        <xdr:cNvSpPr>
          <a:spLocks noChangeArrowheads="1"/>
        </xdr:cNvSpPr>
      </xdr:nvSpPr>
      <xdr:spPr bwMode="auto">
        <a:xfrm>
          <a:off x="7124700" y="16754475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14</xdr:row>
      <xdr:rowOff>628650</xdr:rowOff>
    </xdr:from>
    <xdr:to>
      <xdr:col>20</xdr:col>
      <xdr:colOff>280916</xdr:colOff>
      <xdr:row>22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4438650"/>
          <a:ext cx="5767316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0</xdr:row>
      <xdr:rowOff>0</xdr:rowOff>
    </xdr:from>
    <xdr:to>
      <xdr:col>17</xdr:col>
      <xdr:colOff>3191975</xdr:colOff>
      <xdr:row>6</xdr:row>
      <xdr:rowOff>6976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0"/>
          <a:ext cx="8297375" cy="13595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457200</xdr:colOff>
      <xdr:row>15</xdr:row>
      <xdr:rowOff>76200</xdr:rowOff>
    </xdr:from>
    <xdr:to>
      <xdr:col>21</xdr:col>
      <xdr:colOff>161925</xdr:colOff>
      <xdr:row>23</xdr:row>
      <xdr:rowOff>12365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0175" y="4657725"/>
          <a:ext cx="4533900" cy="19935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734525</xdr:colOff>
      <xdr:row>6</xdr:row>
      <xdr:rowOff>6976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0"/>
          <a:ext cx="8297375" cy="13595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467825</xdr:colOff>
      <xdr:row>6</xdr:row>
      <xdr:rowOff>6976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0"/>
          <a:ext cx="8297375" cy="13595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334475</xdr:colOff>
      <xdr:row>6</xdr:row>
      <xdr:rowOff>6976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0"/>
          <a:ext cx="8297375" cy="13595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29675</xdr:colOff>
      <xdr:row>6</xdr:row>
      <xdr:rowOff>6976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0"/>
          <a:ext cx="8297375" cy="13595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429725</xdr:colOff>
      <xdr:row>7</xdr:row>
      <xdr:rowOff>102226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8297375" cy="13595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201125</xdr:colOff>
      <xdr:row>6</xdr:row>
      <xdr:rowOff>6976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0"/>
          <a:ext cx="8297375" cy="1359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-0-100/000-Instrumen%20100-0-100%20pasca%20TOT/Logbook%20SIM/LOGBOOK%20FASKEL_Validasi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EDAH%20KAMPUNG%20DKI_DOKUMENTASI%20LAPANGAN/Pejagalan/INDIKASI%20PROGRAM%20100%200%20100_Pejagalan/INDIKASI%20PROGRAM%20100%200%20100/PJM%20BKM%20Budi%20Utomo%20Kel.%20pejagalan/ICDD%202011%20TIM%206%20ok/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Rekap data RT (logbook SIM)"/>
      <sheetName val="DBLokasi"/>
      <sheetName val="List wilayah"/>
      <sheetName val="Sheet1"/>
    </sheetNames>
    <sheetDataSet>
      <sheetData sheetId="0"/>
      <sheetData sheetId="1"/>
      <sheetData sheetId="2">
        <row r="1">
          <cell r="A1" t="str">
            <v>prop_nama</v>
          </cell>
          <cell r="B1" t="str">
            <v>kota_nama</v>
          </cell>
          <cell r="H1" t="str">
            <v>NAMA_KAB</v>
          </cell>
          <cell r="M1" t="str">
            <v>NAMA_KEC</v>
          </cell>
        </row>
        <row r="2">
          <cell r="A2" t="str">
            <v>ACEH</v>
          </cell>
          <cell r="B2" t="str">
            <v>ACEH BARAT</v>
          </cell>
          <cell r="E2" t="str">
            <v>ACEH</v>
          </cell>
          <cell r="H2" t="str">
            <v>ACEH BARAT</v>
          </cell>
          <cell r="M2" t="str">
            <v>ABELI</v>
          </cell>
        </row>
        <row r="3">
          <cell r="A3" t="str">
            <v>ACEH</v>
          </cell>
          <cell r="B3" t="str">
            <v>ACEH BARAT DAYA</v>
          </cell>
          <cell r="E3" t="str">
            <v>BALI</v>
          </cell>
          <cell r="H3" t="str">
            <v>ACEH BARAT</v>
          </cell>
          <cell r="M3" t="str">
            <v>ABELI</v>
          </cell>
        </row>
        <row r="4">
          <cell r="A4" t="str">
            <v>ACEH</v>
          </cell>
          <cell r="B4" t="str">
            <v>ACEH BESAR</v>
          </cell>
          <cell r="E4" t="str">
            <v>BANTEN</v>
          </cell>
          <cell r="H4" t="str">
            <v>ACEH BARAT</v>
          </cell>
          <cell r="M4" t="str">
            <v>ABELI</v>
          </cell>
        </row>
        <row r="5">
          <cell r="A5" t="str">
            <v>ACEH</v>
          </cell>
          <cell r="B5" t="str">
            <v>ACEH JAYA</v>
          </cell>
          <cell r="E5" t="str">
            <v>BENGKULU</v>
          </cell>
          <cell r="H5" t="str">
            <v>ACEH BARAT</v>
          </cell>
          <cell r="M5" t="str">
            <v>ABELI</v>
          </cell>
        </row>
        <row r="6">
          <cell r="A6" t="str">
            <v>ACEH</v>
          </cell>
          <cell r="B6" t="str">
            <v>ACEH SELATAN</v>
          </cell>
          <cell r="E6" t="str">
            <v>DI YOGYAKARTA</v>
          </cell>
          <cell r="H6" t="str">
            <v>ACEH BARAT</v>
          </cell>
          <cell r="M6" t="str">
            <v>ABELI</v>
          </cell>
        </row>
        <row r="7">
          <cell r="A7" t="str">
            <v>ACEH</v>
          </cell>
          <cell r="B7" t="str">
            <v>ACEH SINGKIL</v>
          </cell>
          <cell r="E7" t="str">
            <v>DKI JAKARTA</v>
          </cell>
          <cell r="H7" t="str">
            <v>ACEH BARAT</v>
          </cell>
          <cell r="M7" t="str">
            <v>ABELI</v>
          </cell>
        </row>
        <row r="8">
          <cell r="A8" t="str">
            <v>ACEH</v>
          </cell>
          <cell r="B8" t="str">
            <v>ACEH TAMIANG</v>
          </cell>
          <cell r="E8" t="str">
            <v>GORONTALO</v>
          </cell>
          <cell r="H8" t="str">
            <v>ACEH BARAT</v>
          </cell>
          <cell r="M8" t="str">
            <v>ABELI</v>
          </cell>
        </row>
        <row r="9">
          <cell r="A9" t="str">
            <v>ACEH</v>
          </cell>
          <cell r="B9" t="str">
            <v>ACEH TENGAH</v>
          </cell>
          <cell r="E9" t="str">
            <v>JAMBI</v>
          </cell>
          <cell r="H9" t="str">
            <v>ACEH BARAT</v>
          </cell>
          <cell r="M9" t="str">
            <v>ABELI</v>
          </cell>
        </row>
        <row r="10">
          <cell r="A10" t="str">
            <v>ACEH</v>
          </cell>
          <cell r="B10" t="str">
            <v>ACEH TENGGARA</v>
          </cell>
          <cell r="E10" t="str">
            <v>JAWA BARAT</v>
          </cell>
          <cell r="H10" t="str">
            <v>ACEH BARAT DAYA</v>
          </cell>
          <cell r="M10" t="str">
            <v>ABELI</v>
          </cell>
        </row>
        <row r="11">
          <cell r="A11" t="str">
            <v>ACEH</v>
          </cell>
          <cell r="B11" t="str">
            <v>ACEH TIMUR</v>
          </cell>
          <cell r="E11" t="str">
            <v>JAWA TENGAH</v>
          </cell>
          <cell r="H11" t="str">
            <v>ACEH BARAT DAYA</v>
          </cell>
          <cell r="M11" t="str">
            <v>ABELI</v>
          </cell>
        </row>
        <row r="12">
          <cell r="A12" t="str">
            <v>ACEH</v>
          </cell>
          <cell r="B12" t="str">
            <v>ACEH UTARA</v>
          </cell>
          <cell r="E12" t="str">
            <v>JAWA TIMUR</v>
          </cell>
          <cell r="H12" t="str">
            <v>ACEH BARAT DAYA</v>
          </cell>
          <cell r="M12" t="str">
            <v>ABELI</v>
          </cell>
        </row>
        <row r="13">
          <cell r="A13" t="str">
            <v>ACEH</v>
          </cell>
          <cell r="B13" t="str">
            <v>BENER MERIAH</v>
          </cell>
          <cell r="E13" t="str">
            <v>KALIMANTAN BARAT</v>
          </cell>
          <cell r="H13" t="str">
            <v>ACEH BARAT DAYA</v>
          </cell>
          <cell r="M13" t="str">
            <v>ABELI</v>
          </cell>
        </row>
        <row r="14">
          <cell r="A14" t="str">
            <v>ACEH</v>
          </cell>
          <cell r="B14" t="str">
            <v>BIREUEN</v>
          </cell>
          <cell r="E14" t="str">
            <v>KALIMANTAN SELATAN</v>
          </cell>
          <cell r="H14" t="str">
            <v>ACEH BARAT DAYA</v>
          </cell>
          <cell r="M14" t="str">
            <v>ABELI</v>
          </cell>
        </row>
        <row r="15">
          <cell r="A15" t="str">
            <v>ACEH</v>
          </cell>
          <cell r="B15" t="str">
            <v>GAYO LUES</v>
          </cell>
          <cell r="E15" t="str">
            <v>KALIMANTAN TENGAH</v>
          </cell>
          <cell r="H15" t="str">
            <v>ACEH BARAT DAYA</v>
          </cell>
          <cell r="M15" t="str">
            <v>ABEPURA</v>
          </cell>
        </row>
        <row r="16">
          <cell r="A16" t="str">
            <v>ACEH</v>
          </cell>
          <cell r="B16" t="str">
            <v>KOTA BANDA ACEH</v>
          </cell>
          <cell r="E16" t="str">
            <v>KALIMANTAN TIMUR</v>
          </cell>
          <cell r="H16" t="str">
            <v>ACEH BARAT DAYA</v>
          </cell>
          <cell r="M16" t="str">
            <v>ABEPURA</v>
          </cell>
        </row>
        <row r="17">
          <cell r="A17" t="str">
            <v>ACEH</v>
          </cell>
          <cell r="B17" t="str">
            <v>KOTA LANGSA</v>
          </cell>
          <cell r="E17" t="str">
            <v>KALIMANTAN UTARA</v>
          </cell>
          <cell r="H17" t="str">
            <v>ACEH BARAT DAYA</v>
          </cell>
          <cell r="M17" t="str">
            <v>ABEPURA</v>
          </cell>
        </row>
        <row r="18">
          <cell r="A18" t="str">
            <v>ACEH</v>
          </cell>
          <cell r="B18" t="str">
            <v>KOTA LHOKSEUMAWE</v>
          </cell>
          <cell r="E18" t="str">
            <v>KEPULAUAN BANGKA BELITUNG</v>
          </cell>
          <cell r="H18" t="str">
            <v>ACEH BARAT DAYA</v>
          </cell>
          <cell r="M18" t="str">
            <v>ABEPURA</v>
          </cell>
        </row>
        <row r="19">
          <cell r="A19" t="str">
            <v>ACEH</v>
          </cell>
          <cell r="B19" t="str">
            <v>KOTA SABANG</v>
          </cell>
          <cell r="E19" t="str">
            <v>KEPULAUAN RIAU</v>
          </cell>
          <cell r="H19" t="str">
            <v>ACEH BESAR</v>
          </cell>
          <cell r="M19" t="str">
            <v>ABEPURA</v>
          </cell>
        </row>
        <row r="20">
          <cell r="A20" t="str">
            <v>ACEH</v>
          </cell>
          <cell r="B20" t="str">
            <v>KOTA SUBULUSSALAM</v>
          </cell>
          <cell r="E20" t="str">
            <v>LAMPUNG</v>
          </cell>
          <cell r="H20" t="str">
            <v>ACEH BESAR</v>
          </cell>
          <cell r="M20" t="str">
            <v>ABEPURA</v>
          </cell>
        </row>
        <row r="21">
          <cell r="A21" t="str">
            <v>ACEH</v>
          </cell>
          <cell r="B21" t="str">
            <v>NAGAN RAYA</v>
          </cell>
          <cell r="E21" t="str">
            <v>MALUKU</v>
          </cell>
          <cell r="H21" t="str">
            <v>ACEH BESAR</v>
          </cell>
          <cell r="M21" t="str">
            <v>ABEPURA</v>
          </cell>
        </row>
        <row r="22">
          <cell r="A22" t="str">
            <v>ACEH</v>
          </cell>
          <cell r="B22" t="str">
            <v>PIDIE</v>
          </cell>
          <cell r="E22" t="str">
            <v>MALUKU UTARA</v>
          </cell>
          <cell r="H22" t="str">
            <v>ACEH BESAR</v>
          </cell>
          <cell r="M22" t="str">
            <v>ABEPURA</v>
          </cell>
        </row>
        <row r="23">
          <cell r="A23" t="str">
            <v>ACEH</v>
          </cell>
          <cell r="B23" t="str">
            <v>PIDIE JAYA</v>
          </cell>
          <cell r="E23" t="str">
            <v>NUSA TENGGARA BARAT</v>
          </cell>
          <cell r="H23" t="str">
            <v>ACEH BESAR</v>
          </cell>
          <cell r="M23" t="str">
            <v>ABEPURA</v>
          </cell>
        </row>
        <row r="24">
          <cell r="A24" t="str">
            <v>ACEH</v>
          </cell>
          <cell r="B24" t="str">
            <v>SIMEULUE</v>
          </cell>
          <cell r="E24" t="str">
            <v>NUSA TENGGARA TIMUR</v>
          </cell>
          <cell r="H24" t="str">
            <v>ACEH BESAR</v>
          </cell>
          <cell r="M24" t="str">
            <v>ABEPURA</v>
          </cell>
        </row>
        <row r="25">
          <cell r="A25" t="str">
            <v>BALI</v>
          </cell>
          <cell r="B25" t="str">
            <v>BADUNG</v>
          </cell>
          <cell r="E25" t="str">
            <v>PAPUA</v>
          </cell>
          <cell r="H25" t="str">
            <v>ACEH BESAR</v>
          </cell>
          <cell r="M25" t="str">
            <v>ABEPURA</v>
          </cell>
        </row>
        <row r="26">
          <cell r="A26" t="str">
            <v>BALI</v>
          </cell>
          <cell r="B26" t="str">
            <v>BULELENG</v>
          </cell>
          <cell r="E26" t="str">
            <v>PAPUA BARAT</v>
          </cell>
          <cell r="H26" t="str">
            <v>ACEH BESAR</v>
          </cell>
          <cell r="M26" t="str">
            <v>ABUNG SELATAN</v>
          </cell>
        </row>
        <row r="27">
          <cell r="A27" t="str">
            <v>BALI</v>
          </cell>
          <cell r="B27" t="str">
            <v>GIANYAR</v>
          </cell>
          <cell r="E27" t="str">
            <v>RIAU</v>
          </cell>
          <cell r="H27" t="str">
            <v>ACEH BESAR</v>
          </cell>
          <cell r="M27" t="str">
            <v>ADIWERNA</v>
          </cell>
        </row>
        <row r="28">
          <cell r="A28" t="str">
            <v>BALI</v>
          </cell>
          <cell r="B28" t="str">
            <v>KLUNGKUNG</v>
          </cell>
          <cell r="E28" t="str">
            <v>SULAWESI BARAT</v>
          </cell>
          <cell r="H28" t="str">
            <v>ACEH BESAR</v>
          </cell>
          <cell r="M28" t="str">
            <v>ADIWERNA</v>
          </cell>
        </row>
        <row r="29">
          <cell r="A29" t="str">
            <v>BALI</v>
          </cell>
          <cell r="B29" t="str">
            <v>KOTA DENPASAR</v>
          </cell>
          <cell r="E29" t="str">
            <v>SULAWESI SELATAN</v>
          </cell>
          <cell r="H29" t="str">
            <v>ACEH BESAR</v>
          </cell>
          <cell r="M29" t="str">
            <v>ADIWERNA</v>
          </cell>
        </row>
        <row r="30">
          <cell r="A30" t="str">
            <v>BANTEN</v>
          </cell>
          <cell r="B30" t="str">
            <v>KOTA CILEGON</v>
          </cell>
          <cell r="E30" t="str">
            <v>SULAWESI TENGAH</v>
          </cell>
          <cell r="H30" t="str">
            <v>ACEH BESAR</v>
          </cell>
          <cell r="M30" t="str">
            <v>ADIWERNA</v>
          </cell>
        </row>
        <row r="31">
          <cell r="A31" t="str">
            <v>BANTEN</v>
          </cell>
          <cell r="B31" t="str">
            <v>KOTA SERANG</v>
          </cell>
          <cell r="E31" t="str">
            <v>SULAWESI TENGGARA</v>
          </cell>
          <cell r="H31" t="str">
            <v>ACEH JAYA</v>
          </cell>
          <cell r="M31" t="str">
            <v>ADIWERNA</v>
          </cell>
        </row>
        <row r="32">
          <cell r="A32" t="str">
            <v>BANTEN</v>
          </cell>
          <cell r="B32" t="str">
            <v>KOTA TANGERANG</v>
          </cell>
          <cell r="E32" t="str">
            <v>SULAWESI UTARA</v>
          </cell>
          <cell r="H32" t="str">
            <v>ACEH JAYA</v>
          </cell>
          <cell r="M32" t="str">
            <v>ADIWERNA</v>
          </cell>
        </row>
        <row r="33">
          <cell r="A33" t="str">
            <v>BANTEN</v>
          </cell>
          <cell r="B33" t="str">
            <v>KOTA TANGERANG SELATAN</v>
          </cell>
          <cell r="E33" t="str">
            <v>SUMATERA BARAT</v>
          </cell>
          <cell r="H33" t="str">
            <v>ACEH JAYA</v>
          </cell>
          <cell r="M33" t="str">
            <v>ADIWERNA</v>
          </cell>
        </row>
        <row r="34">
          <cell r="A34" t="str">
            <v>BANTEN</v>
          </cell>
          <cell r="B34" t="str">
            <v>LEBAK</v>
          </cell>
          <cell r="E34" t="str">
            <v>SUMATERA SELATAN</v>
          </cell>
          <cell r="H34" t="str">
            <v>ACEH SELATAN</v>
          </cell>
          <cell r="M34" t="str">
            <v>ADIWERNA</v>
          </cell>
        </row>
        <row r="35">
          <cell r="A35" t="str">
            <v>BANTEN</v>
          </cell>
          <cell r="B35" t="str">
            <v>PANDEGLANG</v>
          </cell>
          <cell r="E35" t="str">
            <v>SUMATERA UTARA</v>
          </cell>
          <cell r="H35" t="str">
            <v>ACEH SELATAN</v>
          </cell>
          <cell r="M35" t="str">
            <v>ADIWERNA</v>
          </cell>
        </row>
        <row r="36">
          <cell r="A36" t="str">
            <v>BANTEN</v>
          </cell>
          <cell r="B36" t="str">
            <v>TANGERANG</v>
          </cell>
          <cell r="H36" t="str">
            <v>ACEH SINGKIL</v>
          </cell>
          <cell r="M36" t="str">
            <v>ADIWERNA</v>
          </cell>
        </row>
        <row r="37">
          <cell r="A37" t="str">
            <v>BENGKULU</v>
          </cell>
          <cell r="B37" t="str">
            <v>BENGKULU SELATAN</v>
          </cell>
          <cell r="H37" t="str">
            <v>ACEH SINGKIL</v>
          </cell>
          <cell r="M37" t="str">
            <v>ADIWERNA</v>
          </cell>
        </row>
        <row r="38">
          <cell r="A38" t="str">
            <v>BENGKULU</v>
          </cell>
          <cell r="B38" t="str">
            <v>BENGKULU TENGAH</v>
          </cell>
          <cell r="H38" t="str">
            <v>ACEH SINGKIL</v>
          </cell>
          <cell r="M38" t="str">
            <v>ADIWERNA</v>
          </cell>
        </row>
        <row r="39">
          <cell r="A39" t="str">
            <v>BENGKULU</v>
          </cell>
          <cell r="B39" t="str">
            <v>BENGKULU UTARA</v>
          </cell>
          <cell r="H39" t="str">
            <v>ACEH TAMIANG</v>
          </cell>
          <cell r="M39" t="str">
            <v>ADIWERNA</v>
          </cell>
        </row>
        <row r="40">
          <cell r="A40" t="str">
            <v>BENGKULU</v>
          </cell>
          <cell r="B40" t="str">
            <v>KEPAHIANG</v>
          </cell>
          <cell r="H40" t="str">
            <v>ACEH TAMIANG</v>
          </cell>
          <cell r="M40" t="str">
            <v>ADIWERNA</v>
          </cell>
        </row>
        <row r="41">
          <cell r="A41" t="str">
            <v>BENGKULU</v>
          </cell>
          <cell r="B41" t="str">
            <v>KOTA BENGKULU</v>
          </cell>
          <cell r="H41" t="str">
            <v>ACEH TENGAH</v>
          </cell>
          <cell r="M41" t="str">
            <v>ADIWERNA</v>
          </cell>
        </row>
        <row r="42">
          <cell r="A42" t="str">
            <v>BENGKULU</v>
          </cell>
          <cell r="B42" t="str">
            <v>LEBONG</v>
          </cell>
          <cell r="H42" t="str">
            <v>ACEH TENGAH</v>
          </cell>
          <cell r="M42" t="str">
            <v>ADIWERNA</v>
          </cell>
        </row>
        <row r="43">
          <cell r="A43" t="str">
            <v>BENGKULU</v>
          </cell>
          <cell r="B43" t="str">
            <v>MUKOMUKO</v>
          </cell>
          <cell r="H43" t="str">
            <v>ACEH TENGAH</v>
          </cell>
          <cell r="M43" t="str">
            <v>ADIWERNA</v>
          </cell>
        </row>
        <row r="44">
          <cell r="A44" t="str">
            <v>BENGKULU</v>
          </cell>
          <cell r="B44" t="str">
            <v>REJANG LEBONG</v>
          </cell>
          <cell r="H44" t="str">
            <v>ACEH TENGAH</v>
          </cell>
          <cell r="M44" t="str">
            <v>ADIWERNA</v>
          </cell>
        </row>
        <row r="45">
          <cell r="A45" t="str">
            <v>DI YOGYAKARTA</v>
          </cell>
          <cell r="B45" t="str">
            <v>BANTUL</v>
          </cell>
          <cell r="H45" t="str">
            <v>ACEH TENGAH</v>
          </cell>
          <cell r="M45" t="str">
            <v>ADIWERNA</v>
          </cell>
        </row>
        <row r="46">
          <cell r="A46" t="str">
            <v>DI YOGYAKARTA</v>
          </cell>
          <cell r="B46" t="str">
            <v>KOTA YOGYAKARTA</v>
          </cell>
          <cell r="H46" t="str">
            <v>ACEH TENGAH</v>
          </cell>
          <cell r="M46" t="str">
            <v>ADIWERNA</v>
          </cell>
        </row>
        <row r="47">
          <cell r="A47" t="str">
            <v>DI YOGYAKARTA</v>
          </cell>
          <cell r="B47" t="str">
            <v>KULON PROGO</v>
          </cell>
          <cell r="H47" t="str">
            <v>ACEH TENGGARA</v>
          </cell>
          <cell r="M47" t="str">
            <v>ADIWERNA</v>
          </cell>
        </row>
        <row r="48">
          <cell r="A48" t="str">
            <v>DI YOGYAKARTA</v>
          </cell>
          <cell r="B48" t="str">
            <v>SLEMAN</v>
          </cell>
          <cell r="H48" t="str">
            <v>ACEH TENGGARA</v>
          </cell>
          <cell r="M48" t="str">
            <v>AERTEMBAGA</v>
          </cell>
        </row>
        <row r="49">
          <cell r="A49" t="str">
            <v>DKI JAKARTA</v>
          </cell>
          <cell r="B49" t="str">
            <v>KEPULAUAN SERIBU</v>
          </cell>
          <cell r="H49" t="str">
            <v>ACEH TENGGARA</v>
          </cell>
          <cell r="M49" t="str">
            <v>AERTEMBAGA</v>
          </cell>
        </row>
        <row r="50">
          <cell r="A50" t="str">
            <v>DKI JAKARTA</v>
          </cell>
          <cell r="B50" t="str">
            <v>KOTA JAKARTA BARAT</v>
          </cell>
          <cell r="H50" t="str">
            <v>ACEH TENGGARA</v>
          </cell>
          <cell r="M50" t="str">
            <v>AERTEMBAGA</v>
          </cell>
        </row>
        <row r="51">
          <cell r="A51" t="str">
            <v>DKI JAKARTA</v>
          </cell>
          <cell r="B51" t="str">
            <v>KOTA JAKARTA PUSAT</v>
          </cell>
          <cell r="H51" t="str">
            <v>ACEH TENGGARA</v>
          </cell>
          <cell r="M51" t="str">
            <v>AERTEMBAGA</v>
          </cell>
        </row>
        <row r="52">
          <cell r="A52" t="str">
            <v>DKI JAKARTA</v>
          </cell>
          <cell r="B52" t="str">
            <v>KOTA JAKARTA SELATAN</v>
          </cell>
          <cell r="H52" t="str">
            <v>ACEH TENGGARA</v>
          </cell>
          <cell r="M52" t="str">
            <v>AERTEMBAGA</v>
          </cell>
        </row>
        <row r="53">
          <cell r="A53" t="str">
            <v>DKI JAKARTA</v>
          </cell>
          <cell r="B53" t="str">
            <v>KOTA JAKARTA TIMUR</v>
          </cell>
          <cell r="H53" t="str">
            <v>ACEH TENGGARA</v>
          </cell>
          <cell r="M53" t="str">
            <v>AERTEMBAGA</v>
          </cell>
        </row>
        <row r="54">
          <cell r="A54" t="str">
            <v>DKI JAKARTA</v>
          </cell>
          <cell r="B54" t="str">
            <v>KOTA JAKARTA UTARA</v>
          </cell>
          <cell r="H54" t="str">
            <v>ACEH TENGGARA</v>
          </cell>
          <cell r="M54" t="str">
            <v>AERTEMBAGA</v>
          </cell>
        </row>
        <row r="55">
          <cell r="A55" t="str">
            <v>GORONTALO</v>
          </cell>
          <cell r="B55" t="str">
            <v>GORONTALO</v>
          </cell>
          <cell r="H55" t="str">
            <v>ACEH TENGGARA</v>
          </cell>
          <cell r="M55" t="str">
            <v>AERTEMBAGA</v>
          </cell>
        </row>
        <row r="56">
          <cell r="A56" t="str">
            <v>GORONTALO</v>
          </cell>
          <cell r="B56" t="str">
            <v>KOTA GORONTALO</v>
          </cell>
          <cell r="H56" t="str">
            <v>ACEH TENGGARA</v>
          </cell>
          <cell r="M56" t="str">
            <v>AERTEMBAGA</v>
          </cell>
        </row>
        <row r="57">
          <cell r="A57" t="str">
            <v>JAMBI</v>
          </cell>
          <cell r="B57" t="str">
            <v>BATANG HARI</v>
          </cell>
          <cell r="H57" t="str">
            <v>ACEH TENGGARA</v>
          </cell>
          <cell r="M57" t="str">
            <v>AERTEMBAGA</v>
          </cell>
        </row>
        <row r="58">
          <cell r="A58" t="str">
            <v>JAMBI</v>
          </cell>
          <cell r="B58" t="str">
            <v>BUNGO</v>
          </cell>
          <cell r="H58" t="str">
            <v>ACEH TENGGARA</v>
          </cell>
          <cell r="M58" t="str">
            <v>AIR PURA</v>
          </cell>
        </row>
        <row r="59">
          <cell r="A59" t="str">
            <v>JAMBI</v>
          </cell>
          <cell r="B59" t="str">
            <v>KERINCI</v>
          </cell>
          <cell r="H59" t="str">
            <v>ACEH TIMUR</v>
          </cell>
          <cell r="M59" t="str">
            <v>AIRMADIDI</v>
          </cell>
        </row>
        <row r="60">
          <cell r="A60" t="str">
            <v>JAMBI</v>
          </cell>
          <cell r="B60" t="str">
            <v>KOTA JAMBI</v>
          </cell>
          <cell r="H60" t="str">
            <v>ACEH TIMUR</v>
          </cell>
          <cell r="M60" t="str">
            <v>AIRMADIDI</v>
          </cell>
        </row>
        <row r="61">
          <cell r="A61" t="str">
            <v>JAMBI</v>
          </cell>
          <cell r="B61" t="str">
            <v>KOTA SUNGAI PENUH</v>
          </cell>
          <cell r="H61" t="str">
            <v>ACEH TIMUR</v>
          </cell>
          <cell r="M61" t="str">
            <v>AIRMADIDI</v>
          </cell>
        </row>
        <row r="62">
          <cell r="A62" t="str">
            <v>JAMBI</v>
          </cell>
          <cell r="B62" t="str">
            <v>MUARO JAMBI</v>
          </cell>
          <cell r="H62" t="str">
            <v>ACEH TIMUR</v>
          </cell>
          <cell r="M62" t="str">
            <v>AIRMADIDI</v>
          </cell>
        </row>
        <row r="63">
          <cell r="A63" t="str">
            <v>JAMBI</v>
          </cell>
          <cell r="B63" t="str">
            <v>SAROLANGUN</v>
          </cell>
          <cell r="H63" t="str">
            <v>ACEH TIMUR</v>
          </cell>
          <cell r="M63" t="str">
            <v>AIRMADIDI</v>
          </cell>
        </row>
        <row r="64">
          <cell r="A64" t="str">
            <v>JAMBI</v>
          </cell>
          <cell r="B64" t="str">
            <v>TANJUNG JABUNG BARAT</v>
          </cell>
          <cell r="H64" t="str">
            <v>ACEH TIMUR</v>
          </cell>
          <cell r="M64" t="str">
            <v>AIRMADIDI</v>
          </cell>
        </row>
        <row r="65">
          <cell r="A65" t="str">
            <v>JAMBI</v>
          </cell>
          <cell r="B65" t="str">
            <v>TANJUNG JABUNG TIMUR</v>
          </cell>
          <cell r="H65" t="str">
            <v>ACEH TIMUR</v>
          </cell>
          <cell r="M65" t="str">
            <v>AIRMADIDI</v>
          </cell>
        </row>
        <row r="66">
          <cell r="A66" t="str">
            <v>JAWA BARAT</v>
          </cell>
          <cell r="B66" t="str">
            <v>BANDUNG</v>
          </cell>
          <cell r="H66" t="str">
            <v>ACEH UTARA</v>
          </cell>
          <cell r="M66" t="str">
            <v>AIRMADIDI</v>
          </cell>
        </row>
        <row r="67">
          <cell r="A67" t="str">
            <v>JAWA BARAT</v>
          </cell>
          <cell r="B67" t="str">
            <v>BANDUNG BARAT</v>
          </cell>
          <cell r="H67" t="str">
            <v>ACEH UTARA</v>
          </cell>
          <cell r="M67" t="str">
            <v>AIRMADIDI</v>
          </cell>
        </row>
        <row r="68">
          <cell r="A68" t="str">
            <v>JAWA BARAT</v>
          </cell>
          <cell r="B68" t="str">
            <v>BEKASI</v>
          </cell>
          <cell r="H68" t="str">
            <v>ACEH UTARA</v>
          </cell>
          <cell r="M68" t="str">
            <v>ALAFAN</v>
          </cell>
        </row>
        <row r="69">
          <cell r="A69" t="str">
            <v>JAWA BARAT</v>
          </cell>
          <cell r="B69" t="str">
            <v>BOGOR</v>
          </cell>
          <cell r="H69" t="str">
            <v>AGAM</v>
          </cell>
          <cell r="M69" t="str">
            <v>ALAK</v>
          </cell>
        </row>
        <row r="70">
          <cell r="A70" t="str">
            <v>JAWA BARAT</v>
          </cell>
          <cell r="B70" t="str">
            <v>CIAMIS</v>
          </cell>
          <cell r="H70" t="str">
            <v>ASAHAN</v>
          </cell>
          <cell r="M70" t="str">
            <v>ALAK</v>
          </cell>
        </row>
        <row r="71">
          <cell r="A71" t="str">
            <v>JAWA BARAT</v>
          </cell>
          <cell r="B71" t="str">
            <v>CIANJUR</v>
          </cell>
          <cell r="H71" t="str">
            <v>ASAHAN</v>
          </cell>
          <cell r="M71" t="str">
            <v>ALAK</v>
          </cell>
        </row>
        <row r="72">
          <cell r="A72" t="str">
            <v>JAWA BARAT</v>
          </cell>
          <cell r="B72" t="str">
            <v>CIREBON</v>
          </cell>
          <cell r="H72" t="str">
            <v>ASAHAN</v>
          </cell>
          <cell r="M72" t="str">
            <v>ALAK</v>
          </cell>
        </row>
        <row r="73">
          <cell r="A73" t="str">
            <v>JAWA BARAT</v>
          </cell>
          <cell r="B73" t="str">
            <v>GARUT</v>
          </cell>
          <cell r="H73" t="str">
            <v>BADUNG</v>
          </cell>
          <cell r="M73" t="str">
            <v>ALAK</v>
          </cell>
        </row>
        <row r="74">
          <cell r="A74" t="str">
            <v>JAWA BARAT</v>
          </cell>
          <cell r="B74" t="str">
            <v>INDRAMAYU</v>
          </cell>
          <cell r="H74" t="str">
            <v>BADUNG</v>
          </cell>
          <cell r="M74" t="str">
            <v>ALAK</v>
          </cell>
        </row>
        <row r="75">
          <cell r="A75" t="str">
            <v>JAWA BARAT</v>
          </cell>
          <cell r="B75" t="str">
            <v>KARAWANG</v>
          </cell>
          <cell r="H75" t="str">
            <v>BANDUNG</v>
          </cell>
          <cell r="M75" t="str">
            <v>ALAK</v>
          </cell>
        </row>
        <row r="76">
          <cell r="A76" t="str">
            <v>JAWA BARAT</v>
          </cell>
          <cell r="B76" t="str">
            <v>KOTA BANDUNG</v>
          </cell>
          <cell r="H76" t="str">
            <v>BANDUNG</v>
          </cell>
          <cell r="M76" t="str">
            <v>ALAK</v>
          </cell>
        </row>
        <row r="77">
          <cell r="A77" t="str">
            <v>JAWA BARAT</v>
          </cell>
          <cell r="B77" t="str">
            <v>KOTA BANJAR</v>
          </cell>
          <cell r="H77" t="str">
            <v>BANDUNG</v>
          </cell>
          <cell r="M77" t="str">
            <v>ALAK</v>
          </cell>
        </row>
        <row r="78">
          <cell r="A78" t="str">
            <v>JAWA BARAT</v>
          </cell>
          <cell r="B78" t="str">
            <v>KOTA BEKASI</v>
          </cell>
          <cell r="H78" t="str">
            <v>BANDUNG</v>
          </cell>
          <cell r="M78" t="str">
            <v>ALAK</v>
          </cell>
        </row>
        <row r="79">
          <cell r="A79" t="str">
            <v>JAWA BARAT</v>
          </cell>
          <cell r="B79" t="str">
            <v>KOTA BOGOR</v>
          </cell>
          <cell r="H79" t="str">
            <v>BANDUNG</v>
          </cell>
          <cell r="M79" t="str">
            <v>ALAK</v>
          </cell>
        </row>
        <row r="80">
          <cell r="A80" t="str">
            <v>JAWA BARAT</v>
          </cell>
          <cell r="B80" t="str">
            <v>KOTA CIMAHI</v>
          </cell>
          <cell r="H80" t="str">
            <v>BANDUNG</v>
          </cell>
          <cell r="M80" t="str">
            <v>ALAK</v>
          </cell>
        </row>
        <row r="81">
          <cell r="A81" t="str">
            <v>JAWA BARAT</v>
          </cell>
          <cell r="B81" t="str">
            <v>KOTA CIREBON</v>
          </cell>
          <cell r="H81" t="str">
            <v>BANDUNG</v>
          </cell>
          <cell r="M81" t="str">
            <v>ALANG ALANG LEBAR</v>
          </cell>
        </row>
        <row r="82">
          <cell r="A82" t="str">
            <v>JAWA BARAT</v>
          </cell>
          <cell r="B82" t="str">
            <v>KOTA DEPOK</v>
          </cell>
          <cell r="H82" t="str">
            <v>BANDUNG</v>
          </cell>
          <cell r="M82" t="str">
            <v>ALANG ALANG LEBAR</v>
          </cell>
        </row>
        <row r="83">
          <cell r="A83" t="str">
            <v>JAWA BARAT</v>
          </cell>
          <cell r="B83" t="str">
            <v>KOTA SUKABUMI</v>
          </cell>
          <cell r="H83" t="str">
            <v>BANDUNG</v>
          </cell>
          <cell r="M83" t="str">
            <v>ALANG ALANG LEBAR</v>
          </cell>
        </row>
        <row r="84">
          <cell r="A84" t="str">
            <v>JAWA BARAT</v>
          </cell>
          <cell r="B84" t="str">
            <v>KOTA TASIKMALAYA</v>
          </cell>
          <cell r="H84" t="str">
            <v>BANDUNG</v>
          </cell>
          <cell r="M84" t="str">
            <v>ALANG ALANG LEBAR</v>
          </cell>
        </row>
        <row r="85">
          <cell r="A85" t="str">
            <v>JAWA BARAT</v>
          </cell>
          <cell r="B85" t="str">
            <v>KUNINGAN</v>
          </cell>
          <cell r="H85" t="str">
            <v>BANDUNG</v>
          </cell>
          <cell r="M85" t="str">
            <v>ALAS</v>
          </cell>
        </row>
        <row r="86">
          <cell r="A86" t="str">
            <v>JAWA BARAT</v>
          </cell>
          <cell r="B86" t="str">
            <v>MAJALENGKA</v>
          </cell>
          <cell r="H86" t="str">
            <v>BANDUNG</v>
          </cell>
          <cell r="M86" t="str">
            <v>ALAS</v>
          </cell>
        </row>
        <row r="87">
          <cell r="A87" t="str">
            <v>JAWA BARAT</v>
          </cell>
          <cell r="B87" t="str">
            <v>PANGANDARAN</v>
          </cell>
          <cell r="H87" t="str">
            <v>BANDUNG</v>
          </cell>
          <cell r="M87" t="str">
            <v>ALAS</v>
          </cell>
        </row>
        <row r="88">
          <cell r="A88" t="str">
            <v>JAWA BARAT</v>
          </cell>
          <cell r="B88" t="str">
            <v>PURWAKARTA</v>
          </cell>
          <cell r="H88" t="str">
            <v>BANDUNG</v>
          </cell>
          <cell r="M88" t="str">
            <v>ALAS</v>
          </cell>
        </row>
        <row r="89">
          <cell r="A89" t="str">
            <v>JAWA BARAT</v>
          </cell>
          <cell r="B89" t="str">
            <v>SUBANG</v>
          </cell>
          <cell r="H89" t="str">
            <v>BANDUNG</v>
          </cell>
          <cell r="M89" t="str">
            <v>ALAS</v>
          </cell>
        </row>
        <row r="90">
          <cell r="A90" t="str">
            <v>JAWA BARAT</v>
          </cell>
          <cell r="B90" t="str">
            <v>SUKABUMI</v>
          </cell>
          <cell r="H90" t="str">
            <v>BANDUNG</v>
          </cell>
          <cell r="M90" t="str">
            <v>ALAS</v>
          </cell>
        </row>
        <row r="91">
          <cell r="A91" t="str">
            <v>JAWA BARAT</v>
          </cell>
          <cell r="B91" t="str">
            <v>SUMEDANG</v>
          </cell>
          <cell r="H91" t="str">
            <v>BANDUNG</v>
          </cell>
          <cell r="M91" t="str">
            <v>ALAS</v>
          </cell>
        </row>
        <row r="92">
          <cell r="A92" t="str">
            <v>JAWA BARAT</v>
          </cell>
          <cell r="B92" t="str">
            <v>TASIKMALAYA</v>
          </cell>
          <cell r="H92" t="str">
            <v>BANDUNG</v>
          </cell>
          <cell r="M92" t="str">
            <v>ALAS</v>
          </cell>
        </row>
        <row r="93">
          <cell r="A93" t="str">
            <v>JAWA TENGAH</v>
          </cell>
          <cell r="B93" t="str">
            <v>BANJARNEGARA</v>
          </cell>
          <cell r="H93" t="str">
            <v>BANDUNG</v>
          </cell>
          <cell r="M93" t="str">
            <v>ALOK</v>
          </cell>
        </row>
        <row r="94">
          <cell r="A94" t="str">
            <v>JAWA TENGAH</v>
          </cell>
          <cell r="B94" t="str">
            <v>BANYUMAS</v>
          </cell>
          <cell r="H94" t="str">
            <v>BANDUNG</v>
          </cell>
          <cell r="M94" t="str">
            <v>ALOK</v>
          </cell>
        </row>
        <row r="95">
          <cell r="A95" t="str">
            <v>JAWA TENGAH</v>
          </cell>
          <cell r="B95" t="str">
            <v>BATANG</v>
          </cell>
          <cell r="H95" t="str">
            <v>BANDUNG BARAT</v>
          </cell>
          <cell r="M95" t="str">
            <v>ALOK</v>
          </cell>
        </row>
        <row r="96">
          <cell r="A96" t="str">
            <v>JAWA TENGAH</v>
          </cell>
          <cell r="B96" t="str">
            <v>BLORA</v>
          </cell>
          <cell r="H96" t="str">
            <v>BANDUNG BARAT</v>
          </cell>
          <cell r="M96" t="str">
            <v>ALOK</v>
          </cell>
        </row>
        <row r="97">
          <cell r="A97" t="str">
            <v>JAWA TENGAH</v>
          </cell>
          <cell r="B97" t="str">
            <v>BOYOLALI</v>
          </cell>
          <cell r="H97" t="str">
            <v>BANDUNG BARAT</v>
          </cell>
          <cell r="M97" t="str">
            <v>ALOK</v>
          </cell>
        </row>
        <row r="98">
          <cell r="A98" t="str">
            <v>JAWA TENGAH</v>
          </cell>
          <cell r="B98" t="str">
            <v>BREBES</v>
          </cell>
          <cell r="H98" t="str">
            <v>BANDUNG BARAT</v>
          </cell>
          <cell r="M98" t="str">
            <v>ALOK</v>
          </cell>
        </row>
        <row r="99">
          <cell r="A99" t="str">
            <v>JAWA TENGAH</v>
          </cell>
          <cell r="B99" t="str">
            <v>CILACAP</v>
          </cell>
          <cell r="H99" t="str">
            <v>BANGKA</v>
          </cell>
          <cell r="M99" t="str">
            <v>ALOK</v>
          </cell>
        </row>
        <row r="100">
          <cell r="A100" t="str">
            <v>JAWA TENGAH</v>
          </cell>
          <cell r="B100" t="str">
            <v>DEMAK</v>
          </cell>
          <cell r="H100" t="str">
            <v>BANGKA</v>
          </cell>
          <cell r="M100" t="str">
            <v>AMBARAWA</v>
          </cell>
        </row>
        <row r="101">
          <cell r="A101" t="str">
            <v>JAWA TENGAH</v>
          </cell>
          <cell r="B101" t="str">
            <v>GROBOGAN</v>
          </cell>
          <cell r="H101" t="str">
            <v>BANGKA</v>
          </cell>
          <cell r="M101" t="str">
            <v>AMBARAWA</v>
          </cell>
        </row>
        <row r="102">
          <cell r="A102" t="str">
            <v>JAWA TENGAH</v>
          </cell>
          <cell r="B102" t="str">
            <v>JEPARA</v>
          </cell>
          <cell r="H102" t="str">
            <v>BANGKA BARAT</v>
          </cell>
          <cell r="M102" t="str">
            <v>AMBARAWA</v>
          </cell>
        </row>
        <row r="103">
          <cell r="A103" t="str">
            <v>JAWA TENGAH</v>
          </cell>
          <cell r="B103" t="str">
            <v>KARANGANYAR</v>
          </cell>
          <cell r="H103" t="str">
            <v>BANGKA BARAT</v>
          </cell>
          <cell r="M103" t="str">
            <v>AMBARAWA</v>
          </cell>
        </row>
        <row r="104">
          <cell r="A104" t="str">
            <v>JAWA TENGAH</v>
          </cell>
          <cell r="B104" t="str">
            <v>KEBUMEN</v>
          </cell>
          <cell r="H104" t="str">
            <v>BANGKA BARAT</v>
          </cell>
          <cell r="M104" t="str">
            <v>AMBARAWA</v>
          </cell>
        </row>
        <row r="105">
          <cell r="A105" t="str">
            <v>JAWA TENGAH</v>
          </cell>
          <cell r="B105" t="str">
            <v>KENDAL</v>
          </cell>
          <cell r="H105" t="str">
            <v>BANGKA BARAT</v>
          </cell>
          <cell r="M105" t="str">
            <v>AMBARAWA</v>
          </cell>
        </row>
        <row r="106">
          <cell r="A106" t="str">
            <v>JAWA TENGAH</v>
          </cell>
          <cell r="B106" t="str">
            <v>KLATEN</v>
          </cell>
          <cell r="H106" t="str">
            <v>BANGKA SELATAN</v>
          </cell>
          <cell r="M106" t="str">
            <v>AMBARAWA</v>
          </cell>
        </row>
        <row r="107">
          <cell r="A107" t="str">
            <v>JAWA TENGAH</v>
          </cell>
          <cell r="B107" t="str">
            <v>KOTA MAGELANG</v>
          </cell>
          <cell r="H107" t="str">
            <v>BANGKA SELATAN</v>
          </cell>
          <cell r="M107" t="str">
            <v>AMBARAWA</v>
          </cell>
        </row>
        <row r="108">
          <cell r="A108" t="str">
            <v>JAWA TENGAH</v>
          </cell>
          <cell r="B108" t="str">
            <v>KOTA PEKALONGAN</v>
          </cell>
          <cell r="H108" t="str">
            <v>BANGKA SELATAN</v>
          </cell>
          <cell r="M108" t="str">
            <v>AMBARAWA</v>
          </cell>
        </row>
        <row r="109">
          <cell r="A109" t="str">
            <v>JAWA TENGAH</v>
          </cell>
          <cell r="B109" t="str">
            <v>KOTA SALATIGA</v>
          </cell>
          <cell r="H109" t="str">
            <v>BANGKA SELATAN</v>
          </cell>
          <cell r="M109" t="str">
            <v>AMBARAWA</v>
          </cell>
        </row>
        <row r="110">
          <cell r="A110" t="str">
            <v>JAWA TENGAH</v>
          </cell>
          <cell r="B110" t="str">
            <v>KOTA SEMARANG</v>
          </cell>
          <cell r="H110" t="str">
            <v>BANGKA TENGAH</v>
          </cell>
          <cell r="M110" t="str">
            <v>AMBARAWA</v>
          </cell>
        </row>
        <row r="111">
          <cell r="A111" t="str">
            <v>JAWA TENGAH</v>
          </cell>
          <cell r="B111" t="str">
            <v>KOTA SURAKARTA</v>
          </cell>
          <cell r="H111" t="str">
            <v>BANGKA TENGAH</v>
          </cell>
          <cell r="M111" t="str">
            <v>AMBARAWA</v>
          </cell>
        </row>
        <row r="112">
          <cell r="A112" t="str">
            <v>JAWA TENGAH</v>
          </cell>
          <cell r="B112" t="str">
            <v>KOTA TEGAL</v>
          </cell>
          <cell r="H112" t="str">
            <v>BANGKA TENGAH</v>
          </cell>
          <cell r="M112" t="str">
            <v>AMBARAWA</v>
          </cell>
        </row>
        <row r="113">
          <cell r="A113" t="str">
            <v>JAWA TENGAH</v>
          </cell>
          <cell r="B113" t="str">
            <v>KUDUS</v>
          </cell>
          <cell r="H113" t="str">
            <v>BANGKALAN</v>
          </cell>
          <cell r="M113" t="str">
            <v>AMBARAWA</v>
          </cell>
        </row>
        <row r="114">
          <cell r="A114" t="str">
            <v>JAWA TENGAH</v>
          </cell>
          <cell r="B114" t="str">
            <v>MAGELANG</v>
          </cell>
          <cell r="H114" t="str">
            <v>BANJAR</v>
          </cell>
          <cell r="M114" t="str">
            <v>AMBARAWA</v>
          </cell>
        </row>
        <row r="115">
          <cell r="A115" t="str">
            <v>JAWA TENGAH</v>
          </cell>
          <cell r="B115" t="str">
            <v>PATI</v>
          </cell>
          <cell r="H115" t="str">
            <v>BANJARNEGARA</v>
          </cell>
          <cell r="M115" t="str">
            <v>AMBARAWA</v>
          </cell>
        </row>
        <row r="116">
          <cell r="A116" t="str">
            <v>JAWA TENGAH</v>
          </cell>
          <cell r="B116" t="str">
            <v>PEKALONGAN</v>
          </cell>
          <cell r="H116" t="str">
            <v>BANTAENG</v>
          </cell>
          <cell r="M116" t="str">
            <v>AMBARAWA</v>
          </cell>
        </row>
        <row r="117">
          <cell r="A117" t="str">
            <v>JAWA TENGAH</v>
          </cell>
          <cell r="B117" t="str">
            <v>PEMALANG</v>
          </cell>
          <cell r="H117" t="str">
            <v>BANTUL</v>
          </cell>
          <cell r="M117" t="str">
            <v>AMBULU</v>
          </cell>
        </row>
        <row r="118">
          <cell r="A118" t="str">
            <v>JAWA TENGAH</v>
          </cell>
          <cell r="B118" t="str">
            <v>PURBALINGGA</v>
          </cell>
          <cell r="H118" t="str">
            <v>BANTUL</v>
          </cell>
          <cell r="M118" t="str">
            <v>AMBULU</v>
          </cell>
        </row>
        <row r="119">
          <cell r="A119" t="str">
            <v>JAWA TENGAH</v>
          </cell>
          <cell r="B119" t="str">
            <v>PURWOREJO</v>
          </cell>
          <cell r="H119" t="str">
            <v>BANTUL</v>
          </cell>
          <cell r="M119" t="str">
            <v>AMBULU</v>
          </cell>
        </row>
        <row r="120">
          <cell r="A120" t="str">
            <v>JAWA TENGAH</v>
          </cell>
          <cell r="B120" t="str">
            <v>REMBANG</v>
          </cell>
          <cell r="H120" t="str">
            <v>BANTUL</v>
          </cell>
          <cell r="M120" t="str">
            <v>AMBULU</v>
          </cell>
        </row>
        <row r="121">
          <cell r="A121" t="str">
            <v>JAWA TENGAH</v>
          </cell>
          <cell r="B121" t="str">
            <v>SEMARANG</v>
          </cell>
          <cell r="H121" t="str">
            <v>BANTUL</v>
          </cell>
          <cell r="M121" t="str">
            <v>AMBULU</v>
          </cell>
        </row>
        <row r="122">
          <cell r="A122" t="str">
            <v>JAWA TENGAH</v>
          </cell>
          <cell r="B122" t="str">
            <v>SRAGEN</v>
          </cell>
          <cell r="H122" t="str">
            <v>BANTUL</v>
          </cell>
          <cell r="M122" t="str">
            <v>AMBULU</v>
          </cell>
        </row>
        <row r="123">
          <cell r="A123" t="str">
            <v>JAWA TENGAH</v>
          </cell>
          <cell r="B123" t="str">
            <v>SUKOHARJO</v>
          </cell>
          <cell r="H123" t="str">
            <v>BANTUL</v>
          </cell>
          <cell r="M123" t="str">
            <v>AMBULU</v>
          </cell>
        </row>
        <row r="124">
          <cell r="A124" t="str">
            <v>JAWA TENGAH</v>
          </cell>
          <cell r="B124" t="str">
            <v>TEGAL</v>
          </cell>
          <cell r="H124" t="str">
            <v>BANTUL</v>
          </cell>
          <cell r="M124" t="str">
            <v>AMPENAN</v>
          </cell>
        </row>
        <row r="125">
          <cell r="A125" t="str">
            <v>JAWA TENGAH</v>
          </cell>
          <cell r="B125" t="str">
            <v>TEMANGGUNG</v>
          </cell>
          <cell r="H125" t="str">
            <v>BANTUL</v>
          </cell>
          <cell r="M125" t="str">
            <v>AMPENAN</v>
          </cell>
        </row>
        <row r="126">
          <cell r="A126" t="str">
            <v>JAWA TENGAH</v>
          </cell>
          <cell r="B126" t="str">
            <v>WONOGIRI</v>
          </cell>
          <cell r="H126" t="str">
            <v>BANTUL</v>
          </cell>
          <cell r="M126" t="str">
            <v>AMPENAN</v>
          </cell>
        </row>
        <row r="127">
          <cell r="A127" t="str">
            <v>JAWA TENGAH</v>
          </cell>
          <cell r="B127" t="str">
            <v>WONOSOBO</v>
          </cell>
          <cell r="H127" t="str">
            <v>BANTUL</v>
          </cell>
          <cell r="M127" t="str">
            <v>AMPENAN</v>
          </cell>
        </row>
        <row r="128">
          <cell r="A128" t="str">
            <v>JAWA TIMUR</v>
          </cell>
          <cell r="B128" t="str">
            <v>BANGKALAN</v>
          </cell>
          <cell r="H128" t="str">
            <v>BANTUL</v>
          </cell>
          <cell r="M128" t="str">
            <v>AMPENAN</v>
          </cell>
        </row>
        <row r="129">
          <cell r="A129" t="str">
            <v>JAWA TIMUR</v>
          </cell>
          <cell r="B129" t="str">
            <v>BANYUWANGI</v>
          </cell>
          <cell r="H129" t="str">
            <v>BANYU ASIN</v>
          </cell>
          <cell r="M129" t="str">
            <v>AMPENAN</v>
          </cell>
        </row>
        <row r="130">
          <cell r="A130" t="str">
            <v>JAWA TIMUR</v>
          </cell>
          <cell r="B130" t="str">
            <v>BLITAR</v>
          </cell>
          <cell r="H130" t="str">
            <v>BANYU ASIN</v>
          </cell>
          <cell r="M130" t="str">
            <v>AMPENAN</v>
          </cell>
        </row>
        <row r="131">
          <cell r="A131" t="str">
            <v>JAWA TIMUR</v>
          </cell>
          <cell r="B131" t="str">
            <v>BOJONEGORO</v>
          </cell>
          <cell r="H131" t="str">
            <v>BANYU ASIN</v>
          </cell>
          <cell r="M131" t="str">
            <v>AMPENAN</v>
          </cell>
        </row>
        <row r="132">
          <cell r="A132" t="str">
            <v>JAWA TIMUR</v>
          </cell>
          <cell r="B132" t="str">
            <v>BONDOWOSO</v>
          </cell>
          <cell r="H132" t="str">
            <v>BANYU ASIN</v>
          </cell>
          <cell r="M132" t="str">
            <v>AMPENAN</v>
          </cell>
        </row>
        <row r="133">
          <cell r="A133" t="str">
            <v>JAWA TIMUR</v>
          </cell>
          <cell r="B133" t="str">
            <v>GRESIK</v>
          </cell>
          <cell r="H133" t="str">
            <v>BANYUMAS</v>
          </cell>
          <cell r="M133" t="str">
            <v>AMPENAN</v>
          </cell>
        </row>
        <row r="134">
          <cell r="A134" t="str">
            <v>JAWA TIMUR</v>
          </cell>
          <cell r="B134" t="str">
            <v>JEMBER</v>
          </cell>
          <cell r="H134" t="str">
            <v>BANYUMAS</v>
          </cell>
          <cell r="M134" t="str">
            <v>AMUNTAI TENGAH</v>
          </cell>
        </row>
        <row r="135">
          <cell r="A135" t="str">
            <v>JAWA TIMUR</v>
          </cell>
          <cell r="B135" t="str">
            <v>JOMBANG</v>
          </cell>
          <cell r="H135" t="str">
            <v>BANYUMAS</v>
          </cell>
          <cell r="M135" t="str">
            <v>AMUNTAI TENGAH</v>
          </cell>
        </row>
        <row r="136">
          <cell r="A136" t="str">
            <v>JAWA TIMUR</v>
          </cell>
          <cell r="B136" t="str">
            <v>KEDIRI</v>
          </cell>
          <cell r="H136" t="str">
            <v>BANYUMAS</v>
          </cell>
          <cell r="M136" t="str">
            <v>AMUNTAI TENGAH</v>
          </cell>
        </row>
        <row r="137">
          <cell r="A137" t="str">
            <v>JAWA TIMUR</v>
          </cell>
          <cell r="B137" t="str">
            <v>KOTA BATU</v>
          </cell>
          <cell r="H137" t="str">
            <v>BANYUMAS</v>
          </cell>
          <cell r="M137" t="str">
            <v>AMUNTAI TENGAH</v>
          </cell>
        </row>
        <row r="138">
          <cell r="A138" t="str">
            <v>JAWA TIMUR</v>
          </cell>
          <cell r="B138" t="str">
            <v>KOTA BLITAR</v>
          </cell>
          <cell r="H138" t="str">
            <v>BANYUMAS</v>
          </cell>
          <cell r="M138" t="str">
            <v>AMUNTAI TENGAH</v>
          </cell>
        </row>
        <row r="139">
          <cell r="A139" t="str">
            <v>JAWA TIMUR</v>
          </cell>
          <cell r="B139" t="str">
            <v>KOTA KEDIRI</v>
          </cell>
          <cell r="H139" t="str">
            <v>BANYUMAS</v>
          </cell>
          <cell r="M139" t="str">
            <v>AMUNTAI TENGAH</v>
          </cell>
        </row>
        <row r="140">
          <cell r="A140" t="str">
            <v>JAWA TIMUR</v>
          </cell>
          <cell r="B140" t="str">
            <v>KOTA MADIUN</v>
          </cell>
          <cell r="H140" t="str">
            <v>BANYUMAS</v>
          </cell>
          <cell r="M140" t="str">
            <v>AMUNTAI TENGAH</v>
          </cell>
        </row>
        <row r="141">
          <cell r="A141" t="str">
            <v>JAWA TIMUR</v>
          </cell>
          <cell r="B141" t="str">
            <v>KOTA MALANG</v>
          </cell>
          <cell r="H141" t="str">
            <v>BANYUWANGI</v>
          </cell>
          <cell r="M141" t="str">
            <v>AMUNTAI TENGAH</v>
          </cell>
        </row>
        <row r="142">
          <cell r="A142" t="str">
            <v>JAWA TIMUR</v>
          </cell>
          <cell r="B142" t="str">
            <v>KOTA MOJOKERTO</v>
          </cell>
          <cell r="H142" t="str">
            <v>BANYUWANGI</v>
          </cell>
          <cell r="M142" t="str">
            <v>AMUNTAI TENGAH</v>
          </cell>
        </row>
        <row r="143">
          <cell r="A143" t="str">
            <v>JAWA TIMUR</v>
          </cell>
          <cell r="B143" t="str">
            <v>KOTA PASURUAN</v>
          </cell>
          <cell r="H143" t="str">
            <v>BANYUWANGI</v>
          </cell>
          <cell r="M143" t="str">
            <v>AMUNTAI TENGAH</v>
          </cell>
        </row>
        <row r="144">
          <cell r="A144" t="str">
            <v>JAWA TIMUR</v>
          </cell>
          <cell r="B144" t="str">
            <v>KOTA PROBOLINGGO</v>
          </cell>
          <cell r="H144" t="str">
            <v>BANYUWANGI</v>
          </cell>
          <cell r="M144" t="str">
            <v>AMUNTAI TENGAH</v>
          </cell>
        </row>
        <row r="145">
          <cell r="A145" t="str">
            <v>JAWA TIMUR</v>
          </cell>
          <cell r="B145" t="str">
            <v>KOTA SURABAYA</v>
          </cell>
          <cell r="H145" t="str">
            <v>BANYUWANGI</v>
          </cell>
          <cell r="M145" t="str">
            <v>AMUNTAI TENGAH</v>
          </cell>
        </row>
        <row r="146">
          <cell r="A146" t="str">
            <v>JAWA TIMUR</v>
          </cell>
          <cell r="B146" t="str">
            <v>LAMONGAN</v>
          </cell>
          <cell r="H146" t="str">
            <v>BARITO KUALA</v>
          </cell>
          <cell r="M146" t="str">
            <v>AMUNTAI TENGAH</v>
          </cell>
        </row>
        <row r="147">
          <cell r="A147" t="str">
            <v>JAWA TIMUR</v>
          </cell>
          <cell r="B147" t="str">
            <v>LUMAJANG</v>
          </cell>
          <cell r="H147" t="str">
            <v>BATANG</v>
          </cell>
          <cell r="M147" t="str">
            <v>AMUNTAI TENGAH</v>
          </cell>
        </row>
        <row r="148">
          <cell r="A148" t="str">
            <v>JAWA TIMUR</v>
          </cell>
          <cell r="B148" t="str">
            <v>MADIUN</v>
          </cell>
          <cell r="H148" t="str">
            <v>BATANG</v>
          </cell>
          <cell r="M148" t="str">
            <v>AMUNTAI TENGAH</v>
          </cell>
        </row>
        <row r="149">
          <cell r="A149" t="str">
            <v>JAWA TIMUR</v>
          </cell>
          <cell r="B149" t="str">
            <v>MAGETAN</v>
          </cell>
          <cell r="H149" t="str">
            <v>BATANG HARI</v>
          </cell>
          <cell r="M149" t="str">
            <v>AMUNTAI TENGAH</v>
          </cell>
        </row>
        <row r="150">
          <cell r="A150" t="str">
            <v>JAWA TIMUR</v>
          </cell>
          <cell r="B150" t="str">
            <v>MALANG</v>
          </cell>
          <cell r="H150" t="str">
            <v>BATANG HARI</v>
          </cell>
          <cell r="M150" t="str">
            <v>AMUNTAI TENGAH</v>
          </cell>
        </row>
        <row r="151">
          <cell r="A151" t="str">
            <v>JAWA TIMUR</v>
          </cell>
          <cell r="B151" t="str">
            <v>MOJOKERTO</v>
          </cell>
          <cell r="H151" t="str">
            <v>BATU BARA</v>
          </cell>
          <cell r="M151" t="str">
            <v>AMUNTAI TENGAH</v>
          </cell>
        </row>
        <row r="152">
          <cell r="A152" t="str">
            <v>JAWA TIMUR</v>
          </cell>
          <cell r="B152" t="str">
            <v>NGANJUK</v>
          </cell>
          <cell r="H152" t="str">
            <v>BATU BARA</v>
          </cell>
          <cell r="M152" t="str">
            <v>AMUNTAI TENGAH</v>
          </cell>
        </row>
        <row r="153">
          <cell r="A153" t="str">
            <v>JAWA TIMUR</v>
          </cell>
          <cell r="B153" t="str">
            <v>PACITAN</v>
          </cell>
          <cell r="H153" t="str">
            <v>BATU BARA</v>
          </cell>
          <cell r="M153" t="str">
            <v>AMUNTAI TENGAH</v>
          </cell>
        </row>
        <row r="154">
          <cell r="A154" t="str">
            <v>JAWA TIMUR</v>
          </cell>
          <cell r="B154" t="str">
            <v>PAMEKASAN</v>
          </cell>
          <cell r="H154" t="str">
            <v>BEKASI</v>
          </cell>
          <cell r="M154" t="str">
            <v>AMUNTAI TENGAH</v>
          </cell>
        </row>
        <row r="155">
          <cell r="A155" t="str">
            <v>JAWA TIMUR</v>
          </cell>
          <cell r="B155" t="str">
            <v>PASURUAN</v>
          </cell>
          <cell r="H155" t="str">
            <v>BEKASI</v>
          </cell>
          <cell r="M155" t="str">
            <v>AMUNTAI TENGAH</v>
          </cell>
        </row>
        <row r="156">
          <cell r="A156" t="str">
            <v>JAWA TIMUR</v>
          </cell>
          <cell r="B156" t="str">
            <v>PONOROGO</v>
          </cell>
          <cell r="H156" t="str">
            <v>BEKASI</v>
          </cell>
          <cell r="M156" t="str">
            <v>AMUNTAI TENGAH</v>
          </cell>
        </row>
        <row r="157">
          <cell r="A157" t="str">
            <v>JAWA TIMUR</v>
          </cell>
          <cell r="B157" t="str">
            <v>PROBOLINGGO</v>
          </cell>
          <cell r="H157" t="str">
            <v>BEKASI</v>
          </cell>
          <cell r="M157" t="str">
            <v>AMUNTAI TENGAH</v>
          </cell>
        </row>
        <row r="158">
          <cell r="A158" t="str">
            <v>JAWA TIMUR</v>
          </cell>
          <cell r="B158" t="str">
            <v>SIDOARJO</v>
          </cell>
          <cell r="H158" t="str">
            <v>BEKASI</v>
          </cell>
          <cell r="M158" t="str">
            <v>AMUNTAI TENGAH</v>
          </cell>
        </row>
        <row r="159">
          <cell r="A159" t="str">
            <v>JAWA TIMUR</v>
          </cell>
          <cell r="B159" t="str">
            <v>SITUBONDO</v>
          </cell>
          <cell r="H159" t="str">
            <v>BEKASI</v>
          </cell>
          <cell r="M159" t="str">
            <v>AMUNTAI TENGAH</v>
          </cell>
        </row>
        <row r="160">
          <cell r="A160" t="str">
            <v>JAWA TIMUR</v>
          </cell>
          <cell r="B160" t="str">
            <v>SUMENEP</v>
          </cell>
          <cell r="H160" t="str">
            <v>BEKASI</v>
          </cell>
          <cell r="M160" t="str">
            <v>AMUNTAI TENGAH</v>
          </cell>
        </row>
        <row r="161">
          <cell r="A161" t="str">
            <v>JAWA TIMUR</v>
          </cell>
          <cell r="B161" t="str">
            <v>TRENGGALEK</v>
          </cell>
          <cell r="H161" t="str">
            <v>BELITUNG</v>
          </cell>
          <cell r="M161" t="str">
            <v>AMUNTAI TENGAH</v>
          </cell>
        </row>
        <row r="162">
          <cell r="A162" t="str">
            <v>JAWA TIMUR</v>
          </cell>
          <cell r="B162" t="str">
            <v>TUBAN</v>
          </cell>
          <cell r="H162" t="str">
            <v>BELITUNG TIMUR</v>
          </cell>
          <cell r="M162" t="str">
            <v>AMUNTAI TENGAH</v>
          </cell>
        </row>
        <row r="163">
          <cell r="A163" t="str">
            <v>JAWA TIMUR</v>
          </cell>
          <cell r="B163" t="str">
            <v>TULUNGAGUNG</v>
          </cell>
          <cell r="H163" t="str">
            <v>BELITUNG TIMUR</v>
          </cell>
          <cell r="M163" t="str">
            <v>ANDIR</v>
          </cell>
        </row>
        <row r="164">
          <cell r="A164" t="str">
            <v>KALIMANTAN BARAT</v>
          </cell>
          <cell r="B164" t="str">
            <v>BENGKAYANG</v>
          </cell>
          <cell r="H164" t="str">
            <v>BELITUNG TIMUR</v>
          </cell>
          <cell r="M164" t="str">
            <v>ANDIR</v>
          </cell>
        </row>
        <row r="165">
          <cell r="A165" t="str">
            <v>KALIMANTAN BARAT</v>
          </cell>
          <cell r="B165" t="str">
            <v>KETAPANG</v>
          </cell>
          <cell r="H165" t="str">
            <v>BELITUNG TIMUR</v>
          </cell>
          <cell r="M165" t="str">
            <v>ANDIR</v>
          </cell>
        </row>
        <row r="166">
          <cell r="A166" t="str">
            <v>KALIMANTAN BARAT</v>
          </cell>
          <cell r="B166" t="str">
            <v>KOTA PONTIANAK</v>
          </cell>
          <cell r="H166" t="str">
            <v>BELU</v>
          </cell>
          <cell r="M166" t="str">
            <v>ANDIR</v>
          </cell>
        </row>
        <row r="167">
          <cell r="A167" t="str">
            <v>KALIMANTAN BARAT</v>
          </cell>
          <cell r="B167" t="str">
            <v>KOTA SINGKAWANG</v>
          </cell>
          <cell r="H167" t="str">
            <v>BENER MERIAH</v>
          </cell>
          <cell r="M167" t="str">
            <v>ANDIR</v>
          </cell>
        </row>
        <row r="168">
          <cell r="A168" t="str">
            <v>KALIMANTAN BARAT</v>
          </cell>
          <cell r="B168" t="str">
            <v>SAMBAS</v>
          </cell>
          <cell r="H168" t="str">
            <v>BENER MERIAH</v>
          </cell>
          <cell r="M168" t="str">
            <v>ANDIR</v>
          </cell>
        </row>
        <row r="169">
          <cell r="A169" t="str">
            <v>KALIMANTAN SELATAN</v>
          </cell>
          <cell r="B169" t="str">
            <v>BANJAR</v>
          </cell>
          <cell r="H169" t="str">
            <v>BENER MERIAH</v>
          </cell>
          <cell r="M169" t="str">
            <v>ANTAPANI</v>
          </cell>
        </row>
        <row r="170">
          <cell r="A170" t="str">
            <v>KALIMANTAN SELATAN</v>
          </cell>
          <cell r="B170" t="str">
            <v>BARITO KUALA</v>
          </cell>
          <cell r="H170" t="str">
            <v>BENER MERIAH</v>
          </cell>
          <cell r="M170" t="str">
            <v>ANTAPANI</v>
          </cell>
        </row>
        <row r="171">
          <cell r="A171" t="str">
            <v>KALIMANTAN SELATAN</v>
          </cell>
          <cell r="B171" t="str">
            <v>HULU SUNGAI SELATAN</v>
          </cell>
          <cell r="H171" t="str">
            <v>BENER MERIAH</v>
          </cell>
          <cell r="M171" t="str">
            <v>ANTAPANI</v>
          </cell>
        </row>
        <row r="172">
          <cell r="A172" t="str">
            <v>KALIMANTAN SELATAN</v>
          </cell>
          <cell r="B172" t="str">
            <v>HULU SUNGAI TENGAH</v>
          </cell>
          <cell r="H172" t="str">
            <v>BENGKALIS</v>
          </cell>
          <cell r="M172" t="str">
            <v>ANTAPANI</v>
          </cell>
        </row>
        <row r="173">
          <cell r="A173" t="str">
            <v>KALIMANTAN SELATAN</v>
          </cell>
          <cell r="B173" t="str">
            <v>HULU SUNGAI UTARA</v>
          </cell>
          <cell r="H173" t="str">
            <v>BENGKALIS</v>
          </cell>
          <cell r="M173" t="str">
            <v>ARCAMANIK</v>
          </cell>
        </row>
        <row r="174">
          <cell r="A174" t="str">
            <v>KALIMANTAN SELATAN</v>
          </cell>
          <cell r="B174" t="str">
            <v>KOTA BANJAR BARU</v>
          </cell>
          <cell r="H174" t="str">
            <v>BENGKALIS</v>
          </cell>
          <cell r="M174" t="str">
            <v>ARCAMANIK</v>
          </cell>
        </row>
        <row r="175">
          <cell r="A175" t="str">
            <v>KALIMANTAN SELATAN</v>
          </cell>
          <cell r="B175" t="str">
            <v>KOTA BANJARMASIN</v>
          </cell>
          <cell r="H175" t="str">
            <v>BENGKALIS</v>
          </cell>
          <cell r="M175" t="str">
            <v>ARCAMANIK</v>
          </cell>
        </row>
        <row r="176">
          <cell r="A176" t="str">
            <v>KALIMANTAN SELATAN</v>
          </cell>
          <cell r="B176" t="str">
            <v>KOTABARU</v>
          </cell>
          <cell r="H176" t="str">
            <v>BENGKALIS</v>
          </cell>
          <cell r="M176" t="str">
            <v>ARCAMANIK</v>
          </cell>
        </row>
        <row r="177">
          <cell r="A177" t="str">
            <v>KALIMANTAN SELATAN</v>
          </cell>
          <cell r="B177" t="str">
            <v>TABALONG</v>
          </cell>
          <cell r="H177" t="str">
            <v>BENGKALIS</v>
          </cell>
          <cell r="M177" t="str">
            <v>ARGA MAKMUR</v>
          </cell>
        </row>
        <row r="178">
          <cell r="A178" t="str">
            <v>KALIMANTAN SELATAN</v>
          </cell>
          <cell r="B178" t="str">
            <v>TANAH LAUT</v>
          </cell>
          <cell r="H178" t="str">
            <v>BENGKALIS</v>
          </cell>
          <cell r="M178" t="str">
            <v>ARGOMULYO</v>
          </cell>
        </row>
        <row r="179">
          <cell r="A179" t="str">
            <v>KALIMANTAN TENGAH</v>
          </cell>
          <cell r="B179" t="str">
            <v>KOTA PALANGKA RAYA</v>
          </cell>
          <cell r="H179" t="str">
            <v>BENGKALIS</v>
          </cell>
          <cell r="M179" t="str">
            <v>ARGOMULYO</v>
          </cell>
        </row>
        <row r="180">
          <cell r="A180" t="str">
            <v>KALIMANTAN TENGAH</v>
          </cell>
          <cell r="B180" t="str">
            <v>KOTAWARINGIN TIMUR</v>
          </cell>
          <cell r="H180" t="str">
            <v>BENGKAYANG</v>
          </cell>
          <cell r="M180" t="str">
            <v>ARGOMULYO</v>
          </cell>
        </row>
        <row r="181">
          <cell r="A181" t="str">
            <v>KALIMANTAN TIMUR</v>
          </cell>
          <cell r="B181" t="str">
            <v>BERAU</v>
          </cell>
          <cell r="H181" t="str">
            <v>BENGKULU SELATAN</v>
          </cell>
          <cell r="M181" t="str">
            <v>ARGOMULYO</v>
          </cell>
        </row>
        <row r="182">
          <cell r="A182" t="str">
            <v>KALIMANTAN TIMUR</v>
          </cell>
          <cell r="B182" t="str">
            <v>KOTA BALIKPAPAN</v>
          </cell>
          <cell r="H182" t="str">
            <v>BENGKULU SELATAN</v>
          </cell>
          <cell r="M182" t="str">
            <v>ARGOMULYO</v>
          </cell>
        </row>
        <row r="183">
          <cell r="A183" t="str">
            <v>KALIMANTAN TIMUR</v>
          </cell>
          <cell r="B183" t="str">
            <v>KOTA BONTANG</v>
          </cell>
          <cell r="H183" t="str">
            <v>BENGKULU TENGAH</v>
          </cell>
          <cell r="M183" t="str">
            <v>ARGOMULYO</v>
          </cell>
        </row>
        <row r="184">
          <cell r="A184" t="str">
            <v>KALIMANTAN TIMUR</v>
          </cell>
          <cell r="B184" t="str">
            <v>KOTA SAMARINDA</v>
          </cell>
          <cell r="H184" t="str">
            <v>BENGKULU TENGAH</v>
          </cell>
          <cell r="M184" t="str">
            <v>ARJAWINANGUN</v>
          </cell>
        </row>
        <row r="185">
          <cell r="A185" t="str">
            <v>KALIMANTAN TIMUR</v>
          </cell>
          <cell r="B185" t="str">
            <v>KUTAI KARTANEGARA</v>
          </cell>
          <cell r="H185" t="str">
            <v>BENGKULU TENGAH</v>
          </cell>
          <cell r="M185" t="str">
            <v>ARJAWINANGUN</v>
          </cell>
        </row>
        <row r="186">
          <cell r="A186" t="str">
            <v>KALIMANTAN TIMUR</v>
          </cell>
          <cell r="B186" t="str">
            <v>PASER</v>
          </cell>
          <cell r="H186" t="str">
            <v>BENGKULU TENGAH</v>
          </cell>
          <cell r="M186" t="str">
            <v>ARJAWINANGUN</v>
          </cell>
        </row>
        <row r="187">
          <cell r="A187" t="str">
            <v>KALIMANTAN UTARA</v>
          </cell>
          <cell r="B187" t="str">
            <v>BULUNGAN</v>
          </cell>
          <cell r="H187" t="str">
            <v>BENGKULU TENGAH</v>
          </cell>
          <cell r="M187" t="str">
            <v>ARJAWINANGUN</v>
          </cell>
        </row>
        <row r="188">
          <cell r="A188" t="str">
            <v>KALIMANTAN UTARA</v>
          </cell>
          <cell r="B188" t="str">
            <v>KOTA TARAKAN</v>
          </cell>
          <cell r="H188" t="str">
            <v>BENGKULU TENGAH</v>
          </cell>
          <cell r="M188" t="str">
            <v>ARJAWINANGUN</v>
          </cell>
        </row>
        <row r="189">
          <cell r="A189" t="str">
            <v>KALIMANTAN UTARA</v>
          </cell>
          <cell r="B189" t="str">
            <v>MALINAU</v>
          </cell>
          <cell r="H189" t="str">
            <v>BENGKULU TENGAH</v>
          </cell>
          <cell r="M189" t="str">
            <v>ARJAWINANGUN</v>
          </cell>
        </row>
        <row r="190">
          <cell r="A190" t="str">
            <v>KALIMANTAN UTARA</v>
          </cell>
          <cell r="B190" t="str">
            <v>NUNUKAN</v>
          </cell>
          <cell r="H190" t="str">
            <v>BENGKULU TENGAH</v>
          </cell>
          <cell r="M190" t="str">
            <v>ARJAWINANGUN</v>
          </cell>
        </row>
        <row r="191">
          <cell r="A191" t="str">
            <v>KEPULAUAN BANGKA BELITUNG</v>
          </cell>
          <cell r="B191" t="str">
            <v>BANGKA</v>
          </cell>
          <cell r="H191" t="str">
            <v>BENGKULU TENGAH</v>
          </cell>
          <cell r="M191" t="str">
            <v>ARJAWINANGUN</v>
          </cell>
        </row>
        <row r="192">
          <cell r="A192" t="str">
            <v>KEPULAUAN BANGKA BELITUNG</v>
          </cell>
          <cell r="B192" t="str">
            <v>BANGKA BARAT</v>
          </cell>
          <cell r="H192" t="str">
            <v>BENGKULU TENGAH</v>
          </cell>
          <cell r="M192" t="str">
            <v>ARJAWINANGUN</v>
          </cell>
        </row>
        <row r="193">
          <cell r="A193" t="str">
            <v>KEPULAUAN BANGKA BELITUNG</v>
          </cell>
          <cell r="B193" t="str">
            <v>BANGKA SELATAN</v>
          </cell>
          <cell r="H193" t="str">
            <v>BENGKULU UTARA</v>
          </cell>
          <cell r="M193" t="str">
            <v>ARJAWINANGUN</v>
          </cell>
        </row>
        <row r="194">
          <cell r="A194" t="str">
            <v>KEPULAUAN BANGKA BELITUNG</v>
          </cell>
          <cell r="B194" t="str">
            <v>BANGKA TENGAH</v>
          </cell>
          <cell r="H194" t="str">
            <v>BENGKULU UTARA</v>
          </cell>
          <cell r="M194" t="str">
            <v>ARJAWINANGUN</v>
          </cell>
        </row>
        <row r="195">
          <cell r="A195" t="str">
            <v>KEPULAUAN BANGKA BELITUNG</v>
          </cell>
          <cell r="B195" t="str">
            <v>BELITUNG</v>
          </cell>
          <cell r="H195" t="str">
            <v>BENGKULU UTARA</v>
          </cell>
          <cell r="M195" t="str">
            <v>ARONGAN LAMBALEK</v>
          </cell>
        </row>
        <row r="196">
          <cell r="A196" t="str">
            <v>KEPULAUAN BANGKA BELITUNG</v>
          </cell>
          <cell r="B196" t="str">
            <v>BELITUNG TIMUR</v>
          </cell>
          <cell r="H196" t="str">
            <v>BERAU</v>
          </cell>
          <cell r="M196" t="str">
            <v>ARONGAN LAMBALEK</v>
          </cell>
        </row>
        <row r="197">
          <cell r="A197" t="str">
            <v>KEPULAUAN BANGKA BELITUNG</v>
          </cell>
          <cell r="B197" t="str">
            <v>KOTA PANGKAL PINANG</v>
          </cell>
          <cell r="H197" t="str">
            <v>BINTAN</v>
          </cell>
          <cell r="M197" t="str">
            <v>ASAKOTA</v>
          </cell>
        </row>
        <row r="198">
          <cell r="A198" t="str">
            <v>KEPULAUAN RIAU</v>
          </cell>
          <cell r="B198" t="str">
            <v>BINTAN</v>
          </cell>
          <cell r="H198" t="str">
            <v>BIREUEN</v>
          </cell>
          <cell r="M198" t="str">
            <v>ASAKOTA</v>
          </cell>
        </row>
        <row r="199">
          <cell r="A199" t="str">
            <v>KEPULAUAN RIAU</v>
          </cell>
          <cell r="B199" t="str">
            <v>KARIMUN</v>
          </cell>
          <cell r="H199" t="str">
            <v>BIREUEN</v>
          </cell>
          <cell r="M199" t="str">
            <v>ASAKOTA</v>
          </cell>
        </row>
        <row r="200">
          <cell r="A200" t="str">
            <v>KEPULAUAN RIAU</v>
          </cell>
          <cell r="B200" t="str">
            <v>KEPULAUAN ANAMBAS</v>
          </cell>
          <cell r="H200" t="str">
            <v>BIREUEN</v>
          </cell>
          <cell r="M200" t="str">
            <v>ASAKOTA</v>
          </cell>
        </row>
        <row r="201">
          <cell r="A201" t="str">
            <v>KEPULAUAN RIAU</v>
          </cell>
          <cell r="B201" t="str">
            <v>KOTA BATAM</v>
          </cell>
          <cell r="H201" t="str">
            <v>BIREUEN</v>
          </cell>
          <cell r="M201" t="str">
            <v>ASAM JUJUHAN</v>
          </cell>
        </row>
        <row r="202">
          <cell r="A202" t="str">
            <v>KEPULAUAN RIAU</v>
          </cell>
          <cell r="B202" t="str">
            <v>KOTA TANJUNG PINANG</v>
          </cell>
          <cell r="H202" t="str">
            <v>BIREUEN</v>
          </cell>
          <cell r="M202" t="str">
            <v>ASAM JUJUHAN</v>
          </cell>
        </row>
        <row r="203">
          <cell r="A203" t="str">
            <v>KEPULAUAN RIAU</v>
          </cell>
          <cell r="B203" t="str">
            <v>LINGGA</v>
          </cell>
          <cell r="H203" t="str">
            <v>BIREUEN</v>
          </cell>
          <cell r="M203" t="str">
            <v>ASEMBAGUS</v>
          </cell>
        </row>
        <row r="204">
          <cell r="A204" t="str">
            <v>KEPULAUAN RIAU</v>
          </cell>
          <cell r="B204" t="str">
            <v>NATUNA</v>
          </cell>
          <cell r="H204" t="str">
            <v>BIREUEN</v>
          </cell>
          <cell r="M204" t="str">
            <v>ASEMBAGUS</v>
          </cell>
        </row>
        <row r="205">
          <cell r="A205" t="str">
            <v>LAMPUNG</v>
          </cell>
          <cell r="B205" t="str">
            <v>KOTA BANDAR LAMPUNG</v>
          </cell>
          <cell r="H205" t="str">
            <v>BIREUEN</v>
          </cell>
          <cell r="M205" t="str">
            <v>ASEMBAGUS</v>
          </cell>
        </row>
        <row r="206">
          <cell r="A206" t="str">
            <v>LAMPUNG</v>
          </cell>
          <cell r="B206" t="str">
            <v>KOTA METRO</v>
          </cell>
          <cell r="H206" t="str">
            <v>BIREUEN</v>
          </cell>
          <cell r="M206" t="str">
            <v>ASEMBAGUS</v>
          </cell>
        </row>
        <row r="207">
          <cell r="A207" t="str">
            <v>LAMPUNG</v>
          </cell>
          <cell r="B207" t="str">
            <v>LAMPUNG BARAT</v>
          </cell>
          <cell r="H207" t="str">
            <v>BIREUEN</v>
          </cell>
          <cell r="M207" t="str">
            <v>ASEMBAGUS</v>
          </cell>
        </row>
        <row r="208">
          <cell r="A208" t="str">
            <v>LAMPUNG</v>
          </cell>
          <cell r="B208" t="str">
            <v>LAMPUNG SELATAN</v>
          </cell>
          <cell r="H208" t="str">
            <v>BIREUEN</v>
          </cell>
          <cell r="M208" t="str">
            <v>ASEMBAGUS</v>
          </cell>
        </row>
        <row r="209">
          <cell r="A209" t="str">
            <v>LAMPUNG</v>
          </cell>
          <cell r="B209" t="str">
            <v>LAMPUNG TENGAH</v>
          </cell>
          <cell r="H209" t="str">
            <v>BIREUEN</v>
          </cell>
          <cell r="M209" t="str">
            <v>ASEMBAGUS</v>
          </cell>
        </row>
        <row r="210">
          <cell r="A210" t="str">
            <v>LAMPUNG</v>
          </cell>
          <cell r="B210" t="str">
            <v>LAMPUNG TIMUR</v>
          </cell>
          <cell r="H210" t="str">
            <v>BIREUEN</v>
          </cell>
          <cell r="M210" t="str">
            <v>ASEMBAGUS</v>
          </cell>
        </row>
        <row r="211">
          <cell r="A211" t="str">
            <v>LAMPUNG</v>
          </cell>
          <cell r="B211" t="str">
            <v>LAMPUNG UTARA</v>
          </cell>
          <cell r="H211" t="str">
            <v>BIREUEN</v>
          </cell>
          <cell r="M211" t="str">
            <v>ASEMBAGUS</v>
          </cell>
        </row>
        <row r="212">
          <cell r="A212" t="str">
            <v>LAMPUNG</v>
          </cell>
          <cell r="B212" t="str">
            <v>PESAWARAN</v>
          </cell>
          <cell r="H212" t="str">
            <v>BIREUEN</v>
          </cell>
          <cell r="M212" t="str">
            <v>ASEMBAGUS</v>
          </cell>
        </row>
        <row r="213">
          <cell r="A213" t="str">
            <v>LAMPUNG</v>
          </cell>
          <cell r="B213" t="str">
            <v>PRINGSEWU</v>
          </cell>
          <cell r="H213" t="str">
            <v>BIREUEN</v>
          </cell>
          <cell r="M213" t="str">
            <v>ASEMROWO</v>
          </cell>
        </row>
        <row r="214">
          <cell r="A214" t="str">
            <v>LAMPUNG</v>
          </cell>
          <cell r="B214" t="str">
            <v>TANGGAMUS</v>
          </cell>
          <cell r="H214" t="str">
            <v>BIREUEN</v>
          </cell>
          <cell r="M214" t="str">
            <v>ASEMROWO</v>
          </cell>
        </row>
        <row r="215">
          <cell r="A215" t="str">
            <v>LAMPUNG</v>
          </cell>
          <cell r="B215" t="str">
            <v>TULANG BAWANG</v>
          </cell>
          <cell r="H215" t="str">
            <v>BLITAR</v>
          </cell>
          <cell r="M215" t="str">
            <v>ASEMROWO</v>
          </cell>
        </row>
        <row r="216">
          <cell r="A216" t="str">
            <v>LAMPUNG</v>
          </cell>
          <cell r="B216" t="str">
            <v>TULANG BAWANG BARAT</v>
          </cell>
          <cell r="H216" t="str">
            <v>BLITAR</v>
          </cell>
          <cell r="M216" t="str">
            <v>ASEMROWO</v>
          </cell>
        </row>
        <row r="217">
          <cell r="A217" t="str">
            <v>LAMPUNG</v>
          </cell>
          <cell r="B217" t="str">
            <v>WAY KANAN</v>
          </cell>
          <cell r="H217" t="str">
            <v>BLITAR</v>
          </cell>
          <cell r="M217" t="str">
            <v>ASEMROWO</v>
          </cell>
        </row>
        <row r="218">
          <cell r="A218" t="str">
            <v>MALUKU</v>
          </cell>
          <cell r="B218" t="str">
            <v>KOTA AMBON</v>
          </cell>
          <cell r="H218" t="str">
            <v>BLORA</v>
          </cell>
          <cell r="M218" t="str">
            <v>ASTANAANYAR</v>
          </cell>
        </row>
        <row r="219">
          <cell r="A219" t="str">
            <v>MALUKU</v>
          </cell>
          <cell r="B219" t="str">
            <v>KOTA TUAL</v>
          </cell>
          <cell r="H219" t="str">
            <v>BLORA</v>
          </cell>
          <cell r="M219" t="str">
            <v>ASTANAANYAR</v>
          </cell>
        </row>
        <row r="220">
          <cell r="A220" t="str">
            <v>MALUKU</v>
          </cell>
          <cell r="B220" t="str">
            <v>MALUKU TENGAH</v>
          </cell>
          <cell r="H220" t="str">
            <v>BOGOR</v>
          </cell>
          <cell r="M220" t="str">
            <v>ASTANAANYAR</v>
          </cell>
        </row>
        <row r="221">
          <cell r="A221" t="str">
            <v>MALUKU UTARA</v>
          </cell>
          <cell r="B221" t="str">
            <v>KOTA TERNATE</v>
          </cell>
          <cell r="H221" t="str">
            <v>BOGOR</v>
          </cell>
          <cell r="M221" t="str">
            <v>ASTANAANYAR</v>
          </cell>
        </row>
        <row r="222">
          <cell r="A222" t="str">
            <v>MALUKU UTARA</v>
          </cell>
          <cell r="B222" t="str">
            <v>KOTA TIDORE KEPULAUAN</v>
          </cell>
          <cell r="H222" t="str">
            <v>BOGOR</v>
          </cell>
          <cell r="M222" t="str">
            <v>ASTANAANYAR</v>
          </cell>
        </row>
        <row r="223">
          <cell r="A223" t="str">
            <v>NUSA TENGGARA BARAT</v>
          </cell>
          <cell r="B223" t="str">
            <v>KOTA BIMA</v>
          </cell>
          <cell r="H223" t="str">
            <v>BOGOR</v>
          </cell>
          <cell r="M223" t="str">
            <v>ASTANAANYAR</v>
          </cell>
        </row>
        <row r="224">
          <cell r="A224" t="str">
            <v>NUSA TENGGARA BARAT</v>
          </cell>
          <cell r="B224" t="str">
            <v>KOTA MATARAM</v>
          </cell>
          <cell r="H224" t="str">
            <v>BOGOR</v>
          </cell>
          <cell r="M224" t="str">
            <v>ASTANAJAPURA</v>
          </cell>
        </row>
        <row r="225">
          <cell r="A225" t="str">
            <v>NUSA TENGGARA BARAT</v>
          </cell>
          <cell r="B225" t="str">
            <v>LOMBOK BARAT</v>
          </cell>
          <cell r="H225" t="str">
            <v>BOGOR</v>
          </cell>
          <cell r="M225" t="str">
            <v>ASTANAJAPURA</v>
          </cell>
        </row>
        <row r="226">
          <cell r="A226" t="str">
            <v>NUSA TENGGARA BARAT</v>
          </cell>
          <cell r="B226" t="str">
            <v>LOMBOK TENGAH</v>
          </cell>
          <cell r="H226" t="str">
            <v>BOGOR</v>
          </cell>
          <cell r="M226" t="str">
            <v>ASTANAJAPURA</v>
          </cell>
        </row>
        <row r="227">
          <cell r="A227" t="str">
            <v>NUSA TENGGARA BARAT</v>
          </cell>
          <cell r="B227" t="str">
            <v>LOMBOK TIMUR</v>
          </cell>
          <cell r="H227" t="str">
            <v>BOGOR</v>
          </cell>
          <cell r="M227" t="str">
            <v>ASTANAJAPURA</v>
          </cell>
        </row>
        <row r="228">
          <cell r="A228" t="str">
            <v>NUSA TENGGARA BARAT</v>
          </cell>
          <cell r="B228" t="str">
            <v>SUMBAWA</v>
          </cell>
          <cell r="H228" t="str">
            <v>BOGOR</v>
          </cell>
          <cell r="M228" t="str">
            <v>ASTANAJAPURA</v>
          </cell>
        </row>
        <row r="229">
          <cell r="A229" t="str">
            <v>NUSA TENGGARA TIMUR</v>
          </cell>
          <cell r="B229" t="str">
            <v>BELU</v>
          </cell>
          <cell r="H229" t="str">
            <v>BOGOR</v>
          </cell>
          <cell r="M229" t="str">
            <v>ASTANAJAPURA</v>
          </cell>
        </row>
        <row r="230">
          <cell r="A230" t="str">
            <v>NUSA TENGGARA TIMUR</v>
          </cell>
          <cell r="B230" t="str">
            <v>ENDE</v>
          </cell>
          <cell r="H230" t="str">
            <v>BOGOR</v>
          </cell>
          <cell r="M230" t="str">
            <v>ASTANAJAPURA</v>
          </cell>
        </row>
        <row r="231">
          <cell r="A231" t="str">
            <v>NUSA TENGGARA TIMUR</v>
          </cell>
          <cell r="B231" t="str">
            <v>KOTA KUPANG</v>
          </cell>
          <cell r="H231" t="str">
            <v>BOGOR</v>
          </cell>
          <cell r="M231" t="str">
            <v>ASTANAJAPURA</v>
          </cell>
        </row>
        <row r="232">
          <cell r="A232" t="str">
            <v>NUSA TENGGARA TIMUR</v>
          </cell>
          <cell r="B232" t="str">
            <v>MANGGARAI</v>
          </cell>
          <cell r="H232" t="str">
            <v>BOGOR</v>
          </cell>
          <cell r="M232" t="str">
            <v>ASTANAJAPURA</v>
          </cell>
        </row>
        <row r="233">
          <cell r="A233" t="str">
            <v>NUSA TENGGARA TIMUR</v>
          </cell>
          <cell r="B233" t="str">
            <v>NGADA</v>
          </cell>
          <cell r="H233" t="str">
            <v>BOGOR</v>
          </cell>
          <cell r="M233" t="str">
            <v>ASTANAJAPURA</v>
          </cell>
        </row>
        <row r="234">
          <cell r="A234" t="str">
            <v>NUSA TENGGARA TIMUR</v>
          </cell>
          <cell r="B234" t="str">
            <v>SIKKA</v>
          </cell>
          <cell r="H234" t="str">
            <v>BOGOR</v>
          </cell>
          <cell r="M234" t="str">
            <v>ASTANAJAPURA</v>
          </cell>
        </row>
        <row r="235">
          <cell r="A235" t="str">
            <v>NUSA TENGGARA TIMUR</v>
          </cell>
          <cell r="B235" t="str">
            <v>SUMBA BARAT</v>
          </cell>
          <cell r="H235" t="str">
            <v>BOGOR</v>
          </cell>
          <cell r="M235" t="str">
            <v>ATAMBUA</v>
          </cell>
        </row>
        <row r="236">
          <cell r="A236" t="str">
            <v>NUSA TENGGARA TIMUR</v>
          </cell>
          <cell r="B236" t="str">
            <v>SUMBA TIMUR</v>
          </cell>
          <cell r="H236" t="str">
            <v>BOGOR</v>
          </cell>
          <cell r="M236" t="str">
            <v>ATAMBUA</v>
          </cell>
        </row>
        <row r="237">
          <cell r="A237" t="str">
            <v>NUSA TENGGARA TIMUR</v>
          </cell>
          <cell r="B237" t="str">
            <v>TIMOR TENGAH SELATAN</v>
          </cell>
          <cell r="H237" t="str">
            <v>BOJONEGORO</v>
          </cell>
          <cell r="M237" t="str">
            <v>ATAMBUA</v>
          </cell>
        </row>
        <row r="238">
          <cell r="A238" t="str">
            <v>PAPUA</v>
          </cell>
          <cell r="B238" t="str">
            <v>KOTA JAYAPURA</v>
          </cell>
          <cell r="H238" t="str">
            <v>BONDOWOSO</v>
          </cell>
          <cell r="M238" t="str">
            <v>ATAMBUA</v>
          </cell>
        </row>
        <row r="239">
          <cell r="A239" t="str">
            <v>PAPUA BARAT</v>
          </cell>
          <cell r="B239" t="str">
            <v>KOTA SORONG</v>
          </cell>
          <cell r="H239" t="str">
            <v>BONE</v>
          </cell>
          <cell r="M239" t="str">
            <v>AUR BIRUGO TIGO BALEH</v>
          </cell>
        </row>
        <row r="240">
          <cell r="A240" t="str">
            <v>PAPUA BARAT</v>
          </cell>
          <cell r="B240" t="str">
            <v>MANOKWARI</v>
          </cell>
          <cell r="H240" t="str">
            <v>BOYOLALI</v>
          </cell>
          <cell r="M240" t="str">
            <v>AUR BIRUGO TIGO BALEH</v>
          </cell>
        </row>
        <row r="241">
          <cell r="A241" t="str">
            <v>RIAU</v>
          </cell>
          <cell r="B241" t="str">
            <v>BENGKALIS</v>
          </cell>
          <cell r="H241" t="str">
            <v>BOYOLALI</v>
          </cell>
          <cell r="M241" t="str">
            <v>AUR BIRUGO TIGO BALEH</v>
          </cell>
        </row>
        <row r="242">
          <cell r="A242" t="str">
            <v>RIAU</v>
          </cell>
          <cell r="B242" t="str">
            <v>INDRAGIRI HILIR</v>
          </cell>
          <cell r="H242" t="str">
            <v>BOYOLALI</v>
          </cell>
          <cell r="M242" t="str">
            <v>AUR BIRUGO TIGO BALEH</v>
          </cell>
        </row>
        <row r="243">
          <cell r="A243" t="str">
            <v>RIAU</v>
          </cell>
          <cell r="B243" t="str">
            <v>INDRAGIRI HULU</v>
          </cell>
          <cell r="H243" t="str">
            <v>BOYOLALI</v>
          </cell>
          <cell r="M243" t="str">
            <v>AUR BIRUGO TIGO BALEH</v>
          </cell>
        </row>
        <row r="244">
          <cell r="A244" t="str">
            <v>RIAU</v>
          </cell>
          <cell r="B244" t="str">
            <v>KAMPAR</v>
          </cell>
          <cell r="H244" t="str">
            <v>BOYOLALI</v>
          </cell>
          <cell r="M244" t="str">
            <v>AUR BIRUGO TIGO BALEH</v>
          </cell>
        </row>
        <row r="245">
          <cell r="A245" t="str">
            <v>RIAU</v>
          </cell>
          <cell r="B245" t="str">
            <v>KEPULAUAN MERANTI</v>
          </cell>
          <cell r="H245" t="str">
            <v>BREBES</v>
          </cell>
          <cell r="M245" t="str">
            <v>AUR BIRUGO TIGO BALEH</v>
          </cell>
        </row>
        <row r="246">
          <cell r="A246" t="str">
            <v>RIAU</v>
          </cell>
          <cell r="B246" t="str">
            <v>KOTA D U M A I</v>
          </cell>
          <cell r="H246" t="str">
            <v>BREBES</v>
          </cell>
          <cell r="M246" t="str">
            <v>AUR BIRUGO TIGO BALEH</v>
          </cell>
        </row>
        <row r="247">
          <cell r="A247" t="str">
            <v>RIAU</v>
          </cell>
          <cell r="B247" t="str">
            <v>KOTA PEKANBARU</v>
          </cell>
          <cell r="H247" t="str">
            <v>BULELENG</v>
          </cell>
          <cell r="M247" t="str">
            <v>BABAH ROT</v>
          </cell>
        </row>
        <row r="248">
          <cell r="A248" t="str">
            <v>RIAU</v>
          </cell>
          <cell r="B248" t="str">
            <v>KUANTAN SINGINGI</v>
          </cell>
          <cell r="H248" t="str">
            <v>BULUKUMBA</v>
          </cell>
          <cell r="M248" t="str">
            <v>BABAKAN CIPARAY</v>
          </cell>
        </row>
        <row r="249">
          <cell r="A249" t="str">
            <v>RIAU</v>
          </cell>
          <cell r="B249" t="str">
            <v>PELALAWAN</v>
          </cell>
          <cell r="H249" t="str">
            <v>BULUNGAN</v>
          </cell>
          <cell r="M249" t="str">
            <v>BABAKAN CIPARAY</v>
          </cell>
        </row>
        <row r="250">
          <cell r="A250" t="str">
            <v>RIAU</v>
          </cell>
          <cell r="B250" t="str">
            <v>ROKAN HILIR</v>
          </cell>
          <cell r="H250" t="str">
            <v>BUNGO</v>
          </cell>
          <cell r="M250" t="str">
            <v>BABAKAN CIPARAY</v>
          </cell>
        </row>
        <row r="251">
          <cell r="A251" t="str">
            <v>RIAU</v>
          </cell>
          <cell r="B251" t="str">
            <v>ROKAN HULU</v>
          </cell>
          <cell r="H251" t="str">
            <v>BUNGO</v>
          </cell>
          <cell r="M251" t="str">
            <v>BABAKAN CIPARAY</v>
          </cell>
        </row>
        <row r="252">
          <cell r="A252" t="str">
            <v>RIAU</v>
          </cell>
          <cell r="B252" t="str">
            <v>S I A K</v>
          </cell>
          <cell r="H252" t="str">
            <v>BUNGO</v>
          </cell>
          <cell r="M252" t="str">
            <v>BABAKAN CIPARAY</v>
          </cell>
        </row>
        <row r="253">
          <cell r="A253" t="str">
            <v>SULAWESI BARAT</v>
          </cell>
          <cell r="B253" t="str">
            <v>MAJENE</v>
          </cell>
          <cell r="H253" t="str">
            <v>BUNGO</v>
          </cell>
          <cell r="M253" t="str">
            <v>BABAKAN CIPARAY</v>
          </cell>
        </row>
        <row r="254">
          <cell r="A254" t="str">
            <v>SULAWESI BARAT</v>
          </cell>
          <cell r="B254" t="str">
            <v>POLEWALI MANDAR</v>
          </cell>
          <cell r="H254" t="str">
            <v>CIAMIS</v>
          </cell>
          <cell r="M254" t="str">
            <v>BABAT TOMAN</v>
          </cell>
        </row>
        <row r="255">
          <cell r="A255" t="str">
            <v>SULAWESI SELATAN</v>
          </cell>
          <cell r="B255" t="str">
            <v>BANTAENG</v>
          </cell>
          <cell r="H255" t="str">
            <v>CIAMIS</v>
          </cell>
          <cell r="M255" t="str">
            <v>BABUL RAHMAD</v>
          </cell>
        </row>
        <row r="256">
          <cell r="A256" t="str">
            <v>SULAWESI SELATAN</v>
          </cell>
          <cell r="B256" t="str">
            <v>BONE</v>
          </cell>
          <cell r="H256" t="str">
            <v>CIANJUR</v>
          </cell>
          <cell r="M256" t="str">
            <v>BABUL RAHMAD</v>
          </cell>
        </row>
        <row r="257">
          <cell r="A257" t="str">
            <v>SULAWESI SELATAN</v>
          </cell>
          <cell r="B257" t="str">
            <v>BULUKUMBA</v>
          </cell>
          <cell r="H257" t="str">
            <v>CIANJUR</v>
          </cell>
          <cell r="M257" t="str">
            <v>BABUL RAHMAD</v>
          </cell>
        </row>
        <row r="258">
          <cell r="A258" t="str">
            <v>SULAWESI SELATAN</v>
          </cell>
          <cell r="B258" t="str">
            <v>GOWA</v>
          </cell>
          <cell r="H258" t="str">
            <v>CIANJUR</v>
          </cell>
          <cell r="M258" t="str">
            <v>BABUL RAHMAD</v>
          </cell>
        </row>
        <row r="259">
          <cell r="A259" t="str">
            <v>SULAWESI SELATAN</v>
          </cell>
          <cell r="B259" t="str">
            <v>KOTA MAKASSAR</v>
          </cell>
          <cell r="H259" t="str">
            <v>CILACAP</v>
          </cell>
          <cell r="M259" t="str">
            <v>BABUL RAHMAD</v>
          </cell>
        </row>
        <row r="260">
          <cell r="A260" t="str">
            <v>SULAWESI SELATAN</v>
          </cell>
          <cell r="B260" t="str">
            <v>KOTA PALOPO</v>
          </cell>
          <cell r="H260" t="str">
            <v>CILACAP</v>
          </cell>
          <cell r="M260" t="str">
            <v>BABUSSALAM</v>
          </cell>
        </row>
        <row r="261">
          <cell r="A261" t="str">
            <v>SULAWESI SELATAN</v>
          </cell>
          <cell r="B261" t="str">
            <v>KOTA PARE-PARE</v>
          </cell>
          <cell r="H261" t="str">
            <v>CILACAP</v>
          </cell>
          <cell r="M261" t="str">
            <v>BABUSSALAM</v>
          </cell>
        </row>
        <row r="262">
          <cell r="A262" t="str">
            <v>SULAWESI SELATAN</v>
          </cell>
          <cell r="B262" t="str">
            <v>MAROS</v>
          </cell>
          <cell r="H262" t="str">
            <v>CIREBON</v>
          </cell>
          <cell r="M262" t="str">
            <v>BABUSSALAM</v>
          </cell>
        </row>
        <row r="263">
          <cell r="A263" t="str">
            <v>SULAWESI SELATAN</v>
          </cell>
          <cell r="B263" t="str">
            <v>PINRANG</v>
          </cell>
          <cell r="H263" t="str">
            <v>CIREBON</v>
          </cell>
          <cell r="M263" t="str">
            <v>BABUSSALAM</v>
          </cell>
        </row>
        <row r="264">
          <cell r="A264" t="str">
            <v>SULAWESI SELATAN</v>
          </cell>
          <cell r="B264" t="str">
            <v>SELAYAR</v>
          </cell>
          <cell r="H264" t="str">
            <v>CIREBON</v>
          </cell>
          <cell r="M264" t="str">
            <v>BABUSSALAM</v>
          </cell>
        </row>
        <row r="265">
          <cell r="A265" t="str">
            <v>SULAWESI SELATAN</v>
          </cell>
          <cell r="B265" t="str">
            <v>SIDENRENG RAPPANG</v>
          </cell>
          <cell r="H265" t="str">
            <v>CIREBON</v>
          </cell>
          <cell r="M265" t="str">
            <v>BABUSSALAM</v>
          </cell>
        </row>
        <row r="266">
          <cell r="A266" t="str">
            <v>SULAWESI SELATAN</v>
          </cell>
          <cell r="B266" t="str">
            <v>SINJAI</v>
          </cell>
          <cell r="H266" t="str">
            <v>CIREBON</v>
          </cell>
          <cell r="M266" t="str">
            <v>BABUSSALAM</v>
          </cell>
        </row>
        <row r="267">
          <cell r="A267" t="str">
            <v>SULAWESI SELATAN</v>
          </cell>
          <cell r="B267" t="str">
            <v>TORAJA UTARA</v>
          </cell>
          <cell r="H267" t="str">
            <v>CIREBON</v>
          </cell>
          <cell r="M267" t="str">
            <v>BABUSSALAM</v>
          </cell>
        </row>
        <row r="268">
          <cell r="A268" t="str">
            <v>SULAWESI SELATAN</v>
          </cell>
          <cell r="B268" t="str">
            <v>WAJO</v>
          </cell>
          <cell r="H268" t="str">
            <v>CIREBON</v>
          </cell>
          <cell r="M268" t="str">
            <v>BABUSSALAM</v>
          </cell>
        </row>
        <row r="269">
          <cell r="A269" t="str">
            <v>SULAWESI TENGAH</v>
          </cell>
          <cell r="B269" t="str">
            <v>KOTA PALU</v>
          </cell>
          <cell r="H269" t="str">
            <v>CIREBON</v>
          </cell>
          <cell r="M269" t="str">
            <v>BABUSSALAM</v>
          </cell>
        </row>
        <row r="270">
          <cell r="A270" t="str">
            <v>SULAWESI TENGAH</v>
          </cell>
          <cell r="B270" t="str">
            <v>POSO</v>
          </cell>
          <cell r="H270" t="str">
            <v>CIREBON</v>
          </cell>
          <cell r="M270" t="str">
            <v>BABUSSALAM</v>
          </cell>
        </row>
        <row r="271">
          <cell r="A271" t="str">
            <v>SULAWESI TENGAH</v>
          </cell>
          <cell r="B271" t="str">
            <v>TOLI-TOLI</v>
          </cell>
          <cell r="H271" t="str">
            <v>CIREBON</v>
          </cell>
          <cell r="M271" t="str">
            <v>BABUSSALAM</v>
          </cell>
        </row>
        <row r="272">
          <cell r="A272" t="str">
            <v>SULAWESI TENGGARA</v>
          </cell>
          <cell r="B272" t="str">
            <v>KOLAKA</v>
          </cell>
          <cell r="H272" t="str">
            <v>CIREBON</v>
          </cell>
          <cell r="M272" t="str">
            <v>BABUSSALAM</v>
          </cell>
        </row>
        <row r="273">
          <cell r="A273" t="str">
            <v>SULAWESI TENGGARA</v>
          </cell>
          <cell r="B273" t="str">
            <v>KOTA BAU-BAU</v>
          </cell>
          <cell r="H273" t="str">
            <v>CIREBON</v>
          </cell>
          <cell r="M273" t="str">
            <v>BABUSSALAM</v>
          </cell>
        </row>
        <row r="274">
          <cell r="A274" t="str">
            <v>SULAWESI TENGGARA</v>
          </cell>
          <cell r="B274" t="str">
            <v>KOTA KENDARI</v>
          </cell>
          <cell r="H274" t="str">
            <v>CIREBON</v>
          </cell>
          <cell r="M274" t="str">
            <v>BABUSSALAM</v>
          </cell>
        </row>
        <row r="275">
          <cell r="A275" t="str">
            <v>SULAWESI TENGGARA</v>
          </cell>
          <cell r="B275" t="str">
            <v>MUNA</v>
          </cell>
          <cell r="H275" t="str">
            <v>CIREBON</v>
          </cell>
          <cell r="M275" t="str">
            <v>BABUSSALAM</v>
          </cell>
        </row>
        <row r="276">
          <cell r="A276" t="str">
            <v>SULAWESI UTARA</v>
          </cell>
          <cell r="B276" t="str">
            <v>KEPULAUAN SANGIHE</v>
          </cell>
          <cell r="H276" t="str">
            <v>CIREBON</v>
          </cell>
          <cell r="M276" t="str">
            <v>BABUSSALAM</v>
          </cell>
        </row>
        <row r="277">
          <cell r="A277" t="str">
            <v>SULAWESI UTARA</v>
          </cell>
          <cell r="B277" t="str">
            <v>KOTA BITUNG</v>
          </cell>
          <cell r="H277" t="str">
            <v>CIREBON</v>
          </cell>
          <cell r="M277" t="str">
            <v>BABUSSALAM</v>
          </cell>
        </row>
        <row r="278">
          <cell r="A278" t="str">
            <v>SULAWESI UTARA</v>
          </cell>
          <cell r="B278" t="str">
            <v>KOTA MANADO</v>
          </cell>
          <cell r="H278" t="str">
            <v>CIREBON</v>
          </cell>
          <cell r="M278" t="str">
            <v>BABUSSALAM</v>
          </cell>
        </row>
        <row r="279">
          <cell r="A279" t="str">
            <v>SULAWESI UTARA</v>
          </cell>
          <cell r="B279" t="str">
            <v>KOTA MOBAGU</v>
          </cell>
          <cell r="H279" t="str">
            <v>CIREBON</v>
          </cell>
          <cell r="M279" t="str">
            <v>BABUSSALAM</v>
          </cell>
        </row>
        <row r="280">
          <cell r="A280" t="str">
            <v>SULAWESI UTARA</v>
          </cell>
          <cell r="B280" t="str">
            <v>KOTA TOMOHON</v>
          </cell>
          <cell r="H280" t="str">
            <v>DAIRI</v>
          </cell>
          <cell r="M280" t="str">
            <v>BABUSSALAM</v>
          </cell>
        </row>
        <row r="281">
          <cell r="A281" t="str">
            <v>SULAWESI UTARA</v>
          </cell>
          <cell r="B281" t="str">
            <v>MINAHASA</v>
          </cell>
          <cell r="H281" t="str">
            <v>DAIRI</v>
          </cell>
          <cell r="M281" t="str">
            <v>BABUSSALAM</v>
          </cell>
        </row>
        <row r="282">
          <cell r="A282" t="str">
            <v>SULAWESI UTARA</v>
          </cell>
          <cell r="B282" t="str">
            <v>MINAHASA UTARA</v>
          </cell>
          <cell r="H282" t="str">
            <v>DELI SERDANG</v>
          </cell>
          <cell r="M282" t="str">
            <v>BABUSSALAM</v>
          </cell>
        </row>
        <row r="283">
          <cell r="A283" t="str">
            <v>SUMATERA BARAT</v>
          </cell>
          <cell r="B283" t="str">
            <v>AGAM</v>
          </cell>
          <cell r="H283" t="str">
            <v>DELI SERDANG</v>
          </cell>
          <cell r="M283" t="str">
            <v>BABUSSALAM</v>
          </cell>
        </row>
        <row r="284">
          <cell r="A284" t="str">
            <v>SUMATERA BARAT</v>
          </cell>
          <cell r="B284" t="str">
            <v>DHARMASRAYA</v>
          </cell>
          <cell r="H284" t="str">
            <v>DELI SERDANG</v>
          </cell>
          <cell r="M284" t="str">
            <v>BABUSSALAM</v>
          </cell>
        </row>
        <row r="285">
          <cell r="A285" t="str">
            <v>SUMATERA BARAT</v>
          </cell>
          <cell r="B285" t="str">
            <v>KEPULAUAN MENTAWAI</v>
          </cell>
          <cell r="H285" t="str">
            <v>DELI SERDANG</v>
          </cell>
          <cell r="M285" t="str">
            <v>BABUSSALAM</v>
          </cell>
        </row>
        <row r="286">
          <cell r="A286" t="str">
            <v>SUMATERA BARAT</v>
          </cell>
          <cell r="B286" t="str">
            <v>KOTA BUKITTINGGI</v>
          </cell>
          <cell r="H286" t="str">
            <v>DELI SERDANG</v>
          </cell>
          <cell r="M286" t="str">
            <v>BABUSSALAM</v>
          </cell>
        </row>
        <row r="287">
          <cell r="A287" t="str">
            <v>SUMATERA BARAT</v>
          </cell>
          <cell r="B287" t="str">
            <v>KOTA PADANG</v>
          </cell>
          <cell r="H287" t="str">
            <v>DELI SERDANG</v>
          </cell>
          <cell r="M287" t="str">
            <v>BACUKIKI</v>
          </cell>
        </row>
        <row r="288">
          <cell r="A288" t="str">
            <v>SUMATERA BARAT</v>
          </cell>
          <cell r="B288" t="str">
            <v>KOTA PADANG PANJANG</v>
          </cell>
          <cell r="H288" t="str">
            <v>DELI SERDANG</v>
          </cell>
          <cell r="M288" t="str">
            <v>BACUKIKI</v>
          </cell>
        </row>
        <row r="289">
          <cell r="A289" t="str">
            <v>SUMATERA BARAT</v>
          </cell>
          <cell r="B289" t="str">
            <v>KOTA PARIAMAN</v>
          </cell>
          <cell r="H289" t="str">
            <v>DEMAK</v>
          </cell>
          <cell r="M289" t="str">
            <v>BACUKIKI</v>
          </cell>
        </row>
        <row r="290">
          <cell r="A290" t="str">
            <v>SUMATERA BARAT</v>
          </cell>
          <cell r="B290" t="str">
            <v>KOTA PAYAKUMBUH</v>
          </cell>
          <cell r="H290" t="str">
            <v>DHARMASRAYA</v>
          </cell>
          <cell r="M290" t="str">
            <v>BACUKIKI</v>
          </cell>
        </row>
        <row r="291">
          <cell r="A291" t="str">
            <v>SUMATERA BARAT</v>
          </cell>
          <cell r="B291" t="str">
            <v>KOTA SAWAH LUNTO</v>
          </cell>
          <cell r="H291" t="str">
            <v>DHARMASRAYA</v>
          </cell>
          <cell r="M291" t="str">
            <v>BACUKIKI BARAT</v>
          </cell>
        </row>
        <row r="292">
          <cell r="A292" t="str">
            <v>SUMATERA BARAT</v>
          </cell>
          <cell r="B292" t="str">
            <v>KOTA SOLOK</v>
          </cell>
          <cell r="H292" t="str">
            <v>DHARMASRAYA</v>
          </cell>
          <cell r="M292" t="str">
            <v>BACUKIKI BARAT</v>
          </cell>
        </row>
        <row r="293">
          <cell r="A293" t="str">
            <v>SUMATERA BARAT</v>
          </cell>
          <cell r="B293" t="str">
            <v>LIMA PULUH KOTA</v>
          </cell>
          <cell r="H293" t="str">
            <v>DHARMASRAYA</v>
          </cell>
          <cell r="M293" t="str">
            <v>BACUKIKI BARAT</v>
          </cell>
        </row>
        <row r="294">
          <cell r="A294" t="str">
            <v>SUMATERA BARAT</v>
          </cell>
          <cell r="B294" t="str">
            <v>PADANG PARIAMAN</v>
          </cell>
          <cell r="H294" t="str">
            <v>DHARMASRAYA</v>
          </cell>
          <cell r="M294" t="str">
            <v>BACUKIKI BARAT</v>
          </cell>
        </row>
        <row r="295">
          <cell r="A295" t="str">
            <v>SUMATERA BARAT</v>
          </cell>
          <cell r="B295" t="str">
            <v>PASAMAN</v>
          </cell>
          <cell r="H295" t="str">
            <v>DHARMASRAYA</v>
          </cell>
          <cell r="M295" t="str">
            <v>BACUKIKI BARAT</v>
          </cell>
        </row>
        <row r="296">
          <cell r="A296" t="str">
            <v>SUMATERA BARAT</v>
          </cell>
          <cell r="B296" t="str">
            <v>PESISIR SELATAN</v>
          </cell>
          <cell r="H296" t="str">
            <v>DHARMASRAYA</v>
          </cell>
          <cell r="M296" t="str">
            <v>BACUKIKI BARAT</v>
          </cell>
        </row>
        <row r="297">
          <cell r="A297" t="str">
            <v>SUMATERA BARAT</v>
          </cell>
          <cell r="B297" t="str">
            <v>SIJUNJUNG</v>
          </cell>
          <cell r="H297" t="str">
            <v>DHARMASRAYA</v>
          </cell>
          <cell r="M297" t="str">
            <v>BADAR</v>
          </cell>
        </row>
        <row r="298">
          <cell r="A298" t="str">
            <v>SUMATERA BARAT</v>
          </cell>
          <cell r="B298" t="str">
            <v>TANAH DATAR</v>
          </cell>
          <cell r="H298" t="str">
            <v>DHARMASRAYA</v>
          </cell>
          <cell r="M298" t="str">
            <v>BADAR</v>
          </cell>
        </row>
        <row r="299">
          <cell r="A299" t="str">
            <v>SUMATERA SELATAN</v>
          </cell>
          <cell r="B299" t="str">
            <v>BANYU ASIN</v>
          </cell>
          <cell r="H299" t="str">
            <v>DHARMASRAYA</v>
          </cell>
          <cell r="M299" t="str">
            <v>BAE</v>
          </cell>
        </row>
        <row r="300">
          <cell r="A300" t="str">
            <v>SUMATERA SELATAN</v>
          </cell>
          <cell r="B300" t="str">
            <v>EMPAT LAWANG</v>
          </cell>
          <cell r="H300" t="str">
            <v>DHARMASRAYA</v>
          </cell>
          <cell r="M300" t="str">
            <v>BAE</v>
          </cell>
        </row>
        <row r="301">
          <cell r="A301" t="str">
            <v>SUMATERA SELATAN</v>
          </cell>
          <cell r="B301" t="str">
            <v>KOTA LUBUKLINGGAU</v>
          </cell>
          <cell r="H301" t="str">
            <v>EMPAT LAWANG</v>
          </cell>
          <cell r="M301" t="str">
            <v>BAE</v>
          </cell>
        </row>
        <row r="302">
          <cell r="A302" t="str">
            <v>SUMATERA SELATAN</v>
          </cell>
          <cell r="B302" t="str">
            <v>KOTA PAGAR ALAM</v>
          </cell>
          <cell r="H302" t="str">
            <v>EMPAT LAWANG</v>
          </cell>
          <cell r="M302" t="str">
            <v>BAE</v>
          </cell>
        </row>
        <row r="303">
          <cell r="A303" t="str">
            <v>SUMATERA SELATAN</v>
          </cell>
          <cell r="B303" t="str">
            <v>KOTA PALEMBANG</v>
          </cell>
          <cell r="H303" t="str">
            <v>ENDE</v>
          </cell>
          <cell r="M303" t="str">
            <v>BAE</v>
          </cell>
        </row>
        <row r="304">
          <cell r="A304" t="str">
            <v>SUMATERA SELATAN</v>
          </cell>
          <cell r="B304" t="str">
            <v>KOTA PRABUMULIH</v>
          </cell>
          <cell r="H304" t="str">
            <v>GARUT</v>
          </cell>
          <cell r="M304" t="str">
            <v>BAE</v>
          </cell>
        </row>
        <row r="305">
          <cell r="A305" t="str">
            <v>SUMATERA SELATAN</v>
          </cell>
          <cell r="B305" t="str">
            <v>LAHAT</v>
          </cell>
          <cell r="H305" t="str">
            <v>GARUT</v>
          </cell>
          <cell r="M305" t="str">
            <v>BAE</v>
          </cell>
        </row>
        <row r="306">
          <cell r="A306" t="str">
            <v>SUMATERA SELATAN</v>
          </cell>
          <cell r="B306" t="str">
            <v>MUARA ENIM</v>
          </cell>
          <cell r="H306" t="str">
            <v>GARUT</v>
          </cell>
          <cell r="M306" t="str">
            <v>BAE</v>
          </cell>
        </row>
        <row r="307">
          <cell r="A307" t="str">
            <v>SUMATERA SELATAN</v>
          </cell>
          <cell r="B307" t="str">
            <v>MUSI BANYUASIN</v>
          </cell>
          <cell r="H307" t="str">
            <v>GARUT</v>
          </cell>
          <cell r="M307" t="str">
            <v>BAE</v>
          </cell>
        </row>
        <row r="308">
          <cell r="A308" t="str">
            <v>SUMATERA SELATAN</v>
          </cell>
          <cell r="B308" t="str">
            <v>OGAN KOMERING ILIR</v>
          </cell>
          <cell r="H308" t="str">
            <v>GARUT</v>
          </cell>
          <cell r="M308" t="str">
            <v>BAE</v>
          </cell>
        </row>
        <row r="309">
          <cell r="A309" t="str">
            <v>SUMATERA SELATAN</v>
          </cell>
          <cell r="B309" t="str">
            <v>OGAN KOMERING ULU</v>
          </cell>
          <cell r="H309" t="str">
            <v>GARUT</v>
          </cell>
          <cell r="M309" t="str">
            <v>BAGAN SINEMBAH</v>
          </cell>
        </row>
        <row r="310">
          <cell r="A310" t="str">
            <v>SUMATERA UTARA</v>
          </cell>
          <cell r="B310" t="str">
            <v>ASAHAN</v>
          </cell>
          <cell r="H310" t="str">
            <v>GAYO LUES</v>
          </cell>
          <cell r="M310" t="str">
            <v>BAGOR</v>
          </cell>
        </row>
        <row r="311">
          <cell r="A311" t="str">
            <v>SUMATERA UTARA</v>
          </cell>
          <cell r="B311" t="str">
            <v>BATU BARA</v>
          </cell>
          <cell r="H311" t="str">
            <v>GAYO LUES</v>
          </cell>
          <cell r="M311" t="str">
            <v>BAGOR</v>
          </cell>
        </row>
        <row r="312">
          <cell r="A312" t="str">
            <v>SUMATERA UTARA</v>
          </cell>
          <cell r="B312" t="str">
            <v>DAIRI</v>
          </cell>
          <cell r="H312" t="str">
            <v>GAYO LUES</v>
          </cell>
          <cell r="M312" t="str">
            <v>BAGOR</v>
          </cell>
        </row>
        <row r="313">
          <cell r="A313" t="str">
            <v>SUMATERA UTARA</v>
          </cell>
          <cell r="B313" t="str">
            <v>DELI SERDANG</v>
          </cell>
          <cell r="H313" t="str">
            <v>GAYO LUES</v>
          </cell>
          <cell r="M313" t="str">
            <v>BAGOR</v>
          </cell>
        </row>
        <row r="314">
          <cell r="A314" t="str">
            <v>SUMATERA UTARA</v>
          </cell>
          <cell r="B314" t="str">
            <v>GUNUNG SITOLI</v>
          </cell>
          <cell r="H314" t="str">
            <v>GAYO LUES</v>
          </cell>
          <cell r="M314" t="str">
            <v>BAGOR</v>
          </cell>
        </row>
        <row r="315">
          <cell r="A315" t="str">
            <v>SUMATERA UTARA</v>
          </cell>
          <cell r="B315" t="str">
            <v>KARO</v>
          </cell>
          <cell r="H315" t="str">
            <v>GAYO LUES</v>
          </cell>
          <cell r="M315" t="str">
            <v>BAGOR</v>
          </cell>
        </row>
        <row r="316">
          <cell r="A316" t="str">
            <v>SUMATERA UTARA</v>
          </cell>
          <cell r="B316" t="str">
            <v>KOTA BINJAI</v>
          </cell>
          <cell r="H316" t="str">
            <v>GAYO LUES</v>
          </cell>
          <cell r="M316" t="str">
            <v>BAGOR</v>
          </cell>
        </row>
        <row r="317">
          <cell r="A317" t="str">
            <v>SUMATERA UTARA</v>
          </cell>
          <cell r="B317" t="str">
            <v>KOTA MEDAN</v>
          </cell>
          <cell r="H317" t="str">
            <v>GAYO LUES</v>
          </cell>
          <cell r="M317" t="str">
            <v>BAGOR</v>
          </cell>
        </row>
        <row r="318">
          <cell r="A318" t="str">
            <v>SUMATERA UTARA</v>
          </cell>
          <cell r="B318" t="str">
            <v>KOTA PADANGSIDIMPUAN</v>
          </cell>
          <cell r="H318" t="str">
            <v>GAYO LUES</v>
          </cell>
          <cell r="M318" t="str">
            <v>BAGOR</v>
          </cell>
        </row>
        <row r="319">
          <cell r="A319" t="str">
            <v>SUMATERA UTARA</v>
          </cell>
          <cell r="B319" t="str">
            <v>KOTA PEMATANG SIANTAR</v>
          </cell>
          <cell r="H319" t="str">
            <v>GIANYAR</v>
          </cell>
          <cell r="M319" t="str">
            <v>BAGOR</v>
          </cell>
        </row>
        <row r="320">
          <cell r="A320" t="str">
            <v>SUMATERA UTARA</v>
          </cell>
          <cell r="B320" t="str">
            <v>KOTA SIBOLGA</v>
          </cell>
          <cell r="H320" t="str">
            <v>GIANYAR</v>
          </cell>
          <cell r="M320" t="str">
            <v>BAGOR</v>
          </cell>
        </row>
        <row r="321">
          <cell r="A321" t="str">
            <v>SUMATERA UTARA</v>
          </cell>
          <cell r="B321" t="str">
            <v>KOTA TANJUNG BALAI</v>
          </cell>
          <cell r="H321" t="str">
            <v>GORONTALO</v>
          </cell>
          <cell r="M321" t="str">
            <v>BAGOR</v>
          </cell>
        </row>
        <row r="322">
          <cell r="A322" t="str">
            <v>SUMATERA UTARA</v>
          </cell>
          <cell r="B322" t="str">
            <v>KOTA TEBING TINGGI</v>
          </cell>
          <cell r="H322" t="str">
            <v>GORONTALO</v>
          </cell>
          <cell r="M322" t="str">
            <v>BAGOR</v>
          </cell>
        </row>
        <row r="323">
          <cell r="A323" t="str">
            <v>SUMATERA UTARA</v>
          </cell>
          <cell r="B323" t="str">
            <v>LABUHAN BATU</v>
          </cell>
          <cell r="H323" t="str">
            <v>GOWA</v>
          </cell>
          <cell r="M323" t="str">
            <v>BAGOR</v>
          </cell>
        </row>
        <row r="324">
          <cell r="A324" t="str">
            <v>SUMATERA UTARA</v>
          </cell>
          <cell r="B324" t="str">
            <v>LABUHAN BATU UTARA</v>
          </cell>
          <cell r="H324" t="str">
            <v>GRESIK</v>
          </cell>
          <cell r="M324" t="str">
            <v>BAGOR</v>
          </cell>
        </row>
        <row r="325">
          <cell r="A325" t="str">
            <v>SUMATERA UTARA</v>
          </cell>
          <cell r="B325" t="str">
            <v>LANGKAT</v>
          </cell>
          <cell r="H325" t="str">
            <v>GRESIK</v>
          </cell>
          <cell r="M325" t="str">
            <v>BAGOR</v>
          </cell>
        </row>
        <row r="326">
          <cell r="A326" t="str">
            <v>SUMATERA UTARA</v>
          </cell>
          <cell r="B326" t="str">
            <v>NIAS</v>
          </cell>
          <cell r="H326" t="str">
            <v>GRESIK</v>
          </cell>
          <cell r="M326" t="str">
            <v>BAGOR</v>
          </cell>
        </row>
        <row r="327">
          <cell r="A327" t="str">
            <v>SUMATERA UTARA</v>
          </cell>
          <cell r="B327" t="str">
            <v>PAKPAK BHARAT</v>
          </cell>
          <cell r="H327" t="str">
            <v>GRESIK</v>
          </cell>
          <cell r="M327" t="str">
            <v>BAGOR</v>
          </cell>
        </row>
        <row r="328">
          <cell r="A328" t="str">
            <v>SUMATERA UTARA</v>
          </cell>
          <cell r="B328" t="str">
            <v>SAMOSIR</v>
          </cell>
          <cell r="H328" t="str">
            <v>GRESIK</v>
          </cell>
          <cell r="M328" t="str">
            <v>BAGOR</v>
          </cell>
        </row>
        <row r="329">
          <cell r="A329" t="str">
            <v>SUMATERA UTARA</v>
          </cell>
          <cell r="B329" t="str">
            <v>SERDANG BEDAGAI</v>
          </cell>
          <cell r="H329" t="str">
            <v>GROBOGAN</v>
          </cell>
          <cell r="M329" t="str">
            <v>BAGOR</v>
          </cell>
        </row>
        <row r="330">
          <cell r="A330" t="str">
            <v>SUMATERA UTARA</v>
          </cell>
          <cell r="B330" t="str">
            <v>SIMALUNGUN</v>
          </cell>
          <cell r="H330" t="str">
            <v>GUNUNG SITOLI</v>
          </cell>
          <cell r="M330" t="str">
            <v>BAGOR</v>
          </cell>
        </row>
        <row r="331">
          <cell r="A331" t="str">
            <v>SUMATERA UTARA</v>
          </cell>
          <cell r="B331" t="str">
            <v>TAPANULI SELATAN</v>
          </cell>
          <cell r="H331" t="str">
            <v>GUNUNG SITOLI</v>
          </cell>
          <cell r="M331" t="str">
            <v>BAITURRAHMAN</v>
          </cell>
        </row>
        <row r="332">
          <cell r="A332" t="str">
            <v>SUMATERA UTARA</v>
          </cell>
          <cell r="B332" t="str">
            <v>TAPANULI TENGAH</v>
          </cell>
          <cell r="H332" t="str">
            <v>HULU SUNGAI SELATAN</v>
          </cell>
          <cell r="M332" t="str">
            <v>BAITURRAHMAN</v>
          </cell>
        </row>
        <row r="333">
          <cell r="A333" t="str">
            <v>SUMATERA UTARA</v>
          </cell>
          <cell r="B333" t="str">
            <v>TOBA SAMOSIR</v>
          </cell>
          <cell r="H333" t="str">
            <v>HULU SUNGAI TENGAH</v>
          </cell>
          <cell r="M333" t="str">
            <v>BAITURRAHMAN</v>
          </cell>
        </row>
        <row r="334">
          <cell r="H334" t="str">
            <v>HULU SUNGAI UTARA</v>
          </cell>
          <cell r="M334" t="str">
            <v>BAITURRAHMAN</v>
          </cell>
        </row>
        <row r="335">
          <cell r="H335" t="str">
            <v>INDRAGIRI HILIR</v>
          </cell>
          <cell r="M335" t="str">
            <v>BAITURRAHMAN</v>
          </cell>
        </row>
        <row r="336">
          <cell r="H336" t="str">
            <v>INDRAGIRI HILIR</v>
          </cell>
          <cell r="M336" t="str">
            <v>BAITURRAHMAN</v>
          </cell>
        </row>
        <row r="337">
          <cell r="H337" t="str">
            <v>INDRAGIRI HULU</v>
          </cell>
          <cell r="M337" t="str">
            <v>BAITURRAHMAN</v>
          </cell>
        </row>
        <row r="338">
          <cell r="H338" t="str">
            <v>INDRAGIRI HULU</v>
          </cell>
          <cell r="M338" t="str">
            <v>BAITURRAHMAN</v>
          </cell>
        </row>
        <row r="339">
          <cell r="H339" t="str">
            <v>INDRAGIRI HULU</v>
          </cell>
          <cell r="M339" t="str">
            <v>BAITURRAHMAN</v>
          </cell>
        </row>
        <row r="340">
          <cell r="H340" t="str">
            <v>INDRAGIRI HULU</v>
          </cell>
          <cell r="M340" t="str">
            <v>BAITURRAHMAN</v>
          </cell>
        </row>
        <row r="341">
          <cell r="H341" t="str">
            <v>INDRAGIRI HULU</v>
          </cell>
          <cell r="M341" t="str">
            <v>BAITUSSALAM</v>
          </cell>
        </row>
        <row r="342">
          <cell r="H342" t="str">
            <v>INDRAMAYU</v>
          </cell>
          <cell r="M342" t="str">
            <v>BAITUSSALAM</v>
          </cell>
        </row>
        <row r="343">
          <cell r="H343" t="str">
            <v>INDRAMAYU</v>
          </cell>
          <cell r="M343" t="str">
            <v>BAJAWA</v>
          </cell>
        </row>
        <row r="344">
          <cell r="H344" t="str">
            <v>INDRAMAYU</v>
          </cell>
          <cell r="M344" t="str">
            <v>BAJAWA</v>
          </cell>
        </row>
        <row r="345">
          <cell r="H345" t="str">
            <v>INDRAMAYU</v>
          </cell>
          <cell r="M345" t="str">
            <v>BAJAWA</v>
          </cell>
        </row>
        <row r="346">
          <cell r="H346" t="str">
            <v>JEMBER</v>
          </cell>
          <cell r="M346" t="str">
            <v>BAJAWA</v>
          </cell>
        </row>
        <row r="347">
          <cell r="H347" t="str">
            <v>JEMBER</v>
          </cell>
          <cell r="M347" t="str">
            <v>BAJAWA</v>
          </cell>
        </row>
        <row r="348">
          <cell r="H348" t="str">
            <v>JEMBER</v>
          </cell>
          <cell r="M348" t="str">
            <v>BAJAWA</v>
          </cell>
        </row>
        <row r="349">
          <cell r="H349" t="str">
            <v>JEMBER</v>
          </cell>
          <cell r="M349" t="str">
            <v>BAJAWA</v>
          </cell>
        </row>
        <row r="350">
          <cell r="H350" t="str">
            <v>JEMBER</v>
          </cell>
          <cell r="M350" t="str">
            <v>BAJAWA</v>
          </cell>
        </row>
        <row r="351">
          <cell r="H351" t="str">
            <v>JEPARA</v>
          </cell>
          <cell r="M351" t="str">
            <v>BAJAWA</v>
          </cell>
        </row>
        <row r="352">
          <cell r="H352" t="str">
            <v>JEPARA</v>
          </cell>
          <cell r="M352" t="str">
            <v>BAJAWA</v>
          </cell>
        </row>
        <row r="353">
          <cell r="H353" t="str">
            <v>JEPARA</v>
          </cell>
          <cell r="M353" t="str">
            <v>BAJAWA</v>
          </cell>
        </row>
        <row r="354">
          <cell r="H354" t="str">
            <v>JEPARA</v>
          </cell>
          <cell r="M354" t="str">
            <v>BAJAWA</v>
          </cell>
        </row>
        <row r="355">
          <cell r="H355" t="str">
            <v>JEPARA</v>
          </cell>
          <cell r="M355" t="str">
            <v>BAJAWA</v>
          </cell>
        </row>
        <row r="356">
          <cell r="H356" t="str">
            <v>JEPARA</v>
          </cell>
          <cell r="M356" t="str">
            <v>BAJAWA</v>
          </cell>
        </row>
        <row r="357">
          <cell r="H357" t="str">
            <v>JEPARA</v>
          </cell>
          <cell r="M357" t="str">
            <v>BAJAWA</v>
          </cell>
        </row>
        <row r="358">
          <cell r="H358" t="str">
            <v>JOMBANG</v>
          </cell>
          <cell r="M358" t="str">
            <v>BAJAWA</v>
          </cell>
        </row>
        <row r="359">
          <cell r="H359" t="str">
            <v>JOMBANG</v>
          </cell>
          <cell r="M359" t="str">
            <v>BAJAWA</v>
          </cell>
        </row>
        <row r="360">
          <cell r="H360" t="str">
            <v>JOMBANG</v>
          </cell>
          <cell r="M360" t="str">
            <v>BAJAWA</v>
          </cell>
        </row>
        <row r="361">
          <cell r="H361" t="str">
            <v>JOMBANG</v>
          </cell>
          <cell r="M361" t="str">
            <v>BAJAWA</v>
          </cell>
        </row>
        <row r="362">
          <cell r="H362" t="str">
            <v>JOMBANG</v>
          </cell>
          <cell r="M362" t="str">
            <v>BAJAWA</v>
          </cell>
        </row>
        <row r="363">
          <cell r="H363" t="str">
            <v>JOMBANG</v>
          </cell>
          <cell r="M363" t="str">
            <v>BAJENIS</v>
          </cell>
        </row>
        <row r="364">
          <cell r="H364" t="str">
            <v>JOMBANG</v>
          </cell>
          <cell r="M364" t="str">
            <v>BAJENIS</v>
          </cell>
        </row>
        <row r="365">
          <cell r="H365" t="str">
            <v>KAMPAR</v>
          </cell>
          <cell r="M365" t="str">
            <v>BAJENIS</v>
          </cell>
        </row>
        <row r="366">
          <cell r="H366" t="str">
            <v>KAMPAR</v>
          </cell>
          <cell r="M366" t="str">
            <v>BAJENIS</v>
          </cell>
        </row>
        <row r="367">
          <cell r="H367" t="str">
            <v>KARANGANYAR</v>
          </cell>
          <cell r="M367" t="str">
            <v>BAJENIS</v>
          </cell>
        </row>
        <row r="368">
          <cell r="H368" t="str">
            <v>KARANGANYAR</v>
          </cell>
          <cell r="M368" t="str">
            <v>BAJENIS</v>
          </cell>
        </row>
        <row r="369">
          <cell r="H369" t="str">
            <v>KARANGANYAR</v>
          </cell>
          <cell r="M369" t="str">
            <v>BAJENIS</v>
          </cell>
        </row>
        <row r="370">
          <cell r="H370" t="str">
            <v>KARANGANYAR</v>
          </cell>
          <cell r="M370" t="str">
            <v>BAKAUHENI</v>
          </cell>
        </row>
        <row r="371">
          <cell r="H371" t="str">
            <v>KARANGANYAR</v>
          </cell>
          <cell r="M371" t="str">
            <v>BAKI</v>
          </cell>
        </row>
        <row r="372">
          <cell r="H372" t="str">
            <v>KARAWANG</v>
          </cell>
          <cell r="M372" t="str">
            <v>BAKI</v>
          </cell>
        </row>
        <row r="373">
          <cell r="H373" t="str">
            <v>KARAWANG</v>
          </cell>
          <cell r="M373" t="str">
            <v>BAKI</v>
          </cell>
        </row>
        <row r="374">
          <cell r="H374" t="str">
            <v>KARAWANG</v>
          </cell>
          <cell r="M374" t="str">
            <v>BAKI</v>
          </cell>
        </row>
        <row r="375">
          <cell r="H375" t="str">
            <v>KARAWANG</v>
          </cell>
          <cell r="M375" t="str">
            <v>BAKI</v>
          </cell>
        </row>
        <row r="376">
          <cell r="H376" t="str">
            <v>KARAWANG</v>
          </cell>
          <cell r="M376" t="str">
            <v>BAKI</v>
          </cell>
        </row>
        <row r="377">
          <cell r="H377" t="str">
            <v>KARAWANG</v>
          </cell>
          <cell r="M377" t="str">
            <v>BAKI</v>
          </cell>
        </row>
        <row r="378">
          <cell r="H378" t="str">
            <v>KARAWANG</v>
          </cell>
          <cell r="M378" t="str">
            <v>BAKI</v>
          </cell>
        </row>
        <row r="379">
          <cell r="H379" t="str">
            <v>KARIMUN</v>
          </cell>
          <cell r="M379" t="str">
            <v>BAKI</v>
          </cell>
        </row>
        <row r="380">
          <cell r="H380" t="str">
            <v>KARIMUN</v>
          </cell>
          <cell r="M380" t="str">
            <v>BAKI</v>
          </cell>
        </row>
        <row r="381">
          <cell r="H381" t="str">
            <v>KARIMUN</v>
          </cell>
          <cell r="M381" t="str">
            <v>BAKI</v>
          </cell>
        </row>
        <row r="382">
          <cell r="H382" t="str">
            <v>KARIMUN</v>
          </cell>
          <cell r="M382" t="str">
            <v>BAKI</v>
          </cell>
        </row>
        <row r="383">
          <cell r="H383" t="str">
            <v>KARO</v>
          </cell>
          <cell r="M383" t="str">
            <v>BAKI</v>
          </cell>
        </row>
        <row r="384">
          <cell r="H384" t="str">
            <v>KARO</v>
          </cell>
          <cell r="M384" t="str">
            <v>BAKI</v>
          </cell>
        </row>
        <row r="385">
          <cell r="H385" t="str">
            <v>KEBUMEN</v>
          </cell>
          <cell r="M385" t="str">
            <v>BALEENDAH</v>
          </cell>
        </row>
        <row r="386">
          <cell r="H386" t="str">
            <v>KEBUMEN</v>
          </cell>
          <cell r="M386" t="str">
            <v>BALEENDAH</v>
          </cell>
        </row>
        <row r="387">
          <cell r="H387" t="str">
            <v>KEBUMEN</v>
          </cell>
          <cell r="M387" t="str">
            <v>BALEENDAH</v>
          </cell>
        </row>
        <row r="388">
          <cell r="H388" t="str">
            <v>KEDIRI</v>
          </cell>
          <cell r="M388" t="str">
            <v>BALEENDAH</v>
          </cell>
        </row>
        <row r="389">
          <cell r="H389" t="str">
            <v>KEDIRI</v>
          </cell>
          <cell r="M389" t="str">
            <v>BALEENDAH</v>
          </cell>
        </row>
        <row r="390">
          <cell r="H390" t="str">
            <v>KEDIRI</v>
          </cell>
          <cell r="M390" t="str">
            <v>BALEENDAH</v>
          </cell>
        </row>
        <row r="391">
          <cell r="H391" t="str">
            <v>KEDIRI</v>
          </cell>
          <cell r="M391" t="str">
            <v>BALEENDAH</v>
          </cell>
        </row>
        <row r="392">
          <cell r="H392" t="str">
            <v>KENDAL</v>
          </cell>
          <cell r="M392" t="str">
            <v>BALEENDAH</v>
          </cell>
        </row>
        <row r="393">
          <cell r="H393" t="str">
            <v>KENDAL</v>
          </cell>
          <cell r="M393" t="str">
            <v>BALIGE</v>
          </cell>
        </row>
        <row r="394">
          <cell r="H394" t="str">
            <v>KENDAL</v>
          </cell>
          <cell r="M394" t="str">
            <v>BALIGE</v>
          </cell>
        </row>
        <row r="395">
          <cell r="H395" t="str">
            <v>KENDAL</v>
          </cell>
          <cell r="M395" t="str">
            <v>BALIGE</v>
          </cell>
        </row>
        <row r="396">
          <cell r="H396" t="str">
            <v>KEPAHIANG</v>
          </cell>
          <cell r="M396" t="str">
            <v>BALIK BUKIT</v>
          </cell>
        </row>
        <row r="397">
          <cell r="H397" t="str">
            <v>KEPULAUAN ANAMBAS</v>
          </cell>
          <cell r="M397" t="str">
            <v>BALIKPAPAN BARAT</v>
          </cell>
        </row>
        <row r="398">
          <cell r="H398" t="str">
            <v>KEPULAUAN MENTAWAI</v>
          </cell>
          <cell r="M398" t="str">
            <v>BALIKPAPAN BARAT</v>
          </cell>
        </row>
        <row r="399">
          <cell r="H399" t="str">
            <v>KEPULAUAN MERANTI</v>
          </cell>
          <cell r="M399" t="str">
            <v>BALIKPAPAN BARAT</v>
          </cell>
        </row>
        <row r="400">
          <cell r="H400" t="str">
            <v>KEPULAUAN SANGIHE</v>
          </cell>
          <cell r="M400" t="str">
            <v>BALIKPAPAN BARAT</v>
          </cell>
        </row>
        <row r="401">
          <cell r="H401" t="str">
            <v>KEPULAUAN SANGIHE</v>
          </cell>
          <cell r="M401" t="str">
            <v>BALIKPAPAN BARAT</v>
          </cell>
        </row>
        <row r="402">
          <cell r="H402" t="str">
            <v>KEPULAUAN SANGIHE</v>
          </cell>
          <cell r="M402" t="str">
            <v>BALIKPAPAN BARAT</v>
          </cell>
        </row>
        <row r="403">
          <cell r="H403" t="str">
            <v>KEPULAUAN SERIBU</v>
          </cell>
          <cell r="M403" t="str">
            <v>BALIKPAPAN KOTA</v>
          </cell>
        </row>
        <row r="404">
          <cell r="H404" t="str">
            <v>KEPULAUAN SERIBU</v>
          </cell>
          <cell r="M404" t="str">
            <v>BALIKPAPAN KOTA</v>
          </cell>
        </row>
        <row r="405">
          <cell r="H405" t="str">
            <v>KERINCI</v>
          </cell>
          <cell r="M405" t="str">
            <v>BALIKPAPAN KOTA</v>
          </cell>
        </row>
        <row r="406">
          <cell r="H406" t="str">
            <v>KERINCI</v>
          </cell>
          <cell r="M406" t="str">
            <v>BALIKPAPAN KOTA</v>
          </cell>
        </row>
        <row r="407">
          <cell r="H407" t="str">
            <v>KETAPANG</v>
          </cell>
          <cell r="M407" t="str">
            <v>BALIKPAPAN KOTA</v>
          </cell>
        </row>
        <row r="408">
          <cell r="H408" t="str">
            <v>KLATEN</v>
          </cell>
          <cell r="M408" t="str">
            <v>BALIKPAPAN SELATAN</v>
          </cell>
        </row>
        <row r="409">
          <cell r="H409" t="str">
            <v>KLATEN</v>
          </cell>
          <cell r="M409" t="str">
            <v>BALIKPAPAN SELATAN</v>
          </cell>
        </row>
        <row r="410">
          <cell r="H410" t="str">
            <v>KLATEN</v>
          </cell>
          <cell r="M410" t="str">
            <v>BALIKPAPAN SELATAN</v>
          </cell>
        </row>
        <row r="411">
          <cell r="H411" t="str">
            <v>KLATEN</v>
          </cell>
          <cell r="M411" t="str">
            <v>BALIKPAPAN SELATAN</v>
          </cell>
        </row>
        <row r="412">
          <cell r="H412" t="str">
            <v>KLATEN</v>
          </cell>
          <cell r="M412" t="str">
            <v>BALIKPAPAN SELATAN</v>
          </cell>
        </row>
        <row r="413">
          <cell r="H413" t="str">
            <v>KLATEN</v>
          </cell>
          <cell r="M413" t="str">
            <v>BALIKPAPAN SELATAN</v>
          </cell>
        </row>
        <row r="414">
          <cell r="H414" t="str">
            <v>KLATEN</v>
          </cell>
          <cell r="M414" t="str">
            <v>BALIKPAPAN SELATAN</v>
          </cell>
        </row>
        <row r="415">
          <cell r="H415" t="str">
            <v>KLATEN</v>
          </cell>
          <cell r="M415" t="str">
            <v>BALIKPAPAN TENGAH</v>
          </cell>
        </row>
        <row r="416">
          <cell r="H416" t="str">
            <v>KLATEN</v>
          </cell>
          <cell r="M416" t="str">
            <v>BALIKPAPAN TENGAH</v>
          </cell>
        </row>
        <row r="417">
          <cell r="H417" t="str">
            <v>KLATEN</v>
          </cell>
          <cell r="M417" t="str">
            <v>BALIKPAPAN TENGAH</v>
          </cell>
        </row>
        <row r="418">
          <cell r="H418" t="str">
            <v>KLATEN</v>
          </cell>
          <cell r="M418" t="str">
            <v>BALIKPAPAN TENGAH</v>
          </cell>
        </row>
        <row r="419">
          <cell r="H419" t="str">
            <v>KLATEN</v>
          </cell>
          <cell r="M419" t="str">
            <v>BALIKPAPAN TENGAH</v>
          </cell>
        </row>
        <row r="420">
          <cell r="H420" t="str">
            <v>KLATEN</v>
          </cell>
          <cell r="M420" t="str">
            <v>BALIKPAPAN TENGAH</v>
          </cell>
        </row>
        <row r="421">
          <cell r="H421" t="str">
            <v>KLATEN</v>
          </cell>
          <cell r="M421" t="str">
            <v>BALIKPAPAN TIMUR</v>
          </cell>
        </row>
        <row r="422">
          <cell r="H422" t="str">
            <v>KLATEN</v>
          </cell>
          <cell r="M422" t="str">
            <v>BALIKPAPAN TIMUR</v>
          </cell>
        </row>
        <row r="423">
          <cell r="H423" t="str">
            <v>KLUNGKUNG</v>
          </cell>
          <cell r="M423" t="str">
            <v>BALIKPAPAN TIMUR</v>
          </cell>
        </row>
        <row r="424">
          <cell r="H424" t="str">
            <v>KLUNGKUNG</v>
          </cell>
          <cell r="M424" t="str">
            <v>BALIKPAPAN TIMUR</v>
          </cell>
        </row>
        <row r="425">
          <cell r="H425" t="str">
            <v>KOLAKA</v>
          </cell>
          <cell r="M425" t="str">
            <v>BALIKPAPAN UTARA</v>
          </cell>
        </row>
        <row r="426">
          <cell r="H426" t="str">
            <v>KOLAKA</v>
          </cell>
          <cell r="M426" t="str">
            <v>BALIKPAPAN UTARA</v>
          </cell>
        </row>
        <row r="427">
          <cell r="H427" t="str">
            <v>KOTA AMBON</v>
          </cell>
          <cell r="M427" t="str">
            <v>BALIKPAPAN UTARA</v>
          </cell>
        </row>
        <row r="428">
          <cell r="H428" t="str">
            <v>KOTA AMBON</v>
          </cell>
          <cell r="M428" t="str">
            <v>BALIKPAPAN UTARA</v>
          </cell>
        </row>
        <row r="429">
          <cell r="H429" t="str">
            <v>KOTA AMBON</v>
          </cell>
          <cell r="M429" t="str">
            <v>BALIKPAPAN UTARA</v>
          </cell>
        </row>
        <row r="430">
          <cell r="H430" t="str">
            <v>KOTA AMBON</v>
          </cell>
          <cell r="M430" t="str">
            <v>BALIKPAPAN UTARA</v>
          </cell>
        </row>
        <row r="431">
          <cell r="H431" t="str">
            <v>KOTA AMBON</v>
          </cell>
          <cell r="M431" t="str">
            <v>BALONG BENDO</v>
          </cell>
        </row>
        <row r="432">
          <cell r="H432" t="str">
            <v>KOTA BALIKPAPAN</v>
          </cell>
          <cell r="M432" t="str">
            <v>BALONG BENDO</v>
          </cell>
        </row>
        <row r="433">
          <cell r="H433" t="str">
            <v>KOTA BALIKPAPAN</v>
          </cell>
          <cell r="M433" t="str">
            <v>BALONG BENDO</v>
          </cell>
        </row>
        <row r="434">
          <cell r="H434" t="str">
            <v>KOTA BALIKPAPAN</v>
          </cell>
          <cell r="M434" t="str">
            <v>BALONG BENDO</v>
          </cell>
        </row>
        <row r="435">
          <cell r="H435" t="str">
            <v>KOTA BALIKPAPAN</v>
          </cell>
          <cell r="M435" t="str">
            <v>BALONG BENDO</v>
          </cell>
        </row>
        <row r="436">
          <cell r="H436" t="str">
            <v>KOTA BALIKPAPAN</v>
          </cell>
          <cell r="M436" t="str">
            <v>BALONG BENDO</v>
          </cell>
        </row>
        <row r="437">
          <cell r="H437" t="str">
            <v>KOTA BALIKPAPAN</v>
          </cell>
          <cell r="M437" t="str">
            <v>BALONG BENDO</v>
          </cell>
        </row>
        <row r="438">
          <cell r="H438" t="str">
            <v>KOTA BANDA ACEH</v>
          </cell>
          <cell r="M438" t="str">
            <v>BALONG BENDO</v>
          </cell>
        </row>
        <row r="439">
          <cell r="H439" t="str">
            <v>KOTA BANDA ACEH</v>
          </cell>
          <cell r="M439" t="str">
            <v>BALONG BENDO</v>
          </cell>
        </row>
        <row r="440">
          <cell r="H440" t="str">
            <v>KOTA BANDA ACEH</v>
          </cell>
          <cell r="M440" t="str">
            <v>BALONG BENDO</v>
          </cell>
        </row>
        <row r="441">
          <cell r="H441" t="str">
            <v>KOTA BANDA ACEH</v>
          </cell>
          <cell r="M441" t="str">
            <v>BALONG BENDO</v>
          </cell>
        </row>
        <row r="442">
          <cell r="H442" t="str">
            <v>KOTA BANDA ACEH</v>
          </cell>
          <cell r="M442" t="str">
            <v>BALONG BENDO</v>
          </cell>
        </row>
        <row r="443">
          <cell r="H443" t="str">
            <v>KOTA BANDA ACEH</v>
          </cell>
          <cell r="M443" t="str">
            <v>BALONG BENDO</v>
          </cell>
        </row>
        <row r="444">
          <cell r="H444" t="str">
            <v>KOTA BANDA ACEH</v>
          </cell>
          <cell r="M444" t="str">
            <v>BALONG BENDO</v>
          </cell>
        </row>
        <row r="445">
          <cell r="H445" t="str">
            <v>KOTA BANDA ACEH</v>
          </cell>
          <cell r="M445" t="str">
            <v>BALONG BENDO</v>
          </cell>
        </row>
        <row r="446">
          <cell r="H446" t="str">
            <v>KOTA BANDA ACEH</v>
          </cell>
          <cell r="M446" t="str">
            <v>BALONG BENDO</v>
          </cell>
        </row>
        <row r="447">
          <cell r="H447" t="str">
            <v>KOTA BANDAR LAMPUNG</v>
          </cell>
          <cell r="M447" t="str">
            <v>BALONG BENDO</v>
          </cell>
        </row>
        <row r="448">
          <cell r="H448" t="str">
            <v>KOTA BANDAR LAMPUNG</v>
          </cell>
          <cell r="M448" t="str">
            <v>BALONG BENDO</v>
          </cell>
        </row>
        <row r="449">
          <cell r="H449" t="str">
            <v>KOTA BANDAR LAMPUNG</v>
          </cell>
          <cell r="M449" t="str">
            <v>BALONG BENDO</v>
          </cell>
        </row>
        <row r="450">
          <cell r="H450" t="str">
            <v>KOTA BANDAR LAMPUNG</v>
          </cell>
          <cell r="M450" t="str">
            <v>BALONG BENDO</v>
          </cell>
        </row>
        <row r="451">
          <cell r="H451" t="str">
            <v>KOTA BANDAR LAMPUNG</v>
          </cell>
          <cell r="M451" t="str">
            <v>BAMBANG LIPURO</v>
          </cell>
        </row>
        <row r="452">
          <cell r="H452" t="str">
            <v>KOTA BANDAR LAMPUNG</v>
          </cell>
          <cell r="M452" t="str">
            <v>BAMBANG LIPURO</v>
          </cell>
        </row>
        <row r="453">
          <cell r="H453" t="str">
            <v>KOTA BANDAR LAMPUNG</v>
          </cell>
          <cell r="M453" t="str">
            <v>BAMBANG LIPURO</v>
          </cell>
        </row>
        <row r="454">
          <cell r="H454" t="str">
            <v>KOTA BANDAR LAMPUNG</v>
          </cell>
          <cell r="M454" t="str">
            <v>BANDA RAYA</v>
          </cell>
        </row>
        <row r="455">
          <cell r="H455" t="str">
            <v>KOTA BANDAR LAMPUNG</v>
          </cell>
          <cell r="M455" t="str">
            <v>BANDA RAYA</v>
          </cell>
        </row>
        <row r="456">
          <cell r="H456" t="str">
            <v>KOTA BANDAR LAMPUNG</v>
          </cell>
          <cell r="M456" t="str">
            <v>BANDA RAYA</v>
          </cell>
        </row>
        <row r="457">
          <cell r="H457" t="str">
            <v>KOTA BANDAR LAMPUNG</v>
          </cell>
          <cell r="M457" t="str">
            <v>BANDA RAYA</v>
          </cell>
        </row>
        <row r="458">
          <cell r="H458" t="str">
            <v>KOTA BANDAR LAMPUNG</v>
          </cell>
          <cell r="M458" t="str">
            <v>BANDA RAYA</v>
          </cell>
        </row>
        <row r="459">
          <cell r="H459" t="str">
            <v>KOTA BANDAR LAMPUNG</v>
          </cell>
          <cell r="M459" t="str">
            <v>BANDA RAYA</v>
          </cell>
        </row>
        <row r="460">
          <cell r="H460" t="str">
            <v>KOTA BANDAR LAMPUNG</v>
          </cell>
          <cell r="M460" t="str">
            <v>BANDA RAYA</v>
          </cell>
        </row>
        <row r="461">
          <cell r="H461" t="str">
            <v>KOTA BANDAR LAMPUNG</v>
          </cell>
          <cell r="M461" t="str">
            <v>BANDA RAYA</v>
          </cell>
        </row>
        <row r="462">
          <cell r="H462" t="str">
            <v>KOTA BANDAR LAMPUNG</v>
          </cell>
          <cell r="M462" t="str">
            <v>BANDA RAYA</v>
          </cell>
        </row>
        <row r="463">
          <cell r="H463" t="str">
            <v>KOTA BANDAR LAMPUNG</v>
          </cell>
          <cell r="M463" t="str">
            <v>BANDA RAYA</v>
          </cell>
        </row>
        <row r="464">
          <cell r="H464" t="str">
            <v>KOTA BANDAR LAMPUNG</v>
          </cell>
          <cell r="M464" t="str">
            <v>BANDA SAKTI</v>
          </cell>
        </row>
        <row r="465">
          <cell r="H465" t="str">
            <v>KOTA BANDAR LAMPUNG</v>
          </cell>
          <cell r="M465" t="str">
            <v>BANDA SAKTI</v>
          </cell>
        </row>
        <row r="466">
          <cell r="H466" t="str">
            <v>KOTA BANDAR LAMPUNG</v>
          </cell>
          <cell r="M466" t="str">
            <v>BANDA SAKTI</v>
          </cell>
        </row>
        <row r="467">
          <cell r="H467" t="str">
            <v>KOTA BANDUNG</v>
          </cell>
          <cell r="M467" t="str">
            <v>BANDA SAKTI</v>
          </cell>
        </row>
        <row r="468">
          <cell r="H468" t="str">
            <v>KOTA BANDUNG</v>
          </cell>
          <cell r="M468" t="str">
            <v>BANDA SAKTI</v>
          </cell>
        </row>
        <row r="469">
          <cell r="H469" t="str">
            <v>KOTA BANDUNG</v>
          </cell>
          <cell r="M469" t="str">
            <v>BANDA SAKTI</v>
          </cell>
        </row>
        <row r="470">
          <cell r="H470" t="str">
            <v>KOTA BANDUNG</v>
          </cell>
          <cell r="M470" t="str">
            <v>BANDA SAKTI</v>
          </cell>
        </row>
        <row r="471">
          <cell r="H471" t="str">
            <v>KOTA BANDUNG</v>
          </cell>
          <cell r="M471" t="str">
            <v>BANDA SAKTI</v>
          </cell>
        </row>
        <row r="472">
          <cell r="H472" t="str">
            <v>KOTA BANDUNG</v>
          </cell>
          <cell r="M472" t="str">
            <v>BANDA SAKTI</v>
          </cell>
        </row>
        <row r="473">
          <cell r="H473" t="str">
            <v>KOTA BANDUNG</v>
          </cell>
          <cell r="M473" t="str">
            <v>BANDA SAKTI</v>
          </cell>
        </row>
        <row r="474">
          <cell r="H474" t="str">
            <v>KOTA BANDUNG</v>
          </cell>
          <cell r="M474" t="str">
            <v>BANDA SAKTI</v>
          </cell>
        </row>
        <row r="475">
          <cell r="H475" t="str">
            <v>KOTA BANDUNG</v>
          </cell>
          <cell r="M475" t="str">
            <v>BANDA SAKTI</v>
          </cell>
        </row>
        <row r="476">
          <cell r="H476" t="str">
            <v>KOTA BANDUNG</v>
          </cell>
          <cell r="M476" t="str">
            <v>BANDA SAKTI</v>
          </cell>
        </row>
        <row r="477">
          <cell r="H477" t="str">
            <v>KOTA BANDUNG</v>
          </cell>
          <cell r="M477" t="str">
            <v>BANDA SAKTI</v>
          </cell>
        </row>
        <row r="478">
          <cell r="H478" t="str">
            <v>KOTA BANDUNG</v>
          </cell>
          <cell r="M478" t="str">
            <v>BANDA SAKTI</v>
          </cell>
        </row>
        <row r="479">
          <cell r="H479" t="str">
            <v>KOTA BANDUNG</v>
          </cell>
          <cell r="M479" t="str">
            <v>BANDA SAKTI</v>
          </cell>
        </row>
        <row r="480">
          <cell r="H480" t="str">
            <v>KOTA BANDUNG</v>
          </cell>
          <cell r="M480" t="str">
            <v>BANDA SAKTI</v>
          </cell>
        </row>
        <row r="481">
          <cell r="H481" t="str">
            <v>KOTA BANDUNG</v>
          </cell>
          <cell r="M481" t="str">
            <v>BANDA SAKTI</v>
          </cell>
        </row>
        <row r="482">
          <cell r="H482" t="str">
            <v>KOTA BANDUNG</v>
          </cell>
          <cell r="M482" t="str">
            <v>BANDAR</v>
          </cell>
        </row>
        <row r="483">
          <cell r="H483" t="str">
            <v>KOTA BANDUNG</v>
          </cell>
          <cell r="M483" t="str">
            <v>BANDAR</v>
          </cell>
        </row>
        <row r="484">
          <cell r="H484" t="str">
            <v>KOTA BANDUNG</v>
          </cell>
          <cell r="M484" t="str">
            <v>BANDAR DUA</v>
          </cell>
        </row>
        <row r="485">
          <cell r="H485" t="str">
            <v>KOTA BANDUNG</v>
          </cell>
          <cell r="M485" t="str">
            <v>BANDAR NEGERI SUOH</v>
          </cell>
        </row>
        <row r="486">
          <cell r="H486" t="str">
            <v>KOTA BANDUNG</v>
          </cell>
          <cell r="M486" t="str">
            <v>BANDAR SRIBAWONO</v>
          </cell>
        </row>
        <row r="487">
          <cell r="H487" t="str">
            <v>KOTA BANDUNG</v>
          </cell>
          <cell r="M487" t="str">
            <v>BANDUNG KIDUL</v>
          </cell>
        </row>
        <row r="488">
          <cell r="H488" t="str">
            <v>KOTA BANDUNG</v>
          </cell>
          <cell r="M488" t="str">
            <v>BANDUNG KIDUL</v>
          </cell>
        </row>
        <row r="489">
          <cell r="H489" t="str">
            <v>KOTA BANDUNG</v>
          </cell>
          <cell r="M489" t="str">
            <v>BANDUNG KIDUL</v>
          </cell>
        </row>
        <row r="490">
          <cell r="H490" t="str">
            <v>KOTA BANDUNG</v>
          </cell>
          <cell r="M490" t="str">
            <v>BANDUNG KIDUL</v>
          </cell>
        </row>
        <row r="491">
          <cell r="H491" t="str">
            <v>KOTA BANDUNG</v>
          </cell>
          <cell r="M491" t="str">
            <v>BANDUNG KULON</v>
          </cell>
        </row>
        <row r="492">
          <cell r="H492" t="str">
            <v>KOTA BANDUNG</v>
          </cell>
          <cell r="M492" t="str">
            <v>BANDUNG KULON</v>
          </cell>
        </row>
        <row r="493">
          <cell r="H493" t="str">
            <v>KOTA BANDUNG</v>
          </cell>
          <cell r="M493" t="str">
            <v>BANDUNG KULON</v>
          </cell>
        </row>
        <row r="494">
          <cell r="H494" t="str">
            <v>KOTA BANDUNG</v>
          </cell>
          <cell r="M494" t="str">
            <v>BANDUNG KULON</v>
          </cell>
        </row>
        <row r="495">
          <cell r="H495" t="str">
            <v>KOTA BANDUNG</v>
          </cell>
          <cell r="M495" t="str">
            <v>BANDUNG KULON</v>
          </cell>
        </row>
        <row r="496">
          <cell r="H496" t="str">
            <v>KOTA BANDUNG</v>
          </cell>
          <cell r="M496" t="str">
            <v>BANDUNG KULON</v>
          </cell>
        </row>
        <row r="497">
          <cell r="H497" t="str">
            <v>KOTA BANJAR</v>
          </cell>
          <cell r="M497" t="str">
            <v>BANDUNG KULON</v>
          </cell>
        </row>
        <row r="498">
          <cell r="H498" t="str">
            <v>KOTA BANJAR</v>
          </cell>
          <cell r="M498" t="str">
            <v>BANDUNG KULON</v>
          </cell>
        </row>
        <row r="499">
          <cell r="H499" t="str">
            <v>KOTA BANJAR</v>
          </cell>
          <cell r="M499" t="str">
            <v>BANDUNG WETAN</v>
          </cell>
        </row>
        <row r="500">
          <cell r="H500" t="str">
            <v>KOTA BANJAR</v>
          </cell>
          <cell r="M500" t="str">
            <v>BANDUNG WETAN</v>
          </cell>
        </row>
        <row r="501">
          <cell r="H501" t="str">
            <v>KOTA BANJAR BARU</v>
          </cell>
          <cell r="M501" t="str">
            <v>BANDUNG WETAN</v>
          </cell>
        </row>
        <row r="502">
          <cell r="H502" t="str">
            <v>KOTA BANJAR BARU</v>
          </cell>
          <cell r="M502" t="str">
            <v>BANG HAJI</v>
          </cell>
        </row>
        <row r="503">
          <cell r="H503" t="str">
            <v>KOTA BANJAR BARU</v>
          </cell>
          <cell r="M503" t="str">
            <v>BANG HAJI</v>
          </cell>
        </row>
        <row r="504">
          <cell r="H504" t="str">
            <v>KOTA BANJAR BARU</v>
          </cell>
          <cell r="M504" t="str">
            <v>BANG HAJI</v>
          </cell>
        </row>
        <row r="505">
          <cell r="H505" t="str">
            <v>KOTA BANJAR BARU</v>
          </cell>
          <cell r="M505" t="str">
            <v>BANG HAJI</v>
          </cell>
        </row>
        <row r="506">
          <cell r="H506" t="str">
            <v>KOTA BANJARMASIN</v>
          </cell>
          <cell r="M506" t="str">
            <v>BANG HAJI</v>
          </cell>
        </row>
        <row r="507">
          <cell r="H507" t="str">
            <v>KOTA BANJARMASIN</v>
          </cell>
          <cell r="M507" t="str">
            <v>BANG HAJI</v>
          </cell>
        </row>
        <row r="508">
          <cell r="H508" t="str">
            <v>KOTA BANJARMASIN</v>
          </cell>
          <cell r="M508" t="str">
            <v>BANGGAE</v>
          </cell>
        </row>
        <row r="509">
          <cell r="H509" t="str">
            <v>KOTA BANJARMASIN</v>
          </cell>
          <cell r="M509" t="str">
            <v>BANGGAE</v>
          </cell>
        </row>
        <row r="510">
          <cell r="H510" t="str">
            <v>KOTA BANJARMASIN</v>
          </cell>
          <cell r="M510" t="str">
            <v>BANGGAE</v>
          </cell>
        </row>
        <row r="511">
          <cell r="H511" t="str">
            <v>KOTA BATAM</v>
          </cell>
          <cell r="M511" t="str">
            <v>BANGGAE</v>
          </cell>
        </row>
        <row r="512">
          <cell r="H512" t="str">
            <v>KOTA BATAM</v>
          </cell>
          <cell r="M512" t="str">
            <v>BANGGAE</v>
          </cell>
        </row>
        <row r="513">
          <cell r="H513" t="str">
            <v>KOTA BATAM</v>
          </cell>
          <cell r="M513" t="str">
            <v>BANGGAE</v>
          </cell>
        </row>
        <row r="514">
          <cell r="H514" t="str">
            <v>KOTA BATAM</v>
          </cell>
          <cell r="M514" t="str">
            <v>BANGGAE</v>
          </cell>
        </row>
        <row r="515">
          <cell r="H515" t="str">
            <v>KOTA BATAM</v>
          </cell>
          <cell r="M515" t="str">
            <v>BANGGAE</v>
          </cell>
        </row>
        <row r="516">
          <cell r="H516" t="str">
            <v>KOTA BATAM</v>
          </cell>
          <cell r="M516" t="str">
            <v>BANGIL</v>
          </cell>
        </row>
        <row r="517">
          <cell r="H517" t="str">
            <v>KOTA BATAM</v>
          </cell>
          <cell r="M517" t="str">
            <v>BANGIL</v>
          </cell>
        </row>
        <row r="518">
          <cell r="H518" t="str">
            <v>KOTA BATAM</v>
          </cell>
          <cell r="M518" t="str">
            <v>BANGIL</v>
          </cell>
        </row>
        <row r="519">
          <cell r="H519" t="str">
            <v>KOTA BATAM</v>
          </cell>
          <cell r="M519" t="str">
            <v>BANGIL</v>
          </cell>
        </row>
        <row r="520">
          <cell r="H520" t="str">
            <v>KOTA BATAM</v>
          </cell>
          <cell r="M520" t="str">
            <v>BANGIL</v>
          </cell>
        </row>
        <row r="521">
          <cell r="H521" t="str">
            <v>KOTA BATAM</v>
          </cell>
          <cell r="M521" t="str">
            <v>BANGIL</v>
          </cell>
        </row>
        <row r="522">
          <cell r="H522" t="str">
            <v>KOTA BATAM</v>
          </cell>
          <cell r="M522" t="str">
            <v>BANGIL</v>
          </cell>
        </row>
        <row r="523">
          <cell r="H523" t="str">
            <v>KOTA BATU</v>
          </cell>
          <cell r="M523" t="str">
            <v>BANGIL</v>
          </cell>
        </row>
        <row r="524">
          <cell r="H524" t="str">
            <v>KOTA BATU</v>
          </cell>
          <cell r="M524" t="str">
            <v>BANGIL</v>
          </cell>
        </row>
        <row r="525">
          <cell r="H525" t="str">
            <v>KOTA BATU</v>
          </cell>
          <cell r="M525" t="str">
            <v>BANGIL</v>
          </cell>
        </row>
        <row r="526">
          <cell r="H526" t="str">
            <v>KOTA BAU-BAU</v>
          </cell>
          <cell r="M526" t="str">
            <v>BANGIL</v>
          </cell>
        </row>
        <row r="527">
          <cell r="H527" t="str">
            <v>KOTA BAU-BAU</v>
          </cell>
          <cell r="M527" t="str">
            <v>BANGIL</v>
          </cell>
        </row>
        <row r="528">
          <cell r="H528" t="str">
            <v>KOTA BAU-BAU</v>
          </cell>
          <cell r="M528" t="str">
            <v>BANGIL</v>
          </cell>
        </row>
        <row r="529">
          <cell r="H529" t="str">
            <v>KOTA BAU-BAU</v>
          </cell>
          <cell r="M529" t="str">
            <v>BANGIL</v>
          </cell>
        </row>
        <row r="530">
          <cell r="H530" t="str">
            <v>KOTA BAU-BAU</v>
          </cell>
          <cell r="M530" t="str">
            <v>BANGIL</v>
          </cell>
        </row>
        <row r="531">
          <cell r="H531" t="str">
            <v>KOTA BAU-BAU</v>
          </cell>
          <cell r="M531" t="str">
            <v>BANGKALAN</v>
          </cell>
        </row>
        <row r="532">
          <cell r="H532" t="str">
            <v>KOTA BAU-BAU</v>
          </cell>
          <cell r="M532" t="str">
            <v>BANGKALAN</v>
          </cell>
        </row>
        <row r="533">
          <cell r="H533" t="str">
            <v>KOTA BEKASI</v>
          </cell>
          <cell r="M533" t="str">
            <v>BANGKALAN</v>
          </cell>
        </row>
        <row r="534">
          <cell r="H534" t="str">
            <v>KOTA BEKASI</v>
          </cell>
          <cell r="M534" t="str">
            <v>BANGKALAN</v>
          </cell>
        </row>
        <row r="535">
          <cell r="H535" t="str">
            <v>KOTA BEKASI</v>
          </cell>
          <cell r="M535" t="str">
            <v>BANGKALAN</v>
          </cell>
        </row>
        <row r="536">
          <cell r="H536" t="str">
            <v>KOTA BEKASI</v>
          </cell>
          <cell r="M536" t="str">
            <v>BANGKALAN</v>
          </cell>
        </row>
        <row r="537">
          <cell r="H537" t="str">
            <v>KOTA BEKASI</v>
          </cell>
          <cell r="M537" t="str">
            <v>BANGKALAN</v>
          </cell>
        </row>
        <row r="538">
          <cell r="H538" t="str">
            <v>KOTA BEKASI</v>
          </cell>
          <cell r="M538" t="str">
            <v>BANGKALAN</v>
          </cell>
        </row>
        <row r="539">
          <cell r="H539" t="str">
            <v>KOTA BEKASI</v>
          </cell>
          <cell r="M539" t="str">
            <v>BANGKALAN</v>
          </cell>
        </row>
        <row r="540">
          <cell r="H540" t="str">
            <v>KOTA BEKASI</v>
          </cell>
          <cell r="M540" t="str">
            <v>BANGKALAN</v>
          </cell>
        </row>
        <row r="541">
          <cell r="H541" t="str">
            <v>KOTA BEKASI</v>
          </cell>
          <cell r="M541" t="str">
            <v>BANGKALAN</v>
          </cell>
        </row>
        <row r="542">
          <cell r="H542" t="str">
            <v>KOTA BEKASI</v>
          </cell>
          <cell r="M542" t="str">
            <v>BANGKALAN</v>
          </cell>
        </row>
        <row r="543">
          <cell r="H543" t="str">
            <v>KOTA BEKASI</v>
          </cell>
          <cell r="M543" t="str">
            <v>BANGKALAN</v>
          </cell>
        </row>
        <row r="544">
          <cell r="H544" t="str">
            <v>KOTA BEKASI</v>
          </cell>
          <cell r="M544" t="str">
            <v>BANGKINANG</v>
          </cell>
        </row>
        <row r="545">
          <cell r="H545" t="str">
            <v>KOTA BENGKULU</v>
          </cell>
          <cell r="M545" t="str">
            <v>BANGKO</v>
          </cell>
        </row>
        <row r="546">
          <cell r="H546" t="str">
            <v>KOTA BENGKULU</v>
          </cell>
          <cell r="M546" t="str">
            <v>BANGKO</v>
          </cell>
        </row>
        <row r="547">
          <cell r="H547" t="str">
            <v>KOTA BENGKULU</v>
          </cell>
          <cell r="M547" t="str">
            <v>BANGKO</v>
          </cell>
        </row>
        <row r="548">
          <cell r="H548" t="str">
            <v>KOTA BENGKULU</v>
          </cell>
          <cell r="M548" t="str">
            <v>BANGKO</v>
          </cell>
        </row>
        <row r="549">
          <cell r="H549" t="str">
            <v>KOTA BENGKULU</v>
          </cell>
          <cell r="M549" t="str">
            <v>BANGSAL</v>
          </cell>
        </row>
        <row r="550">
          <cell r="H550" t="str">
            <v>KOTA BENGKULU</v>
          </cell>
          <cell r="M550" t="str">
            <v>BANGSAL</v>
          </cell>
        </row>
        <row r="551">
          <cell r="H551" t="str">
            <v>KOTA BENGKULU</v>
          </cell>
          <cell r="M551" t="str">
            <v>BANGSAL</v>
          </cell>
        </row>
        <row r="552">
          <cell r="H552" t="str">
            <v>KOTA BENGKULU</v>
          </cell>
          <cell r="M552" t="str">
            <v>BANGSAL</v>
          </cell>
        </row>
        <row r="553">
          <cell r="H553" t="str">
            <v>KOTA BENGKULU</v>
          </cell>
          <cell r="M553" t="str">
            <v>BANGSAL</v>
          </cell>
        </row>
        <row r="554">
          <cell r="H554" t="str">
            <v>KOTA BIMA</v>
          </cell>
          <cell r="M554" t="str">
            <v>BANGSAL</v>
          </cell>
        </row>
        <row r="555">
          <cell r="H555" t="str">
            <v>KOTA BIMA</v>
          </cell>
          <cell r="M555" t="str">
            <v>BANGSAL</v>
          </cell>
        </row>
        <row r="556">
          <cell r="H556" t="str">
            <v>KOTA BIMA</v>
          </cell>
          <cell r="M556" t="str">
            <v>BANGSAL</v>
          </cell>
        </row>
        <row r="557">
          <cell r="H557" t="str">
            <v>KOTA BIMA</v>
          </cell>
          <cell r="M557" t="str">
            <v>BANGSAL</v>
          </cell>
        </row>
        <row r="558">
          <cell r="H558" t="str">
            <v>KOTA BIMA</v>
          </cell>
          <cell r="M558" t="str">
            <v>BANGSAL</v>
          </cell>
        </row>
        <row r="559">
          <cell r="H559" t="str">
            <v>KOTA BINJAI</v>
          </cell>
          <cell r="M559" t="str">
            <v>BANGSAL</v>
          </cell>
        </row>
        <row r="560">
          <cell r="H560" t="str">
            <v>KOTA BINJAI</v>
          </cell>
          <cell r="M560" t="str">
            <v>BANGSAL</v>
          </cell>
        </row>
        <row r="561">
          <cell r="H561" t="str">
            <v>KOTA BINJAI</v>
          </cell>
          <cell r="M561" t="str">
            <v>BANGSAL</v>
          </cell>
        </row>
        <row r="562">
          <cell r="H562" t="str">
            <v>KOTA BINJAI</v>
          </cell>
          <cell r="M562" t="str">
            <v>BANGSAL</v>
          </cell>
        </row>
        <row r="563">
          <cell r="H563" t="str">
            <v>KOTA BINJAI</v>
          </cell>
          <cell r="M563" t="str">
            <v>BANGSAL</v>
          </cell>
        </row>
        <row r="564">
          <cell r="H564" t="str">
            <v>KOTA BITUNG</v>
          </cell>
          <cell r="M564" t="str">
            <v>BANGSAL</v>
          </cell>
        </row>
        <row r="565">
          <cell r="H565" t="str">
            <v>KOTA BITUNG</v>
          </cell>
          <cell r="M565" t="str">
            <v>BANGSAL</v>
          </cell>
        </row>
        <row r="566">
          <cell r="H566" t="str">
            <v>KOTA BITUNG</v>
          </cell>
          <cell r="M566" t="str">
            <v>BANGUN PURBA</v>
          </cell>
        </row>
        <row r="567">
          <cell r="H567" t="str">
            <v>KOTA BITUNG</v>
          </cell>
          <cell r="M567" t="str">
            <v>BANGUN PURBA</v>
          </cell>
        </row>
        <row r="568">
          <cell r="H568" t="str">
            <v>KOTA BITUNG</v>
          </cell>
          <cell r="M568" t="str">
            <v>BANGUNTAPAN</v>
          </cell>
        </row>
        <row r="569">
          <cell r="H569" t="str">
            <v>KOTA BITUNG</v>
          </cell>
          <cell r="M569" t="str">
            <v>BANGUNTAPAN</v>
          </cell>
        </row>
        <row r="570">
          <cell r="H570" t="str">
            <v>KOTA BITUNG</v>
          </cell>
          <cell r="M570" t="str">
            <v>BANGUNTAPAN</v>
          </cell>
        </row>
        <row r="571">
          <cell r="H571" t="str">
            <v>KOTA BITUNG</v>
          </cell>
          <cell r="M571" t="str">
            <v>BANGUNTAPAN</v>
          </cell>
        </row>
        <row r="572">
          <cell r="H572" t="str">
            <v>KOTA BLITAR</v>
          </cell>
          <cell r="M572" t="str">
            <v>BANGUNTAPAN</v>
          </cell>
        </row>
        <row r="573">
          <cell r="H573" t="str">
            <v>KOTA BLITAR</v>
          </cell>
          <cell r="M573" t="str">
            <v>BANGUNTAPAN</v>
          </cell>
        </row>
        <row r="574">
          <cell r="H574" t="str">
            <v>KOTA BLITAR</v>
          </cell>
          <cell r="M574" t="str">
            <v>BANGUNTAPAN</v>
          </cell>
        </row>
        <row r="575">
          <cell r="H575" t="str">
            <v>KOTA BOGOR</v>
          </cell>
          <cell r="M575" t="str">
            <v>BANGUNTAPAN</v>
          </cell>
        </row>
        <row r="576">
          <cell r="H576" t="str">
            <v>KOTA BOGOR</v>
          </cell>
          <cell r="M576" t="str">
            <v>BANJAR</v>
          </cell>
        </row>
        <row r="577">
          <cell r="H577" t="str">
            <v>KOTA BOGOR</v>
          </cell>
          <cell r="M577" t="str">
            <v>BANJAR</v>
          </cell>
        </row>
        <row r="578">
          <cell r="H578" t="str">
            <v>KOTA BOGOR</v>
          </cell>
          <cell r="M578" t="str">
            <v>BANJAR</v>
          </cell>
        </row>
        <row r="579">
          <cell r="H579" t="str">
            <v>KOTA BOGOR</v>
          </cell>
          <cell r="M579" t="str">
            <v>BANJAR</v>
          </cell>
        </row>
        <row r="580">
          <cell r="H580" t="str">
            <v>KOTA BOGOR</v>
          </cell>
          <cell r="M580" t="str">
            <v>BANJAR</v>
          </cell>
        </row>
        <row r="581">
          <cell r="H581" t="str">
            <v>KOTA BONTANG</v>
          </cell>
          <cell r="M581" t="str">
            <v>BANJAR</v>
          </cell>
        </row>
        <row r="582">
          <cell r="H582" t="str">
            <v>KOTA BONTANG</v>
          </cell>
          <cell r="M582" t="str">
            <v>BANJAR</v>
          </cell>
        </row>
        <row r="583">
          <cell r="H583" t="str">
            <v>KOTA BONTANG</v>
          </cell>
          <cell r="M583" t="str">
            <v>BANJAR AGUNG</v>
          </cell>
        </row>
        <row r="584">
          <cell r="H584" t="str">
            <v>KOTA BUKITTINGGI</v>
          </cell>
          <cell r="M584" t="str">
            <v>BANJAR BARU SELATAN</v>
          </cell>
        </row>
        <row r="585">
          <cell r="H585" t="str">
            <v>KOTA BUKITTINGGI</v>
          </cell>
          <cell r="M585" t="str">
            <v>BANJAR BARU SELATAN</v>
          </cell>
        </row>
        <row r="586">
          <cell r="H586" t="str">
            <v>KOTA BUKITTINGGI</v>
          </cell>
          <cell r="M586" t="str">
            <v>BANJAR BARU SELATAN</v>
          </cell>
        </row>
        <row r="587">
          <cell r="H587" t="str">
            <v>KOTA CILEGON</v>
          </cell>
          <cell r="M587" t="str">
            <v>BANJAR BARU SELATAN</v>
          </cell>
        </row>
        <row r="588">
          <cell r="H588" t="str">
            <v>KOTA CILEGON</v>
          </cell>
          <cell r="M588" t="str">
            <v>BANJAR BARU UTARA</v>
          </cell>
        </row>
        <row r="589">
          <cell r="H589" t="str">
            <v>KOTA CILEGON</v>
          </cell>
          <cell r="M589" t="str">
            <v>BANJAR BARU UTARA</v>
          </cell>
        </row>
        <row r="590">
          <cell r="H590" t="str">
            <v>KOTA CILEGON</v>
          </cell>
          <cell r="M590" t="str">
            <v>BANJAR BARU UTARA</v>
          </cell>
        </row>
        <row r="591">
          <cell r="H591" t="str">
            <v>KOTA CILEGON</v>
          </cell>
          <cell r="M591" t="str">
            <v>BANJAR BARU UTARA</v>
          </cell>
        </row>
        <row r="592">
          <cell r="H592" t="str">
            <v>KOTA CILEGON</v>
          </cell>
          <cell r="M592" t="str">
            <v>BANJARAN</v>
          </cell>
        </row>
        <row r="593">
          <cell r="H593" t="str">
            <v>KOTA CILEGON</v>
          </cell>
          <cell r="M593" t="str">
            <v>BANJARAN</v>
          </cell>
        </row>
        <row r="594">
          <cell r="H594" t="str">
            <v>KOTA CILEGON</v>
          </cell>
          <cell r="M594" t="str">
            <v>BANJARAN</v>
          </cell>
        </row>
        <row r="595">
          <cell r="H595" t="str">
            <v>KOTA CIMAHI</v>
          </cell>
          <cell r="M595" t="str">
            <v>BANJARAN</v>
          </cell>
        </row>
        <row r="596">
          <cell r="H596" t="str">
            <v>KOTA CIMAHI</v>
          </cell>
          <cell r="M596" t="str">
            <v>BANJARAN</v>
          </cell>
        </row>
        <row r="597">
          <cell r="H597" t="str">
            <v>KOTA CIMAHI</v>
          </cell>
          <cell r="M597" t="str">
            <v>BANJARAN</v>
          </cell>
        </row>
        <row r="598">
          <cell r="H598" t="str">
            <v>KOTA CIREBON</v>
          </cell>
          <cell r="M598" t="str">
            <v>BANJARAN</v>
          </cell>
        </row>
        <row r="599">
          <cell r="H599" t="str">
            <v>KOTA CIREBON</v>
          </cell>
          <cell r="M599" t="str">
            <v>BANJARAN</v>
          </cell>
        </row>
        <row r="600">
          <cell r="H600" t="str">
            <v>KOTA CIREBON</v>
          </cell>
          <cell r="M600" t="str">
            <v>BANJARAN</v>
          </cell>
        </row>
        <row r="601">
          <cell r="H601" t="str">
            <v>KOTA CIREBON</v>
          </cell>
          <cell r="M601" t="str">
            <v>BANJARAN</v>
          </cell>
        </row>
        <row r="602">
          <cell r="H602" t="str">
            <v>KOTA CIREBON</v>
          </cell>
          <cell r="M602" t="str">
            <v>BANJARAN</v>
          </cell>
        </row>
        <row r="603">
          <cell r="H603" t="str">
            <v>KOTA D U M A I</v>
          </cell>
          <cell r="M603" t="str">
            <v>BANJARMASIN BARAT</v>
          </cell>
        </row>
        <row r="604">
          <cell r="H604" t="str">
            <v>KOTA D U M A I</v>
          </cell>
          <cell r="M604" t="str">
            <v>BANJARMASIN BARAT</v>
          </cell>
        </row>
        <row r="605">
          <cell r="H605" t="str">
            <v>KOTA D U M A I</v>
          </cell>
          <cell r="M605" t="str">
            <v>BANJARMASIN BARAT</v>
          </cell>
        </row>
        <row r="606">
          <cell r="H606" t="str">
            <v>KOTA D U M A I</v>
          </cell>
          <cell r="M606" t="str">
            <v>BANJARMASIN BARAT</v>
          </cell>
        </row>
        <row r="607">
          <cell r="H607" t="str">
            <v>KOTA D U M A I</v>
          </cell>
          <cell r="M607" t="str">
            <v>BANJARMASIN BARAT</v>
          </cell>
        </row>
        <row r="608">
          <cell r="H608" t="str">
            <v>KOTA DENPASAR</v>
          </cell>
          <cell r="M608" t="str">
            <v>BANJARMASIN BARAT</v>
          </cell>
        </row>
        <row r="609">
          <cell r="H609" t="str">
            <v>KOTA DENPASAR</v>
          </cell>
          <cell r="M609" t="str">
            <v>BANJARMASIN BARAT</v>
          </cell>
        </row>
        <row r="610">
          <cell r="H610" t="str">
            <v>KOTA DENPASAR</v>
          </cell>
          <cell r="M610" t="str">
            <v>BANJARMASIN BARAT</v>
          </cell>
        </row>
        <row r="611">
          <cell r="H611" t="str">
            <v>KOTA DENPASAR</v>
          </cell>
          <cell r="M611" t="str">
            <v>BANJARMASIN BARAT</v>
          </cell>
        </row>
        <row r="612">
          <cell r="H612" t="str">
            <v>KOTA DEPOK</v>
          </cell>
          <cell r="M612" t="str">
            <v>BANJARMASIN SELATAN</v>
          </cell>
        </row>
        <row r="613">
          <cell r="H613" t="str">
            <v>KOTA DEPOK</v>
          </cell>
          <cell r="M613" t="str">
            <v>BANJARMASIN SELATAN</v>
          </cell>
        </row>
        <row r="614">
          <cell r="H614" t="str">
            <v>KOTA DEPOK</v>
          </cell>
          <cell r="M614" t="str">
            <v>BANJARMASIN SELATAN</v>
          </cell>
        </row>
        <row r="615">
          <cell r="H615" t="str">
            <v>KOTA DEPOK</v>
          </cell>
          <cell r="M615" t="str">
            <v>BANJARMASIN SELATAN</v>
          </cell>
        </row>
        <row r="616">
          <cell r="H616" t="str">
            <v>KOTA DEPOK</v>
          </cell>
          <cell r="M616" t="str">
            <v>BANJARMASIN SELATAN</v>
          </cell>
        </row>
        <row r="617">
          <cell r="H617" t="str">
            <v>KOTA DEPOK</v>
          </cell>
          <cell r="M617" t="str">
            <v>BANJARMASIN SELATAN</v>
          </cell>
        </row>
        <row r="618">
          <cell r="H618" t="str">
            <v>KOTA DEPOK</v>
          </cell>
          <cell r="M618" t="str">
            <v>BANJARMASIN SELATAN</v>
          </cell>
        </row>
        <row r="619">
          <cell r="H619" t="str">
            <v>KOTA DEPOK</v>
          </cell>
          <cell r="M619" t="str">
            <v>BANJARMASIN SELATAN</v>
          </cell>
        </row>
        <row r="620">
          <cell r="H620" t="str">
            <v>KOTA DEPOK</v>
          </cell>
          <cell r="M620" t="str">
            <v>BANJARMASIN SELATAN</v>
          </cell>
        </row>
        <row r="621">
          <cell r="H621" t="str">
            <v>KOTA DEPOK</v>
          </cell>
          <cell r="M621" t="str">
            <v>BANJARMASIN SELATAN</v>
          </cell>
        </row>
        <row r="622">
          <cell r="H622" t="str">
            <v>KOTA DEPOK</v>
          </cell>
          <cell r="M622" t="str">
            <v>BANJARMASIN SELATAN</v>
          </cell>
        </row>
        <row r="623">
          <cell r="H623" t="str">
            <v>KOTA GORONTALO</v>
          </cell>
          <cell r="M623" t="str">
            <v>BANJARMASIN SELATAN</v>
          </cell>
        </row>
        <row r="624">
          <cell r="H624" t="str">
            <v>KOTA GORONTALO</v>
          </cell>
          <cell r="M624" t="str">
            <v>BANJARMASIN TENGAH</v>
          </cell>
        </row>
        <row r="625">
          <cell r="H625" t="str">
            <v>KOTA GORONTALO</v>
          </cell>
          <cell r="M625" t="str">
            <v>BANJARMASIN TENGAH</v>
          </cell>
        </row>
        <row r="626">
          <cell r="H626" t="str">
            <v>KOTA GORONTALO</v>
          </cell>
          <cell r="M626" t="str">
            <v>BANJARMASIN TENGAH</v>
          </cell>
        </row>
        <row r="627">
          <cell r="H627" t="str">
            <v>KOTA GORONTALO</v>
          </cell>
          <cell r="M627" t="str">
            <v>BANJARMASIN TENGAH</v>
          </cell>
        </row>
        <row r="628">
          <cell r="H628" t="str">
            <v>KOTA GORONTALO</v>
          </cell>
          <cell r="M628" t="str">
            <v>BANJARMASIN TENGAH</v>
          </cell>
        </row>
        <row r="629">
          <cell r="H629" t="str">
            <v>KOTA GORONTALO</v>
          </cell>
          <cell r="M629" t="str">
            <v>BANJARMASIN TENGAH</v>
          </cell>
        </row>
        <row r="630">
          <cell r="H630" t="str">
            <v>KOTA GORONTALO</v>
          </cell>
          <cell r="M630" t="str">
            <v>BANJARMASIN TENGAH</v>
          </cell>
        </row>
        <row r="631">
          <cell r="H631" t="str">
            <v>KOTA GORONTALO</v>
          </cell>
          <cell r="M631" t="str">
            <v>BANJARMASIN TENGAH</v>
          </cell>
        </row>
        <row r="632">
          <cell r="H632" t="str">
            <v>KOTA JAKARTA BARAT</v>
          </cell>
          <cell r="M632" t="str">
            <v>BANJARMASIN TENGAH</v>
          </cell>
        </row>
        <row r="633">
          <cell r="H633" t="str">
            <v>KOTA JAKARTA BARAT</v>
          </cell>
          <cell r="M633" t="str">
            <v>BANJARMASIN TENGAH</v>
          </cell>
        </row>
        <row r="634">
          <cell r="H634" t="str">
            <v>KOTA JAKARTA BARAT</v>
          </cell>
          <cell r="M634" t="str">
            <v>BANJARMASIN TENGAH</v>
          </cell>
        </row>
        <row r="635">
          <cell r="H635" t="str">
            <v>KOTA JAKARTA BARAT</v>
          </cell>
          <cell r="M635" t="str">
            <v>BANJARMASIN TENGAH</v>
          </cell>
        </row>
        <row r="636">
          <cell r="H636" t="str">
            <v>KOTA JAKARTA BARAT</v>
          </cell>
          <cell r="M636" t="str">
            <v>BANJARMASIN TIMUR</v>
          </cell>
        </row>
        <row r="637">
          <cell r="H637" t="str">
            <v>KOTA JAKARTA BARAT</v>
          </cell>
          <cell r="M637" t="str">
            <v>BANJARMASIN TIMUR</v>
          </cell>
        </row>
        <row r="638">
          <cell r="H638" t="str">
            <v>KOTA JAKARTA BARAT</v>
          </cell>
          <cell r="M638" t="str">
            <v>BANJARMASIN TIMUR</v>
          </cell>
        </row>
        <row r="639">
          <cell r="H639" t="str">
            <v>KOTA JAKARTA BARAT</v>
          </cell>
          <cell r="M639" t="str">
            <v>BANJARMASIN TIMUR</v>
          </cell>
        </row>
        <row r="640">
          <cell r="H640" t="str">
            <v>KOTA JAKARTA PUSAT</v>
          </cell>
          <cell r="M640" t="str">
            <v>BANJARMASIN TIMUR</v>
          </cell>
        </row>
        <row r="641">
          <cell r="H641" t="str">
            <v>KOTA JAKARTA PUSAT</v>
          </cell>
          <cell r="M641" t="str">
            <v>BANJARMASIN TIMUR</v>
          </cell>
        </row>
        <row r="642">
          <cell r="H642" t="str">
            <v>KOTA JAKARTA PUSAT</v>
          </cell>
          <cell r="M642" t="str">
            <v>BANJARMASIN TIMUR</v>
          </cell>
        </row>
        <row r="643">
          <cell r="H643" t="str">
            <v>KOTA JAKARTA PUSAT</v>
          </cell>
          <cell r="M643" t="str">
            <v>BANJARMASIN TIMUR</v>
          </cell>
        </row>
        <row r="644">
          <cell r="H644" t="str">
            <v>KOTA JAKARTA PUSAT</v>
          </cell>
          <cell r="M644" t="str">
            <v>BANJARMASIN TIMUR</v>
          </cell>
        </row>
        <row r="645">
          <cell r="H645" t="str">
            <v>KOTA JAKARTA PUSAT</v>
          </cell>
          <cell r="M645" t="str">
            <v>BANJARMASIN UTARA</v>
          </cell>
        </row>
        <row r="646">
          <cell r="H646" t="str">
            <v>KOTA JAKARTA PUSAT</v>
          </cell>
          <cell r="M646" t="str">
            <v>BANJARMASIN UTARA</v>
          </cell>
        </row>
        <row r="647">
          <cell r="H647" t="str">
            <v>KOTA JAKARTA PUSAT</v>
          </cell>
          <cell r="M647" t="str">
            <v>BANJARMASIN UTARA</v>
          </cell>
        </row>
        <row r="648">
          <cell r="H648" t="str">
            <v>KOTA JAKARTA SELATAN</v>
          </cell>
          <cell r="M648" t="str">
            <v>BANJARMASIN UTARA</v>
          </cell>
        </row>
        <row r="649">
          <cell r="H649" t="str">
            <v>KOTA JAKARTA SELATAN</v>
          </cell>
          <cell r="M649" t="str">
            <v>BANJARMASIN UTARA</v>
          </cell>
        </row>
        <row r="650">
          <cell r="H650" t="str">
            <v>KOTA JAKARTA SELATAN</v>
          </cell>
          <cell r="M650" t="str">
            <v>BANJARMASIN UTARA</v>
          </cell>
        </row>
        <row r="651">
          <cell r="H651" t="str">
            <v>KOTA JAKARTA SELATAN</v>
          </cell>
          <cell r="M651" t="str">
            <v>BANJARMASIN UTARA</v>
          </cell>
        </row>
        <row r="652">
          <cell r="H652" t="str">
            <v>KOTA JAKARTA SELATAN</v>
          </cell>
          <cell r="M652" t="str">
            <v>BANJARMASIN UTARA</v>
          </cell>
        </row>
        <row r="653">
          <cell r="H653" t="str">
            <v>KOTA JAKARTA SELATAN</v>
          </cell>
          <cell r="M653" t="str">
            <v>BANJARMASIN UTARA</v>
          </cell>
        </row>
        <row r="654">
          <cell r="H654" t="str">
            <v>KOTA JAKARTA SELATAN</v>
          </cell>
          <cell r="M654" t="str">
            <v>BANJARMASIN UTARA</v>
          </cell>
        </row>
        <row r="655">
          <cell r="H655" t="str">
            <v>KOTA JAKARTA SELATAN</v>
          </cell>
          <cell r="M655" t="str">
            <v>BANJARNEGARA</v>
          </cell>
        </row>
        <row r="656">
          <cell r="H656" t="str">
            <v>KOTA JAKARTA SELATAN</v>
          </cell>
          <cell r="M656" t="str">
            <v>BANJARNEGARA</v>
          </cell>
        </row>
        <row r="657">
          <cell r="H657" t="str">
            <v>KOTA JAKARTA SELATAN</v>
          </cell>
          <cell r="M657" t="str">
            <v>BANJARNEGARA</v>
          </cell>
        </row>
        <row r="658">
          <cell r="H658" t="str">
            <v>KOTA JAKARTA TIMUR</v>
          </cell>
          <cell r="M658" t="str">
            <v>BANJARNEGARA</v>
          </cell>
        </row>
        <row r="659">
          <cell r="H659" t="str">
            <v>KOTA JAKARTA TIMUR</v>
          </cell>
          <cell r="M659" t="str">
            <v>BANJARNEGARA</v>
          </cell>
        </row>
        <row r="660">
          <cell r="H660" t="str">
            <v>KOTA JAKARTA TIMUR</v>
          </cell>
          <cell r="M660" t="str">
            <v>BANJARNEGARA</v>
          </cell>
        </row>
        <row r="661">
          <cell r="H661" t="str">
            <v>KOTA JAKARTA TIMUR</v>
          </cell>
          <cell r="M661" t="str">
            <v>BANJARNEGARA</v>
          </cell>
        </row>
        <row r="662">
          <cell r="H662" t="str">
            <v>KOTA JAKARTA TIMUR</v>
          </cell>
          <cell r="M662" t="str">
            <v>BANJARNEGARA</v>
          </cell>
        </row>
        <row r="663">
          <cell r="H663" t="str">
            <v>KOTA JAKARTA TIMUR</v>
          </cell>
          <cell r="M663" t="str">
            <v>BANJARNEGARA</v>
          </cell>
        </row>
        <row r="664">
          <cell r="H664" t="str">
            <v>KOTA JAKARTA TIMUR</v>
          </cell>
          <cell r="M664" t="str">
            <v>BANJARNEGARA</v>
          </cell>
        </row>
        <row r="665">
          <cell r="H665" t="str">
            <v>KOTA JAKARTA TIMUR</v>
          </cell>
          <cell r="M665" t="str">
            <v>BANJARNEGARA</v>
          </cell>
        </row>
        <row r="666">
          <cell r="H666" t="str">
            <v>KOTA JAKARTA TIMUR</v>
          </cell>
          <cell r="M666" t="str">
            <v>BANJARNEGARA</v>
          </cell>
        </row>
        <row r="667">
          <cell r="H667" t="str">
            <v>KOTA JAKARTA TIMUR</v>
          </cell>
          <cell r="M667" t="str">
            <v>BANJARNEGARA</v>
          </cell>
        </row>
        <row r="668">
          <cell r="H668" t="str">
            <v>KOTA JAKARTA UTARA</v>
          </cell>
          <cell r="M668" t="str">
            <v>BANJARSARI</v>
          </cell>
        </row>
        <row r="669">
          <cell r="H669" t="str">
            <v>KOTA JAKARTA UTARA</v>
          </cell>
          <cell r="M669" t="str">
            <v>BANJARSARI</v>
          </cell>
        </row>
        <row r="670">
          <cell r="H670" t="str">
            <v>KOTA JAKARTA UTARA</v>
          </cell>
          <cell r="M670" t="str">
            <v>BANJARSARI</v>
          </cell>
        </row>
        <row r="671">
          <cell r="H671" t="str">
            <v>KOTA JAKARTA UTARA</v>
          </cell>
          <cell r="M671" t="str">
            <v>BANJARSARI</v>
          </cell>
        </row>
        <row r="672">
          <cell r="H672" t="str">
            <v>KOTA JAKARTA UTARA</v>
          </cell>
          <cell r="M672" t="str">
            <v>BANJARSARI</v>
          </cell>
        </row>
        <row r="673">
          <cell r="H673" t="str">
            <v>KOTA JAKARTA UTARA</v>
          </cell>
          <cell r="M673" t="str">
            <v>BANJARSARI</v>
          </cell>
        </row>
        <row r="674">
          <cell r="H674" t="str">
            <v>KOTA JAMBI</v>
          </cell>
          <cell r="M674" t="str">
            <v>BANJARSARI</v>
          </cell>
        </row>
        <row r="675">
          <cell r="H675" t="str">
            <v>KOTA JAMBI</v>
          </cell>
          <cell r="M675" t="str">
            <v>BANJARSARI</v>
          </cell>
        </row>
        <row r="676">
          <cell r="H676" t="str">
            <v>KOTA JAMBI</v>
          </cell>
          <cell r="M676" t="str">
            <v>BANJARSARI</v>
          </cell>
        </row>
        <row r="677">
          <cell r="H677" t="str">
            <v>KOTA JAMBI</v>
          </cell>
          <cell r="M677" t="str">
            <v>BANJARSARI</v>
          </cell>
        </row>
        <row r="678">
          <cell r="H678" t="str">
            <v>KOTA JAMBI</v>
          </cell>
          <cell r="M678" t="str">
            <v>BANJARSARI</v>
          </cell>
        </row>
        <row r="679">
          <cell r="H679" t="str">
            <v>KOTA JAMBI</v>
          </cell>
          <cell r="M679" t="str">
            <v>BANJARSARI</v>
          </cell>
        </row>
        <row r="680">
          <cell r="H680" t="str">
            <v>KOTA JAMBI</v>
          </cell>
          <cell r="M680" t="str">
            <v>BANJARSARI</v>
          </cell>
        </row>
        <row r="681">
          <cell r="H681" t="str">
            <v>KOTA JAMBI</v>
          </cell>
          <cell r="M681" t="str">
            <v>BANJIT</v>
          </cell>
        </row>
        <row r="682">
          <cell r="H682" t="str">
            <v>KOTA JAYAPURA</v>
          </cell>
          <cell r="M682" t="str">
            <v>BANTAENG</v>
          </cell>
        </row>
        <row r="683">
          <cell r="H683" t="str">
            <v>KOTA JAYAPURA</v>
          </cell>
          <cell r="M683" t="str">
            <v>BANTAENG</v>
          </cell>
        </row>
        <row r="684">
          <cell r="H684" t="str">
            <v>KOTA JAYAPURA</v>
          </cell>
          <cell r="M684" t="str">
            <v>BANTAENG</v>
          </cell>
        </row>
        <row r="685">
          <cell r="H685" t="str">
            <v>KOTA JAYAPURA</v>
          </cell>
          <cell r="M685" t="str">
            <v>BANTAENG</v>
          </cell>
        </row>
        <row r="686">
          <cell r="H686" t="str">
            <v>KOTA JAYAPURA</v>
          </cell>
          <cell r="M686" t="str">
            <v>BANTAENG</v>
          </cell>
        </row>
        <row r="687">
          <cell r="H687" t="str">
            <v>KOTA KEDIRI</v>
          </cell>
          <cell r="M687" t="str">
            <v>BANTAENG</v>
          </cell>
        </row>
        <row r="688">
          <cell r="H688" t="str">
            <v>KOTA KEDIRI</v>
          </cell>
          <cell r="M688" t="str">
            <v>BANTAENG</v>
          </cell>
        </row>
        <row r="689">
          <cell r="H689" t="str">
            <v>KOTA KEDIRI</v>
          </cell>
          <cell r="M689" t="str">
            <v>BANTAENG</v>
          </cell>
        </row>
        <row r="690">
          <cell r="H690" t="str">
            <v>KOTA KENDARI</v>
          </cell>
          <cell r="M690" t="str">
            <v>BANTAENG</v>
          </cell>
        </row>
        <row r="691">
          <cell r="H691" t="str">
            <v>KOTA KENDARI</v>
          </cell>
          <cell r="M691" t="str">
            <v>BANTAN</v>
          </cell>
        </row>
        <row r="692">
          <cell r="H692" t="str">
            <v>KOTA KENDARI</v>
          </cell>
          <cell r="M692" t="str">
            <v>BANTARGEBANG</v>
          </cell>
        </row>
        <row r="693">
          <cell r="H693" t="str">
            <v>KOTA KENDARI</v>
          </cell>
          <cell r="M693" t="str">
            <v>BANTARGEBANG</v>
          </cell>
        </row>
        <row r="694">
          <cell r="H694" t="str">
            <v>KOTA KENDARI</v>
          </cell>
          <cell r="M694" t="str">
            <v>BANTARGEBANG</v>
          </cell>
        </row>
        <row r="695">
          <cell r="H695" t="str">
            <v>KOTA KENDARI</v>
          </cell>
          <cell r="M695" t="str">
            <v>BANTARGEBANG</v>
          </cell>
        </row>
        <row r="696">
          <cell r="H696" t="str">
            <v>KOTA KENDARI</v>
          </cell>
          <cell r="M696" t="str">
            <v>BANTUL</v>
          </cell>
        </row>
        <row r="697">
          <cell r="H697" t="str">
            <v>KOTA KENDARI</v>
          </cell>
          <cell r="M697" t="str">
            <v>BANTUL</v>
          </cell>
        </row>
        <row r="698">
          <cell r="H698" t="str">
            <v>KOTA KENDARI</v>
          </cell>
          <cell r="M698" t="str">
            <v>BANTUL</v>
          </cell>
        </row>
        <row r="699">
          <cell r="H699" t="str">
            <v>KOTA KENDARI</v>
          </cell>
          <cell r="M699" t="str">
            <v>BANTUL</v>
          </cell>
        </row>
        <row r="700">
          <cell r="H700" t="str">
            <v>KOTA KUPANG</v>
          </cell>
          <cell r="M700" t="str">
            <v>BANTUL</v>
          </cell>
        </row>
        <row r="701">
          <cell r="H701" t="str">
            <v>KOTA KUPANG</v>
          </cell>
          <cell r="M701" t="str">
            <v>BANUHAMPU</v>
          </cell>
        </row>
        <row r="702">
          <cell r="H702" t="str">
            <v>KOTA KUPANG</v>
          </cell>
          <cell r="M702" t="str">
            <v>BANUHAMPU</v>
          </cell>
        </row>
        <row r="703">
          <cell r="H703" t="str">
            <v>KOTA KUPANG</v>
          </cell>
          <cell r="M703" t="str">
            <v>BANUHAMPU</v>
          </cell>
        </row>
        <row r="704">
          <cell r="H704" t="str">
            <v>KOTA KUPANG</v>
          </cell>
          <cell r="M704" t="str">
            <v>BANUHAMPU</v>
          </cell>
        </row>
        <row r="705">
          <cell r="H705" t="str">
            <v>KOTA KUPANG</v>
          </cell>
          <cell r="M705" t="str">
            <v>BANUHAMPU</v>
          </cell>
        </row>
        <row r="706">
          <cell r="H706" t="str">
            <v>KOTA LANGSA</v>
          </cell>
          <cell r="M706" t="str">
            <v>BANUHAMPU</v>
          </cell>
        </row>
        <row r="707">
          <cell r="H707" t="str">
            <v>KOTA LANGSA</v>
          </cell>
          <cell r="M707" t="str">
            <v>BANUHAMPU</v>
          </cell>
        </row>
        <row r="708">
          <cell r="H708" t="str">
            <v>KOTA LANGSA</v>
          </cell>
          <cell r="M708" t="str">
            <v>BANYUASIN III</v>
          </cell>
        </row>
        <row r="709">
          <cell r="H709" t="str">
            <v>KOTA LANGSA</v>
          </cell>
          <cell r="M709" t="str">
            <v>BANYUASIN III</v>
          </cell>
        </row>
        <row r="710">
          <cell r="H710" t="str">
            <v>KOTA LANGSA</v>
          </cell>
          <cell r="M710" t="str">
            <v>BANYUDONO</v>
          </cell>
        </row>
        <row r="711">
          <cell r="H711" t="str">
            <v>KOTA LHOKSEUMAWE</v>
          </cell>
          <cell r="M711" t="str">
            <v>BANYUDONO</v>
          </cell>
        </row>
        <row r="712">
          <cell r="H712" t="str">
            <v>KOTA LHOKSEUMAWE</v>
          </cell>
          <cell r="M712" t="str">
            <v>BANYUDONO</v>
          </cell>
        </row>
        <row r="713">
          <cell r="H713" t="str">
            <v>KOTA LHOKSEUMAWE</v>
          </cell>
          <cell r="M713" t="str">
            <v>BANYUDONO</v>
          </cell>
        </row>
        <row r="714">
          <cell r="H714" t="str">
            <v>KOTA LHOKSEUMAWE</v>
          </cell>
          <cell r="M714" t="str">
            <v>BANYUDONO</v>
          </cell>
        </row>
        <row r="715">
          <cell r="H715" t="str">
            <v>KOTA LUBUKLINGGAU</v>
          </cell>
          <cell r="M715" t="str">
            <v>BANYUDONO</v>
          </cell>
        </row>
        <row r="716">
          <cell r="H716" t="str">
            <v>KOTA LUBUKLINGGAU</v>
          </cell>
          <cell r="M716" t="str">
            <v>BANYUDONO</v>
          </cell>
        </row>
        <row r="717">
          <cell r="H717" t="str">
            <v>KOTA LUBUKLINGGAU</v>
          </cell>
          <cell r="M717" t="str">
            <v>BANYUDONO</v>
          </cell>
        </row>
        <row r="718">
          <cell r="H718" t="str">
            <v>KOTA LUBUKLINGGAU</v>
          </cell>
          <cell r="M718" t="str">
            <v>BANYUDONO</v>
          </cell>
        </row>
        <row r="719">
          <cell r="H719" t="str">
            <v>KOTA LUBUKLINGGAU</v>
          </cell>
          <cell r="M719" t="str">
            <v>BANYUDONO</v>
          </cell>
        </row>
        <row r="720">
          <cell r="H720" t="str">
            <v>KOTA LUBUKLINGGAU</v>
          </cell>
          <cell r="M720" t="str">
            <v>BANYUDONO</v>
          </cell>
        </row>
        <row r="721">
          <cell r="H721" t="str">
            <v>KOTA LUBUKLINGGAU</v>
          </cell>
          <cell r="M721" t="str">
            <v>BANYUDONO</v>
          </cell>
        </row>
        <row r="722">
          <cell r="H722" t="str">
            <v>KOTA LUBUKLINGGAU</v>
          </cell>
          <cell r="M722" t="str">
            <v>BANYUDONO</v>
          </cell>
        </row>
        <row r="723">
          <cell r="H723" t="str">
            <v>KOTA MADIUN</v>
          </cell>
          <cell r="M723" t="str">
            <v>BANYUDONO</v>
          </cell>
        </row>
        <row r="724">
          <cell r="H724" t="str">
            <v>KOTA MADIUN</v>
          </cell>
          <cell r="M724" t="str">
            <v>BANYUDONO</v>
          </cell>
        </row>
        <row r="725">
          <cell r="H725" t="str">
            <v>KOTA MADIUN</v>
          </cell>
          <cell r="M725" t="str">
            <v>BANYUMANIK</v>
          </cell>
        </row>
        <row r="726">
          <cell r="H726" t="str">
            <v>KOTA MAGELANG</v>
          </cell>
          <cell r="M726" t="str">
            <v>BANYUMANIK</v>
          </cell>
        </row>
        <row r="727">
          <cell r="H727" t="str">
            <v>KOTA MAGELANG</v>
          </cell>
          <cell r="M727" t="str">
            <v>BANYUMANIK</v>
          </cell>
        </row>
        <row r="728">
          <cell r="H728" t="str">
            <v>KOTA MAGELANG</v>
          </cell>
          <cell r="M728" t="str">
            <v>BANYUMANIK</v>
          </cell>
        </row>
        <row r="729">
          <cell r="H729" t="str">
            <v>KOTA MAKASSAR</v>
          </cell>
          <cell r="M729" t="str">
            <v>BANYUMANIK</v>
          </cell>
        </row>
        <row r="730">
          <cell r="H730" t="str">
            <v>KOTA MAKASSAR</v>
          </cell>
          <cell r="M730" t="str">
            <v>BANYUMANIK</v>
          </cell>
        </row>
        <row r="731">
          <cell r="H731" t="str">
            <v>KOTA MAKASSAR</v>
          </cell>
          <cell r="M731" t="str">
            <v>BANYUMANIK</v>
          </cell>
        </row>
        <row r="732">
          <cell r="H732" t="str">
            <v>KOTA MAKASSAR</v>
          </cell>
          <cell r="M732" t="str">
            <v>BANYUMANIK</v>
          </cell>
        </row>
        <row r="733">
          <cell r="H733" t="str">
            <v>KOTA MAKASSAR</v>
          </cell>
          <cell r="M733" t="str">
            <v>BANYUMANIK</v>
          </cell>
        </row>
        <row r="734">
          <cell r="H734" t="str">
            <v>KOTA MAKASSAR</v>
          </cell>
          <cell r="M734" t="str">
            <v>BANYUMANIK</v>
          </cell>
        </row>
        <row r="735">
          <cell r="H735" t="str">
            <v>KOTA MAKASSAR</v>
          </cell>
          <cell r="M735" t="str">
            <v>BANYUMANIK</v>
          </cell>
        </row>
        <row r="736">
          <cell r="H736" t="str">
            <v>KOTA MAKASSAR</v>
          </cell>
          <cell r="M736" t="str">
            <v>BANYUMAS</v>
          </cell>
        </row>
        <row r="737">
          <cell r="H737" t="str">
            <v>KOTA MAKASSAR</v>
          </cell>
          <cell r="M737" t="str">
            <v>BANYUMAS</v>
          </cell>
        </row>
        <row r="738">
          <cell r="H738" t="str">
            <v>KOTA MAKASSAR</v>
          </cell>
          <cell r="M738" t="str">
            <v>BANYUMAS</v>
          </cell>
        </row>
        <row r="739">
          <cell r="H739" t="str">
            <v>KOTA MAKASSAR</v>
          </cell>
          <cell r="M739" t="str">
            <v>BANYUMAS</v>
          </cell>
        </row>
        <row r="740">
          <cell r="H740" t="str">
            <v>KOTA MAKASSAR</v>
          </cell>
          <cell r="M740" t="str">
            <v>BANYUMAS</v>
          </cell>
        </row>
        <row r="741">
          <cell r="H741" t="str">
            <v>KOTA MAKASSAR</v>
          </cell>
          <cell r="M741" t="str">
            <v>BANYUMAS</v>
          </cell>
        </row>
        <row r="742">
          <cell r="H742" t="str">
            <v>KOTA MAKASSAR</v>
          </cell>
          <cell r="M742" t="str">
            <v>BANYUMAS</v>
          </cell>
        </row>
        <row r="743">
          <cell r="H743" t="str">
            <v>KOTA MALANG</v>
          </cell>
          <cell r="M743" t="str">
            <v>BANYUMAS</v>
          </cell>
        </row>
        <row r="744">
          <cell r="H744" t="str">
            <v>KOTA MALANG</v>
          </cell>
          <cell r="M744" t="str">
            <v>BANYUMAS</v>
          </cell>
        </row>
        <row r="745">
          <cell r="H745" t="str">
            <v>KOTA MALANG</v>
          </cell>
          <cell r="M745" t="str">
            <v>BANYUMAS</v>
          </cell>
        </row>
        <row r="746">
          <cell r="H746" t="str">
            <v>KOTA MALANG</v>
          </cell>
          <cell r="M746" t="str">
            <v>BANYUMAS</v>
          </cell>
        </row>
        <row r="747">
          <cell r="H747" t="str">
            <v>KOTA MALANG</v>
          </cell>
          <cell r="M747" t="str">
            <v>BANYUMAS</v>
          </cell>
        </row>
        <row r="748">
          <cell r="H748" t="str">
            <v>KOTA MANADO</v>
          </cell>
          <cell r="M748" t="str">
            <v>BANYUMAS</v>
          </cell>
        </row>
        <row r="749">
          <cell r="H749" t="str">
            <v>KOTA MANADO</v>
          </cell>
          <cell r="M749" t="str">
            <v>BANYUWANGI</v>
          </cell>
        </row>
        <row r="750">
          <cell r="H750" t="str">
            <v>KOTA MANADO</v>
          </cell>
          <cell r="M750" t="str">
            <v>BANYUWANGI</v>
          </cell>
        </row>
        <row r="751">
          <cell r="H751" t="str">
            <v>KOTA MANADO</v>
          </cell>
          <cell r="M751" t="str">
            <v>BANYUWANGI</v>
          </cell>
        </row>
        <row r="752">
          <cell r="H752" t="str">
            <v>KOTA MANADO</v>
          </cell>
          <cell r="M752" t="str">
            <v>BANYUWANGI</v>
          </cell>
        </row>
        <row r="753">
          <cell r="H753" t="str">
            <v>KOTA MANADO</v>
          </cell>
          <cell r="M753" t="str">
            <v>BANYUWANGI</v>
          </cell>
        </row>
        <row r="754">
          <cell r="H754" t="str">
            <v>KOTA MANADO</v>
          </cell>
          <cell r="M754" t="str">
            <v>BANYUWANGI</v>
          </cell>
        </row>
        <row r="755">
          <cell r="H755" t="str">
            <v>KOTA MANADO</v>
          </cell>
          <cell r="M755" t="str">
            <v>BANYUWANGI</v>
          </cell>
        </row>
        <row r="756">
          <cell r="H756" t="str">
            <v>KOTA MANADO</v>
          </cell>
          <cell r="M756" t="str">
            <v>BANYUWANGI</v>
          </cell>
        </row>
        <row r="757">
          <cell r="H757" t="str">
            <v>KOTA MATARAM</v>
          </cell>
          <cell r="M757" t="str">
            <v>BANYUWANGI</v>
          </cell>
        </row>
        <row r="758">
          <cell r="H758" t="str">
            <v>KOTA MATARAM</v>
          </cell>
          <cell r="M758" t="str">
            <v>BANYUWANGI</v>
          </cell>
        </row>
        <row r="759">
          <cell r="H759" t="str">
            <v>KOTA MATARAM</v>
          </cell>
          <cell r="M759" t="str">
            <v>BANYUWANGI</v>
          </cell>
        </row>
        <row r="760">
          <cell r="H760" t="str">
            <v>KOTA MATARAM</v>
          </cell>
          <cell r="M760" t="str">
            <v>BANYUWANGI</v>
          </cell>
        </row>
        <row r="761">
          <cell r="H761" t="str">
            <v>KOTA MATARAM</v>
          </cell>
          <cell r="M761" t="str">
            <v>BANYUWANGI</v>
          </cell>
        </row>
        <row r="762">
          <cell r="H762" t="str">
            <v>KOTA MATARAM</v>
          </cell>
          <cell r="M762" t="str">
            <v>BANYUWANGI</v>
          </cell>
        </row>
        <row r="763">
          <cell r="H763" t="str">
            <v>KOTA MEDAN</v>
          </cell>
          <cell r="M763" t="str">
            <v>BANYUWANGI</v>
          </cell>
        </row>
        <row r="764">
          <cell r="H764" t="str">
            <v>KOTA MEDAN</v>
          </cell>
          <cell r="M764" t="str">
            <v>BANYUWANGI</v>
          </cell>
        </row>
        <row r="765">
          <cell r="H765" t="str">
            <v>KOTA MEDAN</v>
          </cell>
          <cell r="M765" t="str">
            <v>BANYUWANGI</v>
          </cell>
        </row>
        <row r="766">
          <cell r="H766" t="str">
            <v>KOTA MEDAN</v>
          </cell>
          <cell r="M766" t="str">
            <v>BANYUWANGI</v>
          </cell>
        </row>
        <row r="767">
          <cell r="H767" t="str">
            <v>KOTA MEDAN</v>
          </cell>
          <cell r="M767" t="str">
            <v>BAOLAN</v>
          </cell>
        </row>
        <row r="768">
          <cell r="H768" t="str">
            <v>KOTA MEDAN</v>
          </cell>
          <cell r="M768" t="str">
            <v>BAOLAN</v>
          </cell>
        </row>
        <row r="769">
          <cell r="H769" t="str">
            <v>KOTA MEDAN</v>
          </cell>
          <cell r="M769" t="str">
            <v>BAOLAN</v>
          </cell>
        </row>
        <row r="770">
          <cell r="H770" t="str">
            <v>KOTA MEDAN</v>
          </cell>
          <cell r="M770" t="str">
            <v>BAOLAN</v>
          </cell>
        </row>
        <row r="771">
          <cell r="H771" t="str">
            <v>KOTA MEDAN</v>
          </cell>
          <cell r="M771" t="str">
            <v>BAOLAN</v>
          </cell>
        </row>
        <row r="772">
          <cell r="H772" t="str">
            <v>KOTA MEDAN</v>
          </cell>
          <cell r="M772" t="str">
            <v>BAOLAN</v>
          </cell>
        </row>
        <row r="773">
          <cell r="H773" t="str">
            <v>KOTA MEDAN</v>
          </cell>
          <cell r="M773" t="str">
            <v>BAOLAN</v>
          </cell>
        </row>
        <row r="774">
          <cell r="H774" t="str">
            <v>KOTA MEDAN</v>
          </cell>
          <cell r="M774" t="str">
            <v>BAOLAN</v>
          </cell>
        </row>
        <row r="775">
          <cell r="H775" t="str">
            <v>KOTA MEDAN</v>
          </cell>
          <cell r="M775" t="str">
            <v>BAOLAN</v>
          </cell>
        </row>
        <row r="776">
          <cell r="H776" t="str">
            <v>KOTA MEDAN</v>
          </cell>
          <cell r="M776" t="str">
            <v>BARA</v>
          </cell>
        </row>
        <row r="777">
          <cell r="H777" t="str">
            <v>KOTA MEDAN</v>
          </cell>
          <cell r="M777" t="str">
            <v>BARA</v>
          </cell>
        </row>
        <row r="778">
          <cell r="H778" t="str">
            <v>KOTA MEDAN</v>
          </cell>
          <cell r="M778" t="str">
            <v>BARA</v>
          </cell>
        </row>
        <row r="779">
          <cell r="H779" t="str">
            <v>KOTA MEDAN</v>
          </cell>
          <cell r="M779" t="str">
            <v>BARA</v>
          </cell>
        </row>
        <row r="780">
          <cell r="H780" t="str">
            <v>KOTA MEDAN</v>
          </cell>
          <cell r="M780" t="str">
            <v>BARA</v>
          </cell>
        </row>
        <row r="781">
          <cell r="H781" t="str">
            <v>KOTA MEDAN</v>
          </cell>
          <cell r="M781" t="str">
            <v>BARABAI</v>
          </cell>
        </row>
        <row r="782">
          <cell r="H782" t="str">
            <v>KOTA MEDAN</v>
          </cell>
          <cell r="M782" t="str">
            <v>BARABAI</v>
          </cell>
        </row>
        <row r="783">
          <cell r="H783" t="str">
            <v>KOTA MEDAN</v>
          </cell>
          <cell r="M783" t="str">
            <v>BARABAI</v>
          </cell>
        </row>
        <row r="784">
          <cell r="H784" t="str">
            <v>KOTA METRO</v>
          </cell>
          <cell r="M784" t="str">
            <v>BARABAI</v>
          </cell>
        </row>
        <row r="785">
          <cell r="H785" t="str">
            <v>KOTA METRO</v>
          </cell>
          <cell r="M785" t="str">
            <v>BARABAI</v>
          </cell>
        </row>
        <row r="786">
          <cell r="H786" t="str">
            <v>KOTA METRO</v>
          </cell>
          <cell r="M786" t="str">
            <v>BARABAI</v>
          </cell>
        </row>
        <row r="787">
          <cell r="H787" t="str">
            <v>KOTA METRO</v>
          </cell>
          <cell r="M787" t="str">
            <v>BARABAI</v>
          </cell>
        </row>
        <row r="788">
          <cell r="H788" t="str">
            <v>KOTA METRO</v>
          </cell>
          <cell r="M788" t="str">
            <v>BARABAI</v>
          </cell>
        </row>
        <row r="789">
          <cell r="H789" t="str">
            <v>KOTA MOBAGU</v>
          </cell>
          <cell r="M789" t="str">
            <v>BARABAI</v>
          </cell>
        </row>
        <row r="790">
          <cell r="H790" t="str">
            <v>KOTA MOBAGU</v>
          </cell>
          <cell r="M790" t="str">
            <v>BARABAI</v>
          </cell>
        </row>
        <row r="791">
          <cell r="H791" t="str">
            <v>KOTA MOBAGU</v>
          </cell>
          <cell r="M791" t="str">
            <v>BARABAI</v>
          </cell>
        </row>
        <row r="792">
          <cell r="H792" t="str">
            <v>KOTA MOBAGU</v>
          </cell>
          <cell r="M792" t="str">
            <v>BARABAI</v>
          </cell>
        </row>
        <row r="793">
          <cell r="H793" t="str">
            <v>KOTA MOJOKERTO</v>
          </cell>
          <cell r="M793" t="str">
            <v>BARABAI</v>
          </cell>
        </row>
        <row r="794">
          <cell r="H794" t="str">
            <v>KOTA MOJOKERTO</v>
          </cell>
          <cell r="M794" t="str">
            <v>BARABAI</v>
          </cell>
        </row>
        <row r="795">
          <cell r="H795" t="str">
            <v>KOTA PADANG</v>
          </cell>
          <cell r="M795" t="str">
            <v>BARABAI</v>
          </cell>
        </row>
        <row r="796">
          <cell r="H796" t="str">
            <v>KOTA PADANG</v>
          </cell>
          <cell r="M796" t="str">
            <v>BARABAI</v>
          </cell>
        </row>
        <row r="797">
          <cell r="H797" t="str">
            <v>KOTA PADANG</v>
          </cell>
          <cell r="M797" t="str">
            <v>BARABAI</v>
          </cell>
        </row>
        <row r="798">
          <cell r="H798" t="str">
            <v>KOTA PADANG</v>
          </cell>
          <cell r="M798" t="str">
            <v>BARABAI</v>
          </cell>
        </row>
        <row r="799">
          <cell r="H799" t="str">
            <v>KOTA PADANG</v>
          </cell>
          <cell r="M799" t="str">
            <v>BARADATU</v>
          </cell>
        </row>
        <row r="800">
          <cell r="H800" t="str">
            <v>KOTA PADANG</v>
          </cell>
          <cell r="M800" t="str">
            <v>BARANGIN</v>
          </cell>
        </row>
        <row r="801">
          <cell r="H801" t="str">
            <v>KOTA PADANG</v>
          </cell>
          <cell r="M801" t="str">
            <v>BARANGIN</v>
          </cell>
        </row>
        <row r="802">
          <cell r="H802" t="str">
            <v>KOTA PADANG</v>
          </cell>
          <cell r="M802" t="str">
            <v>BARANGIN</v>
          </cell>
        </row>
        <row r="803">
          <cell r="H803" t="str">
            <v>KOTA PADANG</v>
          </cell>
          <cell r="M803" t="str">
            <v>BARANGIN</v>
          </cell>
        </row>
        <row r="804">
          <cell r="H804" t="str">
            <v>KOTA PADANG</v>
          </cell>
          <cell r="M804" t="str">
            <v>BARANGIN</v>
          </cell>
        </row>
        <row r="805">
          <cell r="H805" t="str">
            <v>KOTA PADANG</v>
          </cell>
          <cell r="M805" t="str">
            <v>BARANGIN</v>
          </cell>
        </row>
        <row r="806">
          <cell r="H806" t="str">
            <v>KOTA PADANG PANJANG</v>
          </cell>
          <cell r="M806" t="str">
            <v>BARANGIN</v>
          </cell>
        </row>
        <row r="807">
          <cell r="H807" t="str">
            <v>KOTA PADANG PANJANG</v>
          </cell>
          <cell r="M807" t="str">
            <v>BARANGIN</v>
          </cell>
        </row>
        <row r="808">
          <cell r="H808" t="str">
            <v>KOTA PADANGSIDIMPUAN</v>
          </cell>
          <cell r="M808" t="str">
            <v>BARANGIN</v>
          </cell>
        </row>
        <row r="809">
          <cell r="H809" t="str">
            <v>KOTA PADANGSIDIMPUAN</v>
          </cell>
          <cell r="M809" t="str">
            <v>BARANGIN</v>
          </cell>
        </row>
        <row r="810">
          <cell r="H810" t="str">
            <v>KOTA PADANGSIDIMPUAN</v>
          </cell>
          <cell r="M810" t="str">
            <v>BAROS</v>
          </cell>
        </row>
        <row r="811">
          <cell r="H811" t="str">
            <v>KOTA PADANGSIDIMPUAN</v>
          </cell>
          <cell r="M811" t="str">
            <v>BAROS</v>
          </cell>
        </row>
        <row r="812">
          <cell r="H812" t="str">
            <v>KOTA PADANGSIDIMPUAN</v>
          </cell>
          <cell r="M812" t="str">
            <v>BAROS</v>
          </cell>
        </row>
        <row r="813">
          <cell r="H813" t="str">
            <v>KOTA PADANGSIDIMPUAN</v>
          </cell>
          <cell r="M813" t="str">
            <v>BAROS</v>
          </cell>
        </row>
        <row r="814">
          <cell r="H814" t="str">
            <v>KOTA PAGAR ALAM</v>
          </cell>
          <cell r="M814" t="str">
            <v>BARUGA</v>
          </cell>
        </row>
        <row r="815">
          <cell r="H815" t="str">
            <v>KOTA PAGAR ALAM</v>
          </cell>
          <cell r="M815" t="str">
            <v>BARUGA</v>
          </cell>
        </row>
        <row r="816">
          <cell r="H816" t="str">
            <v>KOTA PAGAR ALAM</v>
          </cell>
          <cell r="M816" t="str">
            <v>BARUGA</v>
          </cell>
        </row>
        <row r="817">
          <cell r="H817" t="str">
            <v>KOTA PAGAR ALAM</v>
          </cell>
          <cell r="M817" t="str">
            <v>BARUGA</v>
          </cell>
        </row>
        <row r="818">
          <cell r="H818" t="str">
            <v>KOTA PAGAR ALAM</v>
          </cell>
          <cell r="M818" t="str">
            <v>BATAM KOTA</v>
          </cell>
        </row>
        <row r="819">
          <cell r="H819" t="str">
            <v>KOTA PALANGKA RAYA</v>
          </cell>
          <cell r="M819" t="str">
            <v>BATAM KOTA</v>
          </cell>
        </row>
        <row r="820">
          <cell r="H820" t="str">
            <v>KOTA PALANGKA RAYA</v>
          </cell>
          <cell r="M820" t="str">
            <v>BATAM KOTA</v>
          </cell>
        </row>
        <row r="821">
          <cell r="H821" t="str">
            <v>KOTA PALANGKA RAYA</v>
          </cell>
          <cell r="M821" t="str">
            <v>BATAM KOTA</v>
          </cell>
        </row>
        <row r="822">
          <cell r="H822" t="str">
            <v>KOTA PALANGKA RAYA</v>
          </cell>
          <cell r="M822" t="str">
            <v>BATAM KOTA</v>
          </cell>
        </row>
        <row r="823">
          <cell r="H823" t="str">
            <v>KOTA PALANGKA RAYA</v>
          </cell>
          <cell r="M823" t="str">
            <v>BATAM KOTA</v>
          </cell>
        </row>
        <row r="824">
          <cell r="H824" t="str">
            <v>KOTA PALEMBANG</v>
          </cell>
          <cell r="M824" t="str">
            <v>BATANG</v>
          </cell>
        </row>
        <row r="825">
          <cell r="H825" t="str">
            <v>KOTA PALEMBANG</v>
          </cell>
          <cell r="M825" t="str">
            <v>BATANG</v>
          </cell>
        </row>
        <row r="826">
          <cell r="H826" t="str">
            <v>KOTA PALEMBANG</v>
          </cell>
          <cell r="M826" t="str">
            <v>BATANG</v>
          </cell>
        </row>
        <row r="827">
          <cell r="H827" t="str">
            <v>KOTA PALEMBANG</v>
          </cell>
          <cell r="M827" t="str">
            <v>BATANG</v>
          </cell>
        </row>
        <row r="828">
          <cell r="H828" t="str">
            <v>KOTA PALEMBANG</v>
          </cell>
          <cell r="M828" t="str">
            <v>BATANG</v>
          </cell>
        </row>
        <row r="829">
          <cell r="H829" t="str">
            <v>KOTA PALEMBANG</v>
          </cell>
          <cell r="M829" t="str">
            <v>BATANG</v>
          </cell>
        </row>
        <row r="830">
          <cell r="H830" t="str">
            <v>KOTA PALEMBANG</v>
          </cell>
          <cell r="M830" t="str">
            <v>BATANG</v>
          </cell>
        </row>
        <row r="831">
          <cell r="H831" t="str">
            <v>KOTA PALEMBANG</v>
          </cell>
          <cell r="M831" t="str">
            <v>BATANG</v>
          </cell>
        </row>
        <row r="832">
          <cell r="H832" t="str">
            <v>KOTA PALEMBANG</v>
          </cell>
          <cell r="M832" t="str">
            <v>BATANG</v>
          </cell>
        </row>
        <row r="833">
          <cell r="H833" t="str">
            <v>KOTA PALEMBANG</v>
          </cell>
          <cell r="M833" t="str">
            <v>BATANG</v>
          </cell>
        </row>
        <row r="834">
          <cell r="H834" t="str">
            <v>KOTA PALEMBANG</v>
          </cell>
          <cell r="M834" t="str">
            <v>BATANG</v>
          </cell>
        </row>
        <row r="835">
          <cell r="H835" t="str">
            <v>KOTA PALEMBANG</v>
          </cell>
          <cell r="M835" t="str">
            <v>BATANG</v>
          </cell>
        </row>
        <row r="836">
          <cell r="H836" t="str">
            <v>KOTA PALEMBANG</v>
          </cell>
          <cell r="M836" t="str">
            <v>BATANG</v>
          </cell>
        </row>
        <row r="837">
          <cell r="H837" t="str">
            <v>KOTA PALEMBANG</v>
          </cell>
          <cell r="M837" t="str">
            <v>BATANG</v>
          </cell>
        </row>
        <row r="838">
          <cell r="H838" t="str">
            <v>KOTA PALEMBANG</v>
          </cell>
          <cell r="M838" t="str">
            <v>BATANG</v>
          </cell>
        </row>
        <row r="839">
          <cell r="H839" t="str">
            <v>KOTA PALEMBANG</v>
          </cell>
          <cell r="M839" t="str">
            <v>BATANG</v>
          </cell>
        </row>
        <row r="840">
          <cell r="H840" t="str">
            <v>KOTA PALOPO</v>
          </cell>
          <cell r="M840" t="str">
            <v>BATANG</v>
          </cell>
        </row>
        <row r="841">
          <cell r="H841" t="str">
            <v>KOTA PALOPO</v>
          </cell>
          <cell r="M841" t="str">
            <v>BATANG</v>
          </cell>
        </row>
        <row r="842">
          <cell r="H842" t="str">
            <v>KOTA PALOPO</v>
          </cell>
          <cell r="M842" t="str">
            <v>BATANG</v>
          </cell>
        </row>
        <row r="843">
          <cell r="H843" t="str">
            <v>KOTA PALOPO</v>
          </cell>
          <cell r="M843" t="str">
            <v>BATANG</v>
          </cell>
        </row>
        <row r="844">
          <cell r="H844" t="str">
            <v>KOTA PALOPO</v>
          </cell>
          <cell r="M844" t="str">
            <v>BATANG</v>
          </cell>
        </row>
        <row r="845">
          <cell r="H845" t="str">
            <v>KOTA PALOPO</v>
          </cell>
          <cell r="M845" t="str">
            <v>BATANG ANAI</v>
          </cell>
        </row>
        <row r="846">
          <cell r="H846" t="str">
            <v>KOTA PALOPO</v>
          </cell>
          <cell r="M846" t="str">
            <v>BATANG KAPAS</v>
          </cell>
        </row>
        <row r="847">
          <cell r="H847" t="str">
            <v>KOTA PALOPO</v>
          </cell>
          <cell r="M847" t="str">
            <v>BATANG KAPAS</v>
          </cell>
        </row>
        <row r="848">
          <cell r="H848" t="str">
            <v>KOTA PALOPO</v>
          </cell>
          <cell r="M848" t="str">
            <v>BATANG TORU</v>
          </cell>
        </row>
        <row r="849">
          <cell r="H849" t="str">
            <v>KOTA PALU</v>
          </cell>
          <cell r="M849" t="str">
            <v>BATIN III</v>
          </cell>
        </row>
        <row r="850">
          <cell r="H850" t="str">
            <v>KOTA PALU</v>
          </cell>
          <cell r="M850" t="str">
            <v>BATU</v>
          </cell>
        </row>
        <row r="851">
          <cell r="H851" t="str">
            <v>KOTA PALU</v>
          </cell>
          <cell r="M851" t="str">
            <v>BATU</v>
          </cell>
        </row>
        <row r="852">
          <cell r="H852" t="str">
            <v>KOTA PALU</v>
          </cell>
          <cell r="M852" t="str">
            <v>BATU</v>
          </cell>
        </row>
        <row r="853">
          <cell r="H853" t="str">
            <v>KOTA PALU</v>
          </cell>
          <cell r="M853" t="str">
            <v>BATU</v>
          </cell>
        </row>
        <row r="854">
          <cell r="H854" t="str">
            <v>KOTA PALU</v>
          </cell>
          <cell r="M854" t="str">
            <v>BATU</v>
          </cell>
        </row>
        <row r="855">
          <cell r="H855" t="str">
            <v>KOTA PALU</v>
          </cell>
          <cell r="M855" t="str">
            <v>BATU</v>
          </cell>
        </row>
        <row r="856">
          <cell r="H856" t="str">
            <v>KOTA PALU</v>
          </cell>
          <cell r="M856" t="str">
            <v>BATU</v>
          </cell>
        </row>
        <row r="857">
          <cell r="H857" t="str">
            <v>KOTA PANGKAL PINANG</v>
          </cell>
          <cell r="M857" t="str">
            <v>BATU</v>
          </cell>
        </row>
        <row r="858">
          <cell r="H858" t="str">
            <v>KOTA PANGKAL PINANG</v>
          </cell>
          <cell r="M858" t="str">
            <v>BATU AJI</v>
          </cell>
        </row>
        <row r="859">
          <cell r="H859" t="str">
            <v>KOTA PANGKAL PINANG</v>
          </cell>
          <cell r="M859" t="str">
            <v>BATU AJI</v>
          </cell>
        </row>
        <row r="860">
          <cell r="H860" t="str">
            <v>KOTA PANGKAL PINANG</v>
          </cell>
          <cell r="M860" t="str">
            <v>BATU AJI</v>
          </cell>
        </row>
        <row r="861">
          <cell r="H861" t="str">
            <v>KOTA PANGKAL PINANG</v>
          </cell>
          <cell r="M861" t="str">
            <v>BATU AJI</v>
          </cell>
        </row>
        <row r="862">
          <cell r="H862" t="str">
            <v>KOTA PANGKAL PINANG</v>
          </cell>
          <cell r="M862" t="str">
            <v>BATU AMPAR</v>
          </cell>
        </row>
        <row r="863">
          <cell r="H863" t="str">
            <v>KOTA PANGKAL PINANG</v>
          </cell>
          <cell r="M863" t="str">
            <v>BATU AMPAR</v>
          </cell>
        </row>
        <row r="864">
          <cell r="H864" t="str">
            <v>KOTA PARE-PARE</v>
          </cell>
          <cell r="M864" t="str">
            <v>BATU AMPAR</v>
          </cell>
        </row>
        <row r="865">
          <cell r="H865" t="str">
            <v>KOTA PARE-PARE</v>
          </cell>
          <cell r="M865" t="str">
            <v>BATU AMPAR</v>
          </cell>
        </row>
        <row r="866">
          <cell r="H866" t="str">
            <v>KOTA PARE-PARE</v>
          </cell>
          <cell r="M866" t="str">
            <v>BATU KETULIS</v>
          </cell>
        </row>
        <row r="867">
          <cell r="H867" t="str">
            <v>KOTA PARE-PARE</v>
          </cell>
          <cell r="M867" t="str">
            <v>BATU RAJA BARAT</v>
          </cell>
        </row>
        <row r="868">
          <cell r="H868" t="str">
            <v>KOTA PARIAMAN</v>
          </cell>
          <cell r="M868" t="str">
            <v>BATU RAJA BARAT</v>
          </cell>
        </row>
        <row r="869">
          <cell r="H869" t="str">
            <v>KOTA PARIAMAN</v>
          </cell>
          <cell r="M869" t="str">
            <v>BATU RAJA BARAT</v>
          </cell>
        </row>
        <row r="870">
          <cell r="H870" t="str">
            <v>KOTA PARIAMAN</v>
          </cell>
          <cell r="M870" t="str">
            <v>BATU RAJA BARAT</v>
          </cell>
        </row>
        <row r="871">
          <cell r="H871" t="str">
            <v>KOTA PARIAMAN</v>
          </cell>
          <cell r="M871" t="str">
            <v>BATU RAJA BARAT</v>
          </cell>
        </row>
        <row r="872">
          <cell r="H872" t="str">
            <v>KOTA PASURUAN</v>
          </cell>
          <cell r="M872" t="str">
            <v>BATU RAJA BARAT</v>
          </cell>
        </row>
        <row r="873">
          <cell r="H873" t="str">
            <v>KOTA PASURUAN</v>
          </cell>
          <cell r="M873" t="str">
            <v>BATU RAJA BARAT</v>
          </cell>
        </row>
        <row r="874">
          <cell r="H874" t="str">
            <v>KOTA PASURUAN</v>
          </cell>
          <cell r="M874" t="str">
            <v>BATU RAJA BARAT</v>
          </cell>
        </row>
        <row r="875">
          <cell r="H875" t="str">
            <v>KOTA PAYAKUMBUH</v>
          </cell>
          <cell r="M875" t="str">
            <v>BATU RAJA BARAT</v>
          </cell>
        </row>
        <row r="876">
          <cell r="H876" t="str">
            <v>KOTA PAYAKUMBUH</v>
          </cell>
          <cell r="M876" t="str">
            <v>BATU RAJA BARAT</v>
          </cell>
        </row>
        <row r="877">
          <cell r="H877" t="str">
            <v>KOTA PAYAKUMBUH</v>
          </cell>
          <cell r="M877" t="str">
            <v>BATU RAJA BARAT</v>
          </cell>
        </row>
        <row r="878">
          <cell r="H878" t="str">
            <v>KOTA PAYAKUMBUH</v>
          </cell>
          <cell r="M878" t="str">
            <v>BATU RAJA BARAT</v>
          </cell>
        </row>
        <row r="879">
          <cell r="H879" t="str">
            <v>KOTA PAYAKUMBUH</v>
          </cell>
          <cell r="M879" t="str">
            <v>BATU RAJA TIMUR</v>
          </cell>
        </row>
        <row r="880">
          <cell r="H880" t="str">
            <v>KOTA PEKALONGAN</v>
          </cell>
          <cell r="M880" t="str">
            <v>BATU RAJA TIMUR</v>
          </cell>
        </row>
        <row r="881">
          <cell r="H881" t="str">
            <v>KOTA PEKALONGAN</v>
          </cell>
          <cell r="M881" t="str">
            <v>BATU RAJA TIMUR</v>
          </cell>
        </row>
        <row r="882">
          <cell r="H882" t="str">
            <v>KOTA PEKALONGAN</v>
          </cell>
          <cell r="M882" t="str">
            <v>BATU RAJA TIMUR</v>
          </cell>
        </row>
        <row r="883">
          <cell r="H883" t="str">
            <v>KOTA PEKALONGAN</v>
          </cell>
          <cell r="M883" t="str">
            <v>BATU RAJA TIMUR</v>
          </cell>
        </row>
        <row r="884">
          <cell r="H884" t="str">
            <v>KOTA PEKANBARU</v>
          </cell>
          <cell r="M884" t="str">
            <v>BATU RAJA TIMUR</v>
          </cell>
        </row>
        <row r="885">
          <cell r="H885" t="str">
            <v>KOTA PEKANBARU</v>
          </cell>
          <cell r="M885" t="str">
            <v>BATU RAJA TIMUR</v>
          </cell>
        </row>
        <row r="886">
          <cell r="H886" t="str">
            <v>KOTA PEKANBARU</v>
          </cell>
          <cell r="M886" t="str">
            <v>BATU RAJA TIMUR</v>
          </cell>
        </row>
        <row r="887">
          <cell r="H887" t="str">
            <v>KOTA PEKANBARU</v>
          </cell>
          <cell r="M887" t="str">
            <v>BATU RAJA TIMUR</v>
          </cell>
        </row>
        <row r="888">
          <cell r="H888" t="str">
            <v>KOTA PEKANBARU</v>
          </cell>
          <cell r="M888" t="str">
            <v>BATU RAJA TIMUR</v>
          </cell>
        </row>
        <row r="889">
          <cell r="H889" t="str">
            <v>KOTA PEKANBARU</v>
          </cell>
          <cell r="M889" t="str">
            <v>BATU RAJA TIMUR</v>
          </cell>
        </row>
        <row r="890">
          <cell r="H890" t="str">
            <v>KOTA PEKANBARU</v>
          </cell>
          <cell r="M890" t="str">
            <v>BATU RAJA TIMUR</v>
          </cell>
        </row>
        <row r="891">
          <cell r="H891" t="str">
            <v>KOTA PEKANBARU</v>
          </cell>
          <cell r="M891" t="str">
            <v>BATU RAJA TIMUR</v>
          </cell>
        </row>
        <row r="892">
          <cell r="H892" t="str">
            <v>KOTA PEKANBARU</v>
          </cell>
          <cell r="M892" t="str">
            <v>BATUCEPER</v>
          </cell>
        </row>
        <row r="893">
          <cell r="H893" t="str">
            <v>KOTA PEKANBARU</v>
          </cell>
          <cell r="M893" t="str">
            <v>BATUCEPER</v>
          </cell>
        </row>
        <row r="894">
          <cell r="H894" t="str">
            <v>KOTA PEKANBARU</v>
          </cell>
          <cell r="M894" t="str">
            <v>BATUCEPER</v>
          </cell>
        </row>
        <row r="895">
          <cell r="H895" t="str">
            <v>KOTA PEKANBARU</v>
          </cell>
          <cell r="M895" t="str">
            <v>BATUCEPER</v>
          </cell>
        </row>
        <row r="896">
          <cell r="H896" t="str">
            <v>KOTA PEMATANG SIANTAR</v>
          </cell>
          <cell r="M896" t="str">
            <v>BATUCEPER</v>
          </cell>
        </row>
        <row r="897">
          <cell r="H897" t="str">
            <v>KOTA PEMATANG SIANTAR</v>
          </cell>
          <cell r="M897" t="str">
            <v>BATUCEPER</v>
          </cell>
        </row>
        <row r="898">
          <cell r="H898" t="str">
            <v>KOTA PEMATANG SIANTAR</v>
          </cell>
          <cell r="M898" t="str">
            <v>BATUCEPER</v>
          </cell>
        </row>
        <row r="899">
          <cell r="H899" t="str">
            <v>KOTA PEMATANG SIANTAR</v>
          </cell>
          <cell r="M899" t="str">
            <v>BATUNUNGGAL</v>
          </cell>
        </row>
        <row r="900">
          <cell r="H900" t="str">
            <v>KOTA PEMATANG SIANTAR</v>
          </cell>
          <cell r="M900" t="str">
            <v>BATUNUNGGAL</v>
          </cell>
        </row>
        <row r="901">
          <cell r="H901" t="str">
            <v>KOTA PEMATANG SIANTAR</v>
          </cell>
          <cell r="M901" t="str">
            <v>BATUNUNGGAL</v>
          </cell>
        </row>
        <row r="902">
          <cell r="H902" t="str">
            <v>KOTA PEMATANG SIANTAR</v>
          </cell>
          <cell r="M902" t="str">
            <v>BATUNUNGGAL</v>
          </cell>
        </row>
        <row r="903">
          <cell r="H903" t="str">
            <v>KOTA PEMATANG SIANTAR</v>
          </cell>
          <cell r="M903" t="str">
            <v>BATUNUNGGAL</v>
          </cell>
        </row>
        <row r="904">
          <cell r="H904" t="str">
            <v>KOTA PONTIANAK</v>
          </cell>
          <cell r="M904" t="str">
            <v>BATUNUNGGAL</v>
          </cell>
        </row>
        <row r="905">
          <cell r="H905" t="str">
            <v>KOTA PONTIANAK</v>
          </cell>
          <cell r="M905" t="str">
            <v>BATUNUNGGAL</v>
          </cell>
        </row>
        <row r="906">
          <cell r="H906" t="str">
            <v>KOTA PONTIANAK</v>
          </cell>
          <cell r="M906" t="str">
            <v>BATUNUNGGAL</v>
          </cell>
        </row>
        <row r="907">
          <cell r="H907" t="str">
            <v>KOTA PONTIANAK</v>
          </cell>
          <cell r="M907" t="str">
            <v>BATURRADEN</v>
          </cell>
        </row>
        <row r="908">
          <cell r="H908" t="str">
            <v>KOTA PONTIANAK</v>
          </cell>
          <cell r="M908" t="str">
            <v>BATURRADEN</v>
          </cell>
        </row>
        <row r="909">
          <cell r="H909" t="str">
            <v>KOTA PONTIANAK</v>
          </cell>
          <cell r="M909" t="str">
            <v>BATURRADEN</v>
          </cell>
        </row>
        <row r="910">
          <cell r="H910" t="str">
            <v>KOTA PRABUMULIH</v>
          </cell>
          <cell r="M910" t="str">
            <v>BATURRADEN</v>
          </cell>
        </row>
        <row r="911">
          <cell r="H911" t="str">
            <v>KOTA PRABUMULIH</v>
          </cell>
          <cell r="M911" t="str">
            <v>BATURRADEN</v>
          </cell>
        </row>
        <row r="912">
          <cell r="H912" t="str">
            <v>KOTA PRABUMULIH</v>
          </cell>
          <cell r="M912" t="str">
            <v>BATURRADEN</v>
          </cell>
        </row>
        <row r="913">
          <cell r="H913" t="str">
            <v>KOTA PRABUMULIH</v>
          </cell>
          <cell r="M913" t="str">
            <v>BATURRADEN</v>
          </cell>
        </row>
        <row r="914">
          <cell r="H914" t="str">
            <v>KOTA PRABUMULIH</v>
          </cell>
          <cell r="M914" t="str">
            <v>BATURRADEN</v>
          </cell>
        </row>
        <row r="915">
          <cell r="H915" t="str">
            <v>KOTA PRABUMULIH</v>
          </cell>
          <cell r="M915" t="str">
            <v>BATURRADEN</v>
          </cell>
        </row>
        <row r="916">
          <cell r="H916" t="str">
            <v>KOTA PROBOLINGGO</v>
          </cell>
          <cell r="M916" t="str">
            <v>BATURRADEN</v>
          </cell>
        </row>
        <row r="917">
          <cell r="H917" t="str">
            <v>KOTA PROBOLINGGO</v>
          </cell>
          <cell r="M917" t="str">
            <v>BATURRADEN</v>
          </cell>
        </row>
        <row r="918">
          <cell r="H918" t="str">
            <v>KOTA PROBOLINGGO</v>
          </cell>
          <cell r="M918" t="str">
            <v>BATURRADEN</v>
          </cell>
        </row>
        <row r="919">
          <cell r="H919" t="str">
            <v>KOTA PROBOLINGGO</v>
          </cell>
          <cell r="M919" t="str">
            <v>BAWOLATO</v>
          </cell>
        </row>
        <row r="920">
          <cell r="H920" t="str">
            <v>KOTA PROBOLINGGO</v>
          </cell>
          <cell r="M920" t="str">
            <v>BAWOLATO</v>
          </cell>
        </row>
        <row r="921">
          <cell r="H921" t="str">
            <v>KOTA SABANG</v>
          </cell>
          <cell r="M921" t="str">
            <v>BAYANG</v>
          </cell>
        </row>
        <row r="922">
          <cell r="H922" t="str">
            <v>KOTA SABANG</v>
          </cell>
          <cell r="M922" t="str">
            <v>BAYANG</v>
          </cell>
        </row>
        <row r="923">
          <cell r="H923" t="str">
            <v>KOTA SALATIGA</v>
          </cell>
          <cell r="M923" t="str">
            <v>BEBESEN</v>
          </cell>
        </row>
        <row r="924">
          <cell r="H924" t="str">
            <v>KOTA SALATIGA</v>
          </cell>
          <cell r="M924" t="str">
            <v>BEBESEN</v>
          </cell>
        </row>
        <row r="925">
          <cell r="H925" t="str">
            <v>KOTA SALATIGA</v>
          </cell>
          <cell r="M925" t="str">
            <v>BEBESEN</v>
          </cell>
        </row>
        <row r="926">
          <cell r="H926" t="str">
            <v>KOTA SALATIGA</v>
          </cell>
          <cell r="M926" t="str">
            <v>BEBESEN</v>
          </cell>
        </row>
        <row r="927">
          <cell r="H927" t="str">
            <v>KOTA SAMARINDA</v>
          </cell>
          <cell r="M927" t="str">
            <v>BEJI</v>
          </cell>
        </row>
        <row r="928">
          <cell r="H928" t="str">
            <v>KOTA SAMARINDA</v>
          </cell>
          <cell r="M928" t="str">
            <v>BEJI</v>
          </cell>
        </row>
        <row r="929">
          <cell r="H929" t="str">
            <v>KOTA SAMARINDA</v>
          </cell>
          <cell r="M929" t="str">
            <v>BEJI</v>
          </cell>
        </row>
        <row r="930">
          <cell r="H930" t="str">
            <v>KOTA SAMARINDA</v>
          </cell>
          <cell r="M930" t="str">
            <v>BEJI</v>
          </cell>
        </row>
        <row r="931">
          <cell r="H931" t="str">
            <v>KOTA SAMARINDA</v>
          </cell>
          <cell r="M931" t="str">
            <v>BEJI</v>
          </cell>
        </row>
        <row r="932">
          <cell r="H932" t="str">
            <v>KOTA SAMARINDA</v>
          </cell>
          <cell r="M932" t="str">
            <v>BEJI</v>
          </cell>
        </row>
        <row r="933">
          <cell r="H933" t="str">
            <v>KOTA SAMARINDA</v>
          </cell>
          <cell r="M933" t="str">
            <v>BEJI</v>
          </cell>
        </row>
        <row r="934">
          <cell r="H934" t="str">
            <v>KOTA SAMARINDA</v>
          </cell>
          <cell r="M934" t="str">
            <v>BEJI</v>
          </cell>
        </row>
        <row r="935">
          <cell r="H935" t="str">
            <v>KOTA SAMARINDA</v>
          </cell>
          <cell r="M935" t="str">
            <v>BEJI</v>
          </cell>
        </row>
        <row r="936">
          <cell r="H936" t="str">
            <v>KOTA SAMARINDA</v>
          </cell>
          <cell r="M936" t="str">
            <v>BEJI</v>
          </cell>
        </row>
        <row r="937">
          <cell r="H937" t="str">
            <v>KOTA SAWAH LUNTO</v>
          </cell>
          <cell r="M937" t="str">
            <v>BEJI</v>
          </cell>
        </row>
        <row r="938">
          <cell r="H938" t="str">
            <v>KOTA SAWAH LUNTO</v>
          </cell>
          <cell r="M938" t="str">
            <v>BEJI</v>
          </cell>
        </row>
        <row r="939">
          <cell r="H939" t="str">
            <v>KOTA SAWAH LUNTO</v>
          </cell>
          <cell r="M939" t="str">
            <v>BEJI</v>
          </cell>
        </row>
        <row r="940">
          <cell r="H940" t="str">
            <v>KOTA SAWAH LUNTO</v>
          </cell>
          <cell r="M940" t="str">
            <v>BEJI</v>
          </cell>
        </row>
        <row r="941">
          <cell r="H941" t="str">
            <v>KOTA SEMARANG</v>
          </cell>
          <cell r="M941" t="str">
            <v>BEJI</v>
          </cell>
        </row>
        <row r="942">
          <cell r="H942" t="str">
            <v>KOTA SEMARANG</v>
          </cell>
          <cell r="M942" t="str">
            <v>BEJI</v>
          </cell>
        </row>
        <row r="943">
          <cell r="H943" t="str">
            <v>KOTA SEMARANG</v>
          </cell>
          <cell r="M943" t="str">
            <v>BEJI</v>
          </cell>
        </row>
        <row r="944">
          <cell r="H944" t="str">
            <v>KOTA SEMARANG</v>
          </cell>
          <cell r="M944" t="str">
            <v>BEJI</v>
          </cell>
        </row>
        <row r="945">
          <cell r="H945" t="str">
            <v>KOTA SEMARANG</v>
          </cell>
          <cell r="M945" t="str">
            <v>BEJI</v>
          </cell>
        </row>
        <row r="946">
          <cell r="H946" t="str">
            <v>KOTA SEMARANG</v>
          </cell>
          <cell r="M946" t="str">
            <v>BEKASI BARAT</v>
          </cell>
        </row>
        <row r="947">
          <cell r="H947" t="str">
            <v>KOTA SEMARANG</v>
          </cell>
          <cell r="M947" t="str">
            <v>BEKASI BARAT</v>
          </cell>
        </row>
        <row r="948">
          <cell r="H948" t="str">
            <v>KOTA SEMARANG</v>
          </cell>
          <cell r="M948" t="str">
            <v>BEKASI BARAT</v>
          </cell>
        </row>
        <row r="949">
          <cell r="H949" t="str">
            <v>KOTA SEMARANG</v>
          </cell>
          <cell r="M949" t="str">
            <v>BEKASI BARAT</v>
          </cell>
        </row>
        <row r="950">
          <cell r="H950" t="str">
            <v>KOTA SEMARANG</v>
          </cell>
          <cell r="M950" t="str">
            <v>BEKASI BARAT</v>
          </cell>
        </row>
        <row r="951">
          <cell r="H951" t="str">
            <v>KOTA SEMARANG</v>
          </cell>
          <cell r="M951" t="str">
            <v>BEKASI SELATAN</v>
          </cell>
        </row>
        <row r="952">
          <cell r="H952" t="str">
            <v>KOTA SEMARANG</v>
          </cell>
          <cell r="M952" t="str">
            <v>BEKASI SELATAN</v>
          </cell>
        </row>
        <row r="953">
          <cell r="H953" t="str">
            <v>KOTA SEMARANG</v>
          </cell>
          <cell r="M953" t="str">
            <v>BEKASI SELATAN</v>
          </cell>
        </row>
        <row r="954">
          <cell r="H954" t="str">
            <v>KOTA SEMARANG</v>
          </cell>
          <cell r="M954" t="str">
            <v>BEKASI SELATAN</v>
          </cell>
        </row>
        <row r="955">
          <cell r="H955" t="str">
            <v>KOTA SEMARANG</v>
          </cell>
          <cell r="M955" t="str">
            <v>BEKASI SELATAN</v>
          </cell>
        </row>
        <row r="956">
          <cell r="H956" t="str">
            <v>KOTA SEMARANG</v>
          </cell>
          <cell r="M956" t="str">
            <v>BEKASI TIMUR</v>
          </cell>
        </row>
        <row r="957">
          <cell r="H957" t="str">
            <v>KOTA SERANG</v>
          </cell>
          <cell r="M957" t="str">
            <v>BEKASI TIMUR</v>
          </cell>
        </row>
        <row r="958">
          <cell r="H958" t="str">
            <v>KOTA SERANG</v>
          </cell>
          <cell r="M958" t="str">
            <v>BEKASI TIMUR</v>
          </cell>
        </row>
        <row r="959">
          <cell r="H959" t="str">
            <v>KOTA SERANG</v>
          </cell>
          <cell r="M959" t="str">
            <v>BEKASI TIMUR</v>
          </cell>
        </row>
        <row r="960">
          <cell r="H960" t="str">
            <v>KOTA SERANG</v>
          </cell>
          <cell r="M960" t="str">
            <v>BEKASI UTARA</v>
          </cell>
        </row>
        <row r="961">
          <cell r="H961" t="str">
            <v>KOTA SERANG</v>
          </cell>
          <cell r="M961" t="str">
            <v>BEKASI UTARA</v>
          </cell>
        </row>
        <row r="962">
          <cell r="H962" t="str">
            <v>KOTA SERANG</v>
          </cell>
          <cell r="M962" t="str">
            <v>BEKASI UTARA</v>
          </cell>
        </row>
        <row r="963">
          <cell r="H963" t="str">
            <v>KOTA SIBOLGA</v>
          </cell>
          <cell r="M963" t="str">
            <v>BEKASI UTARA</v>
          </cell>
        </row>
        <row r="964">
          <cell r="H964" t="str">
            <v>KOTA SIBOLGA</v>
          </cell>
          <cell r="M964" t="str">
            <v>BEKASI UTARA</v>
          </cell>
        </row>
        <row r="965">
          <cell r="H965" t="str">
            <v>KOTA SIBOLGA</v>
          </cell>
          <cell r="M965" t="str">
            <v>BEKASI UTARA</v>
          </cell>
        </row>
        <row r="966">
          <cell r="H966" t="str">
            <v>KOTA SIBOLGA</v>
          </cell>
          <cell r="M966" t="str">
            <v>BELAKANG PADANG</v>
          </cell>
        </row>
        <row r="967">
          <cell r="H967" t="str">
            <v>KOTA SINGKAWANG</v>
          </cell>
          <cell r="M967" t="str">
            <v>BELAKANG PADANG</v>
          </cell>
        </row>
        <row r="968">
          <cell r="H968" t="str">
            <v>KOTA SINGKAWANG</v>
          </cell>
          <cell r="M968" t="str">
            <v>BELAKANG PADANG</v>
          </cell>
        </row>
        <row r="969">
          <cell r="H969" t="str">
            <v>KOTA SINGKAWANG</v>
          </cell>
          <cell r="M969" t="str">
            <v>BELAKANG PADANG</v>
          </cell>
        </row>
        <row r="970">
          <cell r="H970" t="str">
            <v>KOTA SINGKAWANG</v>
          </cell>
          <cell r="M970" t="str">
            <v>BELAKANG PADANG</v>
          </cell>
        </row>
        <row r="971">
          <cell r="H971" t="str">
            <v>KOTA SINGKAWANG</v>
          </cell>
          <cell r="M971" t="str">
            <v>BELAKANG PADANG</v>
          </cell>
        </row>
        <row r="972">
          <cell r="H972" t="str">
            <v>KOTA SOLOK</v>
          </cell>
          <cell r="M972" t="str">
            <v>BELALAU</v>
          </cell>
        </row>
        <row r="973">
          <cell r="H973" t="str">
            <v>KOTA SOLOK</v>
          </cell>
          <cell r="M973" t="str">
            <v>BELINYU</v>
          </cell>
        </row>
        <row r="974">
          <cell r="H974" t="str">
            <v>KOTA SORONG</v>
          </cell>
          <cell r="M974" t="str">
            <v>BELINYU</v>
          </cell>
        </row>
        <row r="975">
          <cell r="H975" t="str">
            <v>KOTA SORONG</v>
          </cell>
          <cell r="M975" t="str">
            <v>BENDA</v>
          </cell>
        </row>
        <row r="976">
          <cell r="H976" t="str">
            <v>KOTA SORONG</v>
          </cell>
          <cell r="M976" t="str">
            <v>BENDA</v>
          </cell>
        </row>
        <row r="977">
          <cell r="H977" t="str">
            <v>KOTA SORONG</v>
          </cell>
          <cell r="M977" t="str">
            <v>BENDA</v>
          </cell>
        </row>
        <row r="978">
          <cell r="H978" t="str">
            <v>KOTA SORONG</v>
          </cell>
          <cell r="M978" t="str">
            <v>BENDA</v>
          </cell>
        </row>
        <row r="979">
          <cell r="H979" t="str">
            <v>KOTA SORONG</v>
          </cell>
          <cell r="M979" t="str">
            <v>BENDA</v>
          </cell>
        </row>
        <row r="980">
          <cell r="H980" t="str">
            <v>KOTA SUBULUSSALAM</v>
          </cell>
          <cell r="M980" t="str">
            <v>BENGKALIS</v>
          </cell>
        </row>
        <row r="981">
          <cell r="H981" t="str">
            <v>KOTA SUBULUSSALAM</v>
          </cell>
          <cell r="M981" t="str">
            <v>BENGKALIS</v>
          </cell>
        </row>
        <row r="982">
          <cell r="H982" t="str">
            <v>KOTA SUBULUSSALAM</v>
          </cell>
          <cell r="M982" t="str">
            <v>BENGKALIS</v>
          </cell>
        </row>
        <row r="983">
          <cell r="H983" t="str">
            <v>KOTA SUBULUSSALAM</v>
          </cell>
          <cell r="M983" t="str">
            <v>BENGKAYANG</v>
          </cell>
        </row>
        <row r="984">
          <cell r="H984" t="str">
            <v>KOTA SUBULUSSALAM</v>
          </cell>
          <cell r="M984" t="str">
            <v>BENGKAYANG</v>
          </cell>
        </row>
        <row r="985">
          <cell r="H985" t="str">
            <v>KOTA SUKABUMI</v>
          </cell>
          <cell r="M985" t="str">
            <v>BENGKAYANG</v>
          </cell>
        </row>
        <row r="986">
          <cell r="H986" t="str">
            <v>KOTA SUKABUMI</v>
          </cell>
          <cell r="M986" t="str">
            <v>BENGKAYANG</v>
          </cell>
        </row>
        <row r="987">
          <cell r="H987" t="str">
            <v>KOTA SUKABUMI</v>
          </cell>
          <cell r="M987" t="str">
            <v>BENGKAYANG</v>
          </cell>
        </row>
        <row r="988">
          <cell r="H988" t="str">
            <v>KOTA SUKABUMI</v>
          </cell>
          <cell r="M988" t="str">
            <v>BENGKAYANG</v>
          </cell>
        </row>
        <row r="989">
          <cell r="H989" t="str">
            <v>KOTA SUKABUMI</v>
          </cell>
          <cell r="M989" t="str">
            <v>BENGKONG</v>
          </cell>
        </row>
        <row r="990">
          <cell r="H990" t="str">
            <v>KOTA SUKABUMI</v>
          </cell>
          <cell r="M990" t="str">
            <v>BENGKONG</v>
          </cell>
        </row>
        <row r="991">
          <cell r="H991" t="str">
            <v>KOTA SUKABUMI</v>
          </cell>
          <cell r="M991" t="str">
            <v>BENGKONG</v>
          </cell>
        </row>
        <row r="992">
          <cell r="H992" t="str">
            <v>KOTA SUNGAI PENUH</v>
          </cell>
          <cell r="M992" t="str">
            <v>BENGKONG</v>
          </cell>
        </row>
        <row r="993">
          <cell r="H993" t="str">
            <v>KOTA SUNGAI PENUH</v>
          </cell>
          <cell r="M993" t="str">
            <v>BENOWO</v>
          </cell>
        </row>
        <row r="994">
          <cell r="H994" t="str">
            <v>KOTA SURABAYA</v>
          </cell>
          <cell r="M994" t="str">
            <v>BENOWO</v>
          </cell>
        </row>
        <row r="995">
          <cell r="H995" t="str">
            <v>KOTA SURABAYA</v>
          </cell>
          <cell r="M995" t="str">
            <v>BENOWO</v>
          </cell>
        </row>
        <row r="996">
          <cell r="H996" t="str">
            <v>KOTA SURABAYA</v>
          </cell>
          <cell r="M996" t="str">
            <v>BENOWO</v>
          </cell>
        </row>
        <row r="997">
          <cell r="H997" t="str">
            <v>KOTA SURABAYA</v>
          </cell>
          <cell r="M997" t="str">
            <v>BENOWO</v>
          </cell>
        </row>
        <row r="998">
          <cell r="H998" t="str">
            <v>KOTA SURABAYA</v>
          </cell>
          <cell r="M998" t="str">
            <v>BENTENG</v>
          </cell>
        </row>
        <row r="999">
          <cell r="H999" t="str">
            <v>KOTA SURABAYA</v>
          </cell>
          <cell r="M999" t="str">
            <v>BENTENG</v>
          </cell>
        </row>
        <row r="1000">
          <cell r="H1000" t="str">
            <v>KOTA SURABAYA</v>
          </cell>
          <cell r="M1000" t="str">
            <v>BENTENG</v>
          </cell>
        </row>
        <row r="1001">
          <cell r="H1001" t="str">
            <v>KOTA SURABAYA</v>
          </cell>
          <cell r="M1001" t="str">
            <v>BERASTAGI</v>
          </cell>
        </row>
        <row r="1002">
          <cell r="H1002" t="str">
            <v>KOTA SURABAYA</v>
          </cell>
          <cell r="M1002" t="str">
            <v>BERASTAGI</v>
          </cell>
        </row>
        <row r="1003">
          <cell r="H1003" t="str">
            <v>KOTA SURABAYA</v>
          </cell>
          <cell r="M1003" t="str">
            <v>BERASTAGI</v>
          </cell>
        </row>
        <row r="1004">
          <cell r="H1004" t="str">
            <v>KOTA SURABAYA</v>
          </cell>
          <cell r="M1004" t="str">
            <v>BERASTAGI</v>
          </cell>
        </row>
        <row r="1005">
          <cell r="H1005" t="str">
            <v>KOTA SURABAYA</v>
          </cell>
          <cell r="M1005" t="str">
            <v>BERASTAGI</v>
          </cell>
        </row>
        <row r="1006">
          <cell r="H1006" t="str">
            <v>KOTA SURABAYA</v>
          </cell>
          <cell r="M1006" t="str">
            <v>BERASTAGI</v>
          </cell>
        </row>
        <row r="1007">
          <cell r="H1007" t="str">
            <v>KOTA SURABAYA</v>
          </cell>
          <cell r="M1007" t="str">
            <v>BERASTAGI</v>
          </cell>
        </row>
        <row r="1008">
          <cell r="H1008" t="str">
            <v>KOTA SURABAYA</v>
          </cell>
          <cell r="M1008" t="str">
            <v>BERASTAGI</v>
          </cell>
        </row>
        <row r="1009">
          <cell r="H1009" t="str">
            <v>KOTA SURABAYA</v>
          </cell>
          <cell r="M1009" t="str">
            <v>BERASTAGI</v>
          </cell>
        </row>
        <row r="1010">
          <cell r="H1010" t="str">
            <v>KOTA SURABAYA</v>
          </cell>
          <cell r="M1010" t="str">
            <v>BERASTAGI</v>
          </cell>
        </row>
        <row r="1011">
          <cell r="H1011" t="str">
            <v>KOTA SURABAYA</v>
          </cell>
          <cell r="M1011" t="str">
            <v>BERBAH</v>
          </cell>
        </row>
        <row r="1012">
          <cell r="H1012" t="str">
            <v>KOTA SURABAYA</v>
          </cell>
          <cell r="M1012" t="str">
            <v>BERBAH</v>
          </cell>
        </row>
        <row r="1013">
          <cell r="H1013" t="str">
            <v>KOTA SURABAYA</v>
          </cell>
          <cell r="M1013" t="str">
            <v>BERBAH</v>
          </cell>
        </row>
        <row r="1014">
          <cell r="H1014" t="str">
            <v>KOTA SURABAYA</v>
          </cell>
          <cell r="M1014" t="str">
            <v>BERBAH</v>
          </cell>
        </row>
        <row r="1015">
          <cell r="H1015" t="str">
            <v>KOTA SURABAYA</v>
          </cell>
          <cell r="M1015" t="str">
            <v>BERINGIN</v>
          </cell>
        </row>
        <row r="1016">
          <cell r="H1016" t="str">
            <v>KOTA SURABAYA</v>
          </cell>
          <cell r="M1016" t="str">
            <v>BERINGIN</v>
          </cell>
        </row>
        <row r="1017">
          <cell r="H1017" t="str">
            <v>KOTA SURABAYA</v>
          </cell>
          <cell r="M1017" t="str">
            <v>BERINGIN</v>
          </cell>
        </row>
        <row r="1018">
          <cell r="H1018" t="str">
            <v>KOTA SURABAYA</v>
          </cell>
          <cell r="M1018" t="str">
            <v>BERINGIN</v>
          </cell>
        </row>
        <row r="1019">
          <cell r="H1019" t="str">
            <v>KOTA SURABAYA</v>
          </cell>
          <cell r="M1019" t="str">
            <v>BERINGIN</v>
          </cell>
        </row>
        <row r="1020">
          <cell r="H1020" t="str">
            <v>KOTA SURABAYA</v>
          </cell>
          <cell r="M1020" t="str">
            <v>BERINGIN</v>
          </cell>
        </row>
        <row r="1021">
          <cell r="H1021" t="str">
            <v>KOTA SURABAYA</v>
          </cell>
          <cell r="M1021" t="str">
            <v>BERINGIN</v>
          </cell>
        </row>
        <row r="1022">
          <cell r="H1022" t="str">
            <v>KOTA SURABAYA</v>
          </cell>
          <cell r="M1022" t="str">
            <v>BERINGIN</v>
          </cell>
        </row>
        <row r="1023">
          <cell r="H1023" t="str">
            <v>KOTA SURABAYA</v>
          </cell>
          <cell r="M1023" t="str">
            <v>BERINGIN</v>
          </cell>
        </row>
        <row r="1024">
          <cell r="H1024" t="str">
            <v>KOTA SURABAYA</v>
          </cell>
          <cell r="M1024" t="str">
            <v>BERINGIN</v>
          </cell>
        </row>
        <row r="1025">
          <cell r="H1025" t="str">
            <v>KOTA SURAKARTA</v>
          </cell>
          <cell r="M1025" t="str">
            <v>BERINGIN</v>
          </cell>
        </row>
        <row r="1026">
          <cell r="H1026" t="str">
            <v>KOTA SURAKARTA</v>
          </cell>
          <cell r="M1026" t="str">
            <v>BESUK</v>
          </cell>
        </row>
        <row r="1027">
          <cell r="H1027" t="str">
            <v>KOTA SURAKARTA</v>
          </cell>
          <cell r="M1027" t="str">
            <v>BESUK</v>
          </cell>
        </row>
        <row r="1028">
          <cell r="H1028" t="str">
            <v>KOTA SURAKARTA</v>
          </cell>
          <cell r="M1028" t="str">
            <v>BESUK</v>
          </cell>
        </row>
        <row r="1029">
          <cell r="H1029" t="str">
            <v>KOTA SURAKARTA</v>
          </cell>
          <cell r="M1029" t="str">
            <v>BESUK</v>
          </cell>
        </row>
        <row r="1030">
          <cell r="H1030" t="str">
            <v>KOTA TANGERANG</v>
          </cell>
          <cell r="M1030" t="str">
            <v>BESUK</v>
          </cell>
        </row>
        <row r="1031">
          <cell r="H1031" t="str">
            <v>KOTA TANGERANG</v>
          </cell>
          <cell r="M1031" t="str">
            <v>BESUK</v>
          </cell>
        </row>
        <row r="1032">
          <cell r="H1032" t="str">
            <v>KOTA TANGERANG</v>
          </cell>
          <cell r="M1032" t="str">
            <v>BESUK</v>
          </cell>
        </row>
        <row r="1033">
          <cell r="H1033" t="str">
            <v>KOTA TANGERANG</v>
          </cell>
          <cell r="M1033" t="str">
            <v>BESUK</v>
          </cell>
        </row>
        <row r="1034">
          <cell r="H1034" t="str">
            <v>KOTA TANGERANG</v>
          </cell>
          <cell r="M1034" t="str">
            <v>BESUK</v>
          </cell>
        </row>
        <row r="1035">
          <cell r="H1035" t="str">
            <v>KOTA TANGERANG</v>
          </cell>
          <cell r="M1035" t="str">
            <v>BESUK</v>
          </cell>
        </row>
        <row r="1036">
          <cell r="H1036" t="str">
            <v>KOTA TANGERANG</v>
          </cell>
          <cell r="M1036" t="str">
            <v>BESUK</v>
          </cell>
        </row>
        <row r="1037">
          <cell r="H1037" t="str">
            <v>KOTA TANGERANG</v>
          </cell>
          <cell r="M1037" t="str">
            <v>BESUK</v>
          </cell>
        </row>
        <row r="1038">
          <cell r="H1038" t="str">
            <v>KOTA TANGERANG</v>
          </cell>
          <cell r="M1038" t="str">
            <v>BESUK</v>
          </cell>
        </row>
        <row r="1039">
          <cell r="H1039" t="str">
            <v>KOTA TANGERANG</v>
          </cell>
          <cell r="M1039" t="str">
            <v>BESUK</v>
          </cell>
        </row>
        <row r="1040">
          <cell r="H1040" t="str">
            <v>KOTA TANGERANG</v>
          </cell>
          <cell r="M1040" t="str">
            <v>BESUK</v>
          </cell>
        </row>
        <row r="1041">
          <cell r="H1041" t="str">
            <v>KOTA TANGERANG</v>
          </cell>
          <cell r="M1041" t="str">
            <v>BESUK</v>
          </cell>
        </row>
        <row r="1042">
          <cell r="H1042" t="str">
            <v>KOTA TANGERANG</v>
          </cell>
          <cell r="M1042" t="str">
            <v>BESUK</v>
          </cell>
        </row>
        <row r="1043">
          <cell r="H1043" t="str">
            <v>KOTA TANGERANG SELATAN</v>
          </cell>
          <cell r="M1043" t="str">
            <v>BETOAMBARI</v>
          </cell>
        </row>
        <row r="1044">
          <cell r="H1044" t="str">
            <v>KOTA TANGERANG SELATAN</v>
          </cell>
          <cell r="M1044" t="str">
            <v>BETOAMBARI</v>
          </cell>
        </row>
        <row r="1045">
          <cell r="H1045" t="str">
            <v>KOTA TANGERANG SELATAN</v>
          </cell>
          <cell r="M1045" t="str">
            <v>BETOAMBARI</v>
          </cell>
        </row>
        <row r="1046">
          <cell r="H1046" t="str">
            <v>KOTA TANGERANG SELATAN</v>
          </cell>
          <cell r="M1046" t="str">
            <v>BETOAMBARI</v>
          </cell>
        </row>
        <row r="1047">
          <cell r="H1047" t="str">
            <v>KOTA TANGERANG SELATAN</v>
          </cell>
          <cell r="M1047" t="str">
            <v>BETOAMBARI</v>
          </cell>
        </row>
        <row r="1048">
          <cell r="H1048" t="str">
            <v>KOTA TANGERANG SELATAN</v>
          </cell>
          <cell r="M1048" t="str">
            <v>BETUNG</v>
          </cell>
        </row>
        <row r="1049">
          <cell r="H1049" t="str">
            <v>KOTA TANGERANG SELATAN</v>
          </cell>
          <cell r="M1049" t="str">
            <v>BEUTONG</v>
          </cell>
        </row>
        <row r="1050">
          <cell r="H1050" t="str">
            <v>KOTA TANJUNG BALAI</v>
          </cell>
          <cell r="M1050" t="str">
            <v>BINJAI BARAT</v>
          </cell>
        </row>
        <row r="1051">
          <cell r="H1051" t="str">
            <v>KOTA TANJUNG BALAI</v>
          </cell>
          <cell r="M1051" t="str">
            <v>BINJAI BARAT</v>
          </cell>
        </row>
        <row r="1052">
          <cell r="H1052" t="str">
            <v>KOTA TANJUNG BALAI</v>
          </cell>
          <cell r="M1052" t="str">
            <v>BINJAI BARAT</v>
          </cell>
        </row>
        <row r="1053">
          <cell r="H1053" t="str">
            <v>KOTA TANJUNG BALAI</v>
          </cell>
          <cell r="M1053" t="str">
            <v>BINJAI BARAT</v>
          </cell>
        </row>
        <row r="1054">
          <cell r="H1054" t="str">
            <v>KOTA TANJUNG BALAI</v>
          </cell>
          <cell r="M1054" t="str">
            <v>BINJAI BARAT</v>
          </cell>
        </row>
        <row r="1055">
          <cell r="H1055" t="str">
            <v>KOTA TANJUNG BALAI</v>
          </cell>
          <cell r="M1055" t="str">
            <v>BINJAI BARAT</v>
          </cell>
        </row>
        <row r="1056">
          <cell r="H1056" t="str">
            <v>KOTA TANJUNG PINANG</v>
          </cell>
          <cell r="M1056" t="str">
            <v>BINJAI KOTA</v>
          </cell>
        </row>
        <row r="1057">
          <cell r="H1057" t="str">
            <v>KOTA TANJUNG PINANG</v>
          </cell>
          <cell r="M1057" t="str">
            <v>BINJAI KOTA</v>
          </cell>
        </row>
        <row r="1058">
          <cell r="H1058" t="str">
            <v>KOTA TANJUNG PINANG</v>
          </cell>
          <cell r="M1058" t="str">
            <v>BINJAI KOTA</v>
          </cell>
        </row>
        <row r="1059">
          <cell r="H1059" t="str">
            <v>KOTA TANJUNG PINANG</v>
          </cell>
          <cell r="M1059" t="str">
            <v>BINJAI KOTA</v>
          </cell>
        </row>
        <row r="1060">
          <cell r="H1060" t="str">
            <v>KOTA TARAKAN</v>
          </cell>
          <cell r="M1060" t="str">
            <v>BINJAI KOTA</v>
          </cell>
        </row>
        <row r="1061">
          <cell r="H1061" t="str">
            <v>KOTA TARAKAN</v>
          </cell>
          <cell r="M1061" t="str">
            <v>BINJAI KOTA</v>
          </cell>
        </row>
        <row r="1062">
          <cell r="H1062" t="str">
            <v>KOTA TARAKAN</v>
          </cell>
          <cell r="M1062" t="str">
            <v>BINJAI KOTA</v>
          </cell>
        </row>
        <row r="1063">
          <cell r="H1063" t="str">
            <v>KOTA TARAKAN</v>
          </cell>
          <cell r="M1063" t="str">
            <v>BINJAI SELATAN</v>
          </cell>
        </row>
        <row r="1064">
          <cell r="H1064" t="str">
            <v>KOTA TASIKMALAYA</v>
          </cell>
          <cell r="M1064" t="str">
            <v>BINJAI SELATAN</v>
          </cell>
        </row>
        <row r="1065">
          <cell r="H1065" t="str">
            <v>KOTA TASIKMALAYA</v>
          </cell>
          <cell r="M1065" t="str">
            <v>BINJAI SELATAN</v>
          </cell>
        </row>
        <row r="1066">
          <cell r="H1066" t="str">
            <v>KOTA TASIKMALAYA</v>
          </cell>
          <cell r="M1066" t="str">
            <v>BINJAI SELATAN</v>
          </cell>
        </row>
        <row r="1067">
          <cell r="H1067" t="str">
            <v>KOTA TASIKMALAYA</v>
          </cell>
          <cell r="M1067" t="str">
            <v>BINJAI SELATAN</v>
          </cell>
        </row>
        <row r="1068">
          <cell r="H1068" t="str">
            <v>KOTA TASIKMALAYA</v>
          </cell>
          <cell r="M1068" t="str">
            <v>BINJAI SELATAN</v>
          </cell>
        </row>
        <row r="1069">
          <cell r="H1069" t="str">
            <v>KOTA TASIKMALAYA</v>
          </cell>
          <cell r="M1069" t="str">
            <v>BINJAI SELATAN</v>
          </cell>
        </row>
        <row r="1070">
          <cell r="H1070" t="str">
            <v>KOTA TASIKMALAYA</v>
          </cell>
          <cell r="M1070" t="str">
            <v>BINJAI SELATAN</v>
          </cell>
        </row>
        <row r="1071">
          <cell r="H1071" t="str">
            <v>KOTA TASIKMALAYA</v>
          </cell>
          <cell r="M1071" t="str">
            <v>BINJAI TIMUR</v>
          </cell>
        </row>
        <row r="1072">
          <cell r="H1072" t="str">
            <v>KOTA TASIKMALAYA</v>
          </cell>
          <cell r="M1072" t="str">
            <v>BINJAI TIMUR</v>
          </cell>
        </row>
        <row r="1073">
          <cell r="H1073" t="str">
            <v>KOTA TASIKMALAYA</v>
          </cell>
          <cell r="M1073" t="str">
            <v>BINJAI TIMUR</v>
          </cell>
        </row>
        <row r="1074">
          <cell r="H1074" t="str">
            <v>KOTA TEBING TINGGI</v>
          </cell>
          <cell r="M1074" t="str">
            <v>BINJAI TIMUR</v>
          </cell>
        </row>
        <row r="1075">
          <cell r="H1075" t="str">
            <v>KOTA TEBING TINGGI</v>
          </cell>
          <cell r="M1075" t="str">
            <v>BINJAI TIMUR</v>
          </cell>
        </row>
        <row r="1076">
          <cell r="H1076" t="str">
            <v>KOTA TEBING TINGGI</v>
          </cell>
          <cell r="M1076" t="str">
            <v>BINJAI TIMUR</v>
          </cell>
        </row>
        <row r="1077">
          <cell r="H1077" t="str">
            <v>KOTA TEBING TINGGI</v>
          </cell>
          <cell r="M1077" t="str">
            <v>BINJAI TIMUR</v>
          </cell>
        </row>
        <row r="1078">
          <cell r="H1078" t="str">
            <v>KOTA TEBING TINGGI</v>
          </cell>
          <cell r="M1078" t="str">
            <v>BINJAI UTARA</v>
          </cell>
        </row>
        <row r="1079">
          <cell r="H1079" t="str">
            <v>KOTA TEGAL</v>
          </cell>
          <cell r="M1079" t="str">
            <v>BINJAI UTARA</v>
          </cell>
        </row>
        <row r="1080">
          <cell r="H1080" t="str">
            <v>KOTA TEGAL</v>
          </cell>
          <cell r="M1080" t="str">
            <v>BINJAI UTARA</v>
          </cell>
        </row>
        <row r="1081">
          <cell r="H1081" t="str">
            <v>KOTA TEGAL</v>
          </cell>
          <cell r="M1081" t="str">
            <v>BINJAI UTARA</v>
          </cell>
        </row>
        <row r="1082">
          <cell r="H1082" t="str">
            <v>KOTA TEGAL</v>
          </cell>
          <cell r="M1082" t="str">
            <v>BINJAI UTARA</v>
          </cell>
        </row>
        <row r="1083">
          <cell r="H1083" t="str">
            <v>KOTA TERNATE</v>
          </cell>
          <cell r="M1083" t="str">
            <v>BINJAI UTARA</v>
          </cell>
        </row>
        <row r="1084">
          <cell r="H1084" t="str">
            <v>KOTA TERNATE</v>
          </cell>
          <cell r="M1084" t="str">
            <v>BINJAI UTARA</v>
          </cell>
        </row>
        <row r="1085">
          <cell r="H1085" t="str">
            <v>KOTA TERNATE</v>
          </cell>
          <cell r="M1085" t="str">
            <v>BINJAI UTARA</v>
          </cell>
        </row>
        <row r="1086">
          <cell r="H1086" t="str">
            <v>KOTA TERNATE</v>
          </cell>
          <cell r="M1086" t="str">
            <v>BINJAI UTARA</v>
          </cell>
        </row>
        <row r="1087">
          <cell r="H1087" t="str">
            <v>KOTA TERNATE</v>
          </cell>
          <cell r="M1087" t="str">
            <v>BINTAN UTARA</v>
          </cell>
        </row>
        <row r="1088">
          <cell r="H1088" t="str">
            <v>KOTA TERNATE</v>
          </cell>
          <cell r="M1088" t="str">
            <v>BINTAN UTARA</v>
          </cell>
        </row>
        <row r="1089">
          <cell r="H1089" t="str">
            <v>KOTA TERNATE</v>
          </cell>
          <cell r="M1089" t="str">
            <v>BINTAN UTARA</v>
          </cell>
        </row>
        <row r="1090">
          <cell r="H1090" t="str">
            <v>KOTA TIDORE KEPULAUAN</v>
          </cell>
          <cell r="M1090" t="str">
            <v>BINTAN UTARA</v>
          </cell>
        </row>
        <row r="1091">
          <cell r="H1091" t="str">
            <v>KOTA TIDORE KEPULAUAN</v>
          </cell>
          <cell r="M1091" t="str">
            <v>BINTAN UTARA</v>
          </cell>
        </row>
        <row r="1092">
          <cell r="H1092" t="str">
            <v>KOTA TIDORE KEPULAUAN</v>
          </cell>
          <cell r="M1092" t="str">
            <v>BINTANG</v>
          </cell>
        </row>
        <row r="1093">
          <cell r="H1093" t="str">
            <v>KOTA TIDORE KEPULAUAN</v>
          </cell>
          <cell r="M1093" t="str">
            <v>BINTANG</v>
          </cell>
        </row>
        <row r="1094">
          <cell r="H1094" t="str">
            <v>KOTA TIDORE KEPULAUAN</v>
          </cell>
          <cell r="M1094" t="str">
            <v>BINTANG</v>
          </cell>
        </row>
        <row r="1095">
          <cell r="H1095" t="str">
            <v>KOTA TIDORE KEPULAUAN</v>
          </cell>
          <cell r="M1095" t="str">
            <v>BINTANG</v>
          </cell>
        </row>
        <row r="1096">
          <cell r="H1096" t="str">
            <v>KOTA TIDORE KEPULAUAN</v>
          </cell>
          <cell r="M1096" t="str">
            <v>BIREM BAYEUN</v>
          </cell>
        </row>
        <row r="1097">
          <cell r="H1097" t="str">
            <v>KOTA TIDORE KEPULAUAN</v>
          </cell>
          <cell r="M1097" t="str">
            <v>BIRING KANAYA</v>
          </cell>
        </row>
        <row r="1098">
          <cell r="H1098" t="str">
            <v>KOTA TOMOHON</v>
          </cell>
          <cell r="M1098" t="str">
            <v>BIRING KANAYA</v>
          </cell>
        </row>
        <row r="1099">
          <cell r="H1099" t="str">
            <v>KOTA TOMOHON</v>
          </cell>
          <cell r="M1099" t="str">
            <v>BIRING KANAYA</v>
          </cell>
        </row>
        <row r="1100">
          <cell r="H1100" t="str">
            <v>KOTA TOMOHON</v>
          </cell>
          <cell r="M1100" t="str">
            <v>BIRING KANAYA</v>
          </cell>
        </row>
        <row r="1101">
          <cell r="H1101" t="str">
            <v>KOTA TOMOHON</v>
          </cell>
          <cell r="M1101" t="str">
            <v>BIRING KANAYA</v>
          </cell>
        </row>
        <row r="1102">
          <cell r="H1102" t="str">
            <v>KOTA TOMOHON</v>
          </cell>
          <cell r="M1102" t="str">
            <v>BIRING KANAYA</v>
          </cell>
        </row>
        <row r="1103">
          <cell r="H1103" t="str">
            <v>KOTA TUAL</v>
          </cell>
          <cell r="M1103" t="str">
            <v>BIRING KANAYA</v>
          </cell>
        </row>
        <row r="1104">
          <cell r="H1104" t="str">
            <v>KOTA TUAL</v>
          </cell>
          <cell r="M1104" t="str">
            <v>BLAHBATUH</v>
          </cell>
        </row>
        <row r="1105">
          <cell r="H1105" t="str">
            <v>KOTA TUAL</v>
          </cell>
          <cell r="M1105" t="str">
            <v>BLAHBATUH</v>
          </cell>
        </row>
        <row r="1106">
          <cell r="H1106" t="str">
            <v>KOTA TUAL</v>
          </cell>
          <cell r="M1106" t="str">
            <v>BLAHBATUH</v>
          </cell>
        </row>
        <row r="1107">
          <cell r="H1107" t="str">
            <v>KOTA YOGYAKARTA</v>
          </cell>
          <cell r="M1107" t="str">
            <v>BLAHBATUH</v>
          </cell>
        </row>
        <row r="1108">
          <cell r="H1108" t="str">
            <v>KOTA YOGYAKARTA</v>
          </cell>
          <cell r="M1108" t="str">
            <v>BLAHBATUH</v>
          </cell>
        </row>
        <row r="1109">
          <cell r="H1109" t="str">
            <v>KOTA YOGYAKARTA</v>
          </cell>
          <cell r="M1109" t="str">
            <v>BLAHBATUH</v>
          </cell>
        </row>
        <row r="1110">
          <cell r="H1110" t="str">
            <v>KOTA YOGYAKARTA</v>
          </cell>
          <cell r="M1110" t="str">
            <v>BLAHBATUH</v>
          </cell>
        </row>
        <row r="1111">
          <cell r="H1111" t="str">
            <v>KOTA YOGYAKARTA</v>
          </cell>
          <cell r="M1111" t="str">
            <v>BLAHBATUH</v>
          </cell>
        </row>
        <row r="1112">
          <cell r="H1112" t="str">
            <v>KOTA YOGYAKARTA</v>
          </cell>
          <cell r="M1112" t="str">
            <v>BLAHBATUH</v>
          </cell>
        </row>
        <row r="1113">
          <cell r="H1113" t="str">
            <v>KOTA YOGYAKARTA</v>
          </cell>
          <cell r="M1113" t="str">
            <v>BLAMBANGAN UMPU</v>
          </cell>
        </row>
        <row r="1114">
          <cell r="H1114" t="str">
            <v>KOTA YOGYAKARTA</v>
          </cell>
          <cell r="M1114" t="str">
            <v>BLANG JERANGO</v>
          </cell>
        </row>
        <row r="1115">
          <cell r="H1115" t="str">
            <v>KOTA YOGYAKARTA</v>
          </cell>
          <cell r="M1115" t="str">
            <v>BLANG JERANGO</v>
          </cell>
        </row>
        <row r="1116">
          <cell r="H1116" t="str">
            <v>KOTA YOGYAKARTA</v>
          </cell>
          <cell r="M1116" t="str">
            <v>BLANG JERANGO</v>
          </cell>
        </row>
        <row r="1117">
          <cell r="H1117" t="str">
            <v>KOTA YOGYAKARTA</v>
          </cell>
          <cell r="M1117" t="str">
            <v>BLANG MANGAT</v>
          </cell>
        </row>
        <row r="1118">
          <cell r="H1118" t="str">
            <v>KOTA YOGYAKARTA</v>
          </cell>
          <cell r="M1118" t="str">
            <v>BLANG MANGAT</v>
          </cell>
        </row>
        <row r="1119">
          <cell r="H1119" t="str">
            <v>KOTA YOGYAKARTA</v>
          </cell>
          <cell r="M1119" t="str">
            <v>BLANG MANGAT</v>
          </cell>
        </row>
        <row r="1120">
          <cell r="H1120" t="str">
            <v>KOTA YOGYAKARTA</v>
          </cell>
          <cell r="M1120" t="str">
            <v>BLANG MANGAT</v>
          </cell>
        </row>
        <row r="1121">
          <cell r="H1121" t="str">
            <v>KOTABARU</v>
          </cell>
          <cell r="M1121" t="str">
            <v>BLANG MANGAT</v>
          </cell>
        </row>
        <row r="1122">
          <cell r="H1122" t="str">
            <v>KOTAWARINGIN TIMUR</v>
          </cell>
          <cell r="M1122" t="str">
            <v>BLANG MANGAT</v>
          </cell>
        </row>
        <row r="1123">
          <cell r="H1123" t="str">
            <v>KUANTAN SINGINGI</v>
          </cell>
          <cell r="M1123" t="str">
            <v>BLANG MANGAT</v>
          </cell>
        </row>
        <row r="1124">
          <cell r="H1124" t="str">
            <v>KUANTAN SINGINGI</v>
          </cell>
          <cell r="M1124" t="str">
            <v>BLANG MANGAT</v>
          </cell>
        </row>
        <row r="1125">
          <cell r="H1125" t="str">
            <v>KUANTAN SINGINGI</v>
          </cell>
          <cell r="M1125" t="str">
            <v>BLANG MANGAT</v>
          </cell>
        </row>
        <row r="1126">
          <cell r="H1126" t="str">
            <v>KUDUS</v>
          </cell>
          <cell r="M1126" t="str">
            <v>BLANG MANGAT</v>
          </cell>
        </row>
        <row r="1127">
          <cell r="H1127" t="str">
            <v>KUDUS</v>
          </cell>
          <cell r="M1127" t="str">
            <v>BLANG MANGAT</v>
          </cell>
        </row>
        <row r="1128">
          <cell r="H1128" t="str">
            <v>KUDUS</v>
          </cell>
          <cell r="M1128" t="str">
            <v>BLANG MANGAT</v>
          </cell>
        </row>
        <row r="1129">
          <cell r="H1129" t="str">
            <v>KUDUS</v>
          </cell>
          <cell r="M1129" t="str">
            <v>BLANG MANGAT</v>
          </cell>
        </row>
        <row r="1130">
          <cell r="H1130" t="str">
            <v>KUDUS</v>
          </cell>
          <cell r="M1130" t="str">
            <v>BLANG MANGAT</v>
          </cell>
        </row>
        <row r="1131">
          <cell r="H1131" t="str">
            <v>KUDUS</v>
          </cell>
          <cell r="M1131" t="str">
            <v>BLANG MANGAT</v>
          </cell>
        </row>
        <row r="1132">
          <cell r="H1132" t="str">
            <v>KULON PROGO</v>
          </cell>
          <cell r="M1132" t="str">
            <v>BLANG MANGAT</v>
          </cell>
        </row>
        <row r="1133">
          <cell r="H1133" t="str">
            <v>KUNINGAN</v>
          </cell>
          <cell r="M1133" t="str">
            <v>BLANG MANGAT</v>
          </cell>
        </row>
        <row r="1134">
          <cell r="H1134" t="str">
            <v>KUNINGAN</v>
          </cell>
          <cell r="M1134" t="str">
            <v>BLANG MANGAT</v>
          </cell>
        </row>
        <row r="1135">
          <cell r="H1135" t="str">
            <v>KUNINGAN</v>
          </cell>
          <cell r="M1135" t="str">
            <v>BLANG MANGAT</v>
          </cell>
        </row>
        <row r="1136">
          <cell r="H1136" t="str">
            <v>KUTAI KARTANEGARA</v>
          </cell>
          <cell r="M1136" t="str">
            <v>BLANG MANGAT</v>
          </cell>
        </row>
        <row r="1137">
          <cell r="H1137" t="str">
            <v>KUTAI KARTANEGARA</v>
          </cell>
          <cell r="M1137" t="str">
            <v>BLANG MANGAT</v>
          </cell>
        </row>
        <row r="1138">
          <cell r="H1138" t="str">
            <v>LABUHAN BATU</v>
          </cell>
          <cell r="M1138" t="str">
            <v>BLANG MANGAT</v>
          </cell>
        </row>
        <row r="1139">
          <cell r="H1139" t="str">
            <v>LABUHAN BATU</v>
          </cell>
          <cell r="M1139" t="str">
            <v>BLANG PEGAYON</v>
          </cell>
        </row>
        <row r="1140">
          <cell r="H1140" t="str">
            <v>LABUHAN BATU</v>
          </cell>
          <cell r="M1140" t="str">
            <v>BLANG PEGAYON</v>
          </cell>
        </row>
        <row r="1141">
          <cell r="H1141" t="str">
            <v>LABUHAN BATU UTARA</v>
          </cell>
          <cell r="M1141" t="str">
            <v>BLANG PEGAYON</v>
          </cell>
        </row>
        <row r="1142">
          <cell r="H1142" t="str">
            <v>LABUHAN BATU UTARA</v>
          </cell>
          <cell r="M1142" t="str">
            <v>BLANG PIDIE</v>
          </cell>
        </row>
        <row r="1143">
          <cell r="H1143" t="str">
            <v>LABUHAN BATU UTARA</v>
          </cell>
          <cell r="M1143" t="str">
            <v>BLANG PIDIE</v>
          </cell>
        </row>
        <row r="1144">
          <cell r="H1144" t="str">
            <v>LAHAT</v>
          </cell>
          <cell r="M1144" t="str">
            <v>BLANG PIDIE</v>
          </cell>
        </row>
        <row r="1145">
          <cell r="H1145" t="str">
            <v>LAMONGAN</v>
          </cell>
          <cell r="M1145" t="str">
            <v>BLANG PIDIE</v>
          </cell>
        </row>
        <row r="1146">
          <cell r="H1146" t="str">
            <v>LAMONGAN</v>
          </cell>
          <cell r="M1146" t="str">
            <v>BLANG PIDIE</v>
          </cell>
        </row>
        <row r="1147">
          <cell r="H1147" t="str">
            <v>LAMPUNG BARAT</v>
          </cell>
          <cell r="M1147" t="str">
            <v>BLANG PIDIE</v>
          </cell>
        </row>
        <row r="1148">
          <cell r="H1148" t="str">
            <v>LAMPUNG BARAT</v>
          </cell>
          <cell r="M1148" t="str">
            <v>BLANGKEJEREN</v>
          </cell>
        </row>
        <row r="1149">
          <cell r="H1149" t="str">
            <v>LAMPUNG BARAT</v>
          </cell>
          <cell r="M1149" t="str">
            <v>BLANGKEJEREN</v>
          </cell>
        </row>
        <row r="1150">
          <cell r="H1150" t="str">
            <v>LAMPUNG BARAT</v>
          </cell>
          <cell r="M1150" t="str">
            <v>BLANGKEJEREN</v>
          </cell>
        </row>
        <row r="1151">
          <cell r="H1151" t="str">
            <v>LAMPUNG BARAT</v>
          </cell>
          <cell r="M1151" t="str">
            <v>BLANGKEJEREN</v>
          </cell>
        </row>
        <row r="1152">
          <cell r="H1152" t="str">
            <v>LAMPUNG BARAT</v>
          </cell>
          <cell r="M1152" t="str">
            <v>BLANGKEJEREN</v>
          </cell>
        </row>
        <row r="1153">
          <cell r="H1153" t="str">
            <v>LAMPUNG BARAT</v>
          </cell>
          <cell r="M1153" t="str">
            <v>BLANGKEJEREN</v>
          </cell>
        </row>
        <row r="1154">
          <cell r="H1154" t="str">
            <v>LAMPUNG BARAT</v>
          </cell>
          <cell r="M1154" t="str">
            <v>BLANGKEJEREN</v>
          </cell>
        </row>
        <row r="1155">
          <cell r="H1155" t="str">
            <v>LAMPUNG BARAT</v>
          </cell>
          <cell r="M1155" t="str">
            <v>BLANGKEJEREN</v>
          </cell>
        </row>
        <row r="1156">
          <cell r="H1156" t="str">
            <v>LAMPUNG SELATAN</v>
          </cell>
          <cell r="M1156" t="str">
            <v>BLANGKEJEREN</v>
          </cell>
        </row>
        <row r="1157">
          <cell r="H1157" t="str">
            <v>LAMPUNG SELATAN</v>
          </cell>
          <cell r="M1157" t="str">
            <v>BLIMBING</v>
          </cell>
        </row>
        <row r="1158">
          <cell r="H1158" t="str">
            <v>LAMPUNG SELATAN</v>
          </cell>
          <cell r="M1158" t="str">
            <v>BLIMBING</v>
          </cell>
        </row>
        <row r="1159">
          <cell r="H1159" t="str">
            <v>LAMPUNG TENGAH</v>
          </cell>
          <cell r="M1159" t="str">
            <v>BLIMBING</v>
          </cell>
        </row>
        <row r="1160">
          <cell r="H1160" t="str">
            <v>LAMPUNG TENGAH</v>
          </cell>
          <cell r="M1160" t="str">
            <v>BLIMBING</v>
          </cell>
        </row>
        <row r="1161">
          <cell r="H1161" t="str">
            <v>LAMPUNG TIMUR</v>
          </cell>
          <cell r="M1161" t="str">
            <v>BLIMBING</v>
          </cell>
        </row>
        <row r="1162">
          <cell r="H1162" t="str">
            <v>LAMPUNG TIMUR</v>
          </cell>
          <cell r="M1162" t="str">
            <v>BLIMBING</v>
          </cell>
        </row>
        <row r="1163">
          <cell r="H1163" t="str">
            <v>LAMPUNG TIMUR</v>
          </cell>
          <cell r="M1163" t="str">
            <v>BLIMBING</v>
          </cell>
        </row>
        <row r="1164">
          <cell r="H1164" t="str">
            <v>LAMPUNG TIMUR</v>
          </cell>
          <cell r="M1164" t="str">
            <v>BLIMBING</v>
          </cell>
        </row>
        <row r="1165">
          <cell r="H1165" t="str">
            <v>LAMPUNG TIMUR</v>
          </cell>
          <cell r="M1165" t="str">
            <v>BLIMBING</v>
          </cell>
        </row>
        <row r="1166">
          <cell r="H1166" t="str">
            <v>LAMPUNG UTARA</v>
          </cell>
          <cell r="M1166" t="str">
            <v>BLIMBING</v>
          </cell>
        </row>
        <row r="1167">
          <cell r="H1167" t="str">
            <v>LAMPUNG UTARA</v>
          </cell>
          <cell r="M1167" t="str">
            <v>BLIMBING</v>
          </cell>
        </row>
        <row r="1168">
          <cell r="H1168" t="str">
            <v>LAMPUNG UTARA</v>
          </cell>
          <cell r="M1168" t="str">
            <v>BOGOR BARAT</v>
          </cell>
        </row>
        <row r="1169">
          <cell r="H1169" t="str">
            <v>LAMPUNG UTARA</v>
          </cell>
          <cell r="M1169" t="str">
            <v>BOGOR BARAT</v>
          </cell>
        </row>
        <row r="1170">
          <cell r="H1170" t="str">
            <v>LANGKAT</v>
          </cell>
          <cell r="M1170" t="str">
            <v>BOGOR BARAT</v>
          </cell>
        </row>
        <row r="1171">
          <cell r="H1171" t="str">
            <v>LANGKAT</v>
          </cell>
          <cell r="M1171" t="str">
            <v>BOGOR BARAT</v>
          </cell>
        </row>
        <row r="1172">
          <cell r="H1172" t="str">
            <v>LANGKAT</v>
          </cell>
          <cell r="M1172" t="str">
            <v>BOGOR BARAT</v>
          </cell>
        </row>
        <row r="1173">
          <cell r="H1173" t="str">
            <v>LANGKAT</v>
          </cell>
          <cell r="M1173" t="str">
            <v>BOGOR BARAT</v>
          </cell>
        </row>
        <row r="1174">
          <cell r="H1174" t="str">
            <v>LEBAK</v>
          </cell>
          <cell r="M1174" t="str">
            <v>BOGOR BARAT</v>
          </cell>
        </row>
        <row r="1175">
          <cell r="H1175" t="str">
            <v>LEBONG</v>
          </cell>
          <cell r="M1175" t="str">
            <v>BOGOR BARAT</v>
          </cell>
        </row>
        <row r="1176">
          <cell r="H1176" t="str">
            <v>LEBONG</v>
          </cell>
          <cell r="M1176" t="str">
            <v>BOGOR BARAT</v>
          </cell>
        </row>
        <row r="1177">
          <cell r="H1177" t="str">
            <v>LEBONG</v>
          </cell>
          <cell r="M1177" t="str">
            <v>BOGOR BARAT</v>
          </cell>
        </row>
        <row r="1178">
          <cell r="H1178" t="str">
            <v>LIMA PULUH KOTA</v>
          </cell>
          <cell r="M1178" t="str">
            <v>BOGOR BARAT</v>
          </cell>
        </row>
        <row r="1179">
          <cell r="H1179" t="str">
            <v>LINGGA</v>
          </cell>
          <cell r="M1179" t="str">
            <v>BOGOR BARAT</v>
          </cell>
        </row>
        <row r="1180">
          <cell r="H1180" t="str">
            <v>LINGGA</v>
          </cell>
          <cell r="M1180" t="str">
            <v>BOGOR BARAT</v>
          </cell>
        </row>
        <row r="1181">
          <cell r="H1181" t="str">
            <v>LINGGA</v>
          </cell>
          <cell r="M1181" t="str">
            <v>BOGOR BARAT</v>
          </cell>
        </row>
        <row r="1182">
          <cell r="H1182" t="str">
            <v>LINGGA</v>
          </cell>
          <cell r="M1182" t="str">
            <v>BOGOR BARAT</v>
          </cell>
        </row>
        <row r="1183">
          <cell r="H1183" t="str">
            <v>LOMBOK BARAT</v>
          </cell>
          <cell r="M1183" t="str">
            <v>BOGOR BARAT</v>
          </cell>
        </row>
        <row r="1184">
          <cell r="H1184" t="str">
            <v>LOMBOK BARAT</v>
          </cell>
          <cell r="M1184" t="str">
            <v>BOGOR SELATAN</v>
          </cell>
        </row>
        <row r="1185">
          <cell r="H1185" t="str">
            <v>LOMBOK TENGAH</v>
          </cell>
          <cell r="M1185" t="str">
            <v>BOGOR SELATAN</v>
          </cell>
        </row>
        <row r="1186">
          <cell r="H1186" t="str">
            <v>LOMBOK TENGAH</v>
          </cell>
          <cell r="M1186" t="str">
            <v>BOGOR SELATAN</v>
          </cell>
        </row>
        <row r="1187">
          <cell r="H1187" t="str">
            <v>LOMBOK TIMUR</v>
          </cell>
          <cell r="M1187" t="str">
            <v>BOGOR SELATAN</v>
          </cell>
        </row>
        <row r="1188">
          <cell r="H1188" t="str">
            <v>LOMBOK TIMUR</v>
          </cell>
          <cell r="M1188" t="str">
            <v>BOGOR SELATAN</v>
          </cell>
        </row>
        <row r="1189">
          <cell r="H1189" t="str">
            <v>LOMBOK TIMUR</v>
          </cell>
          <cell r="M1189" t="str">
            <v>BOGOR SELATAN</v>
          </cell>
        </row>
        <row r="1190">
          <cell r="H1190" t="str">
            <v>LOMBOK TIMUR</v>
          </cell>
          <cell r="M1190" t="str">
            <v>BOGOR SELATAN</v>
          </cell>
        </row>
        <row r="1191">
          <cell r="H1191" t="str">
            <v>LOMBOK TIMUR</v>
          </cell>
          <cell r="M1191" t="str">
            <v>BOGOR SELATAN</v>
          </cell>
        </row>
        <row r="1192">
          <cell r="H1192" t="str">
            <v>LOMBOK TIMUR</v>
          </cell>
          <cell r="M1192" t="str">
            <v>BOGOR SELATAN</v>
          </cell>
        </row>
        <row r="1193">
          <cell r="H1193" t="str">
            <v>LUMAJANG</v>
          </cell>
          <cell r="M1193" t="str">
            <v>BOGOR SELATAN</v>
          </cell>
        </row>
        <row r="1194">
          <cell r="H1194" t="str">
            <v>MADIUN</v>
          </cell>
          <cell r="M1194" t="str">
            <v>BOGOR SELATAN</v>
          </cell>
        </row>
        <row r="1195">
          <cell r="H1195" t="str">
            <v>MAGELANG</v>
          </cell>
          <cell r="M1195" t="str">
            <v>BOGOR SELATAN</v>
          </cell>
        </row>
        <row r="1196">
          <cell r="H1196" t="str">
            <v>MAGELANG</v>
          </cell>
          <cell r="M1196" t="str">
            <v>BOGOR SELATAN</v>
          </cell>
        </row>
        <row r="1197">
          <cell r="H1197" t="str">
            <v>MAGETAN</v>
          </cell>
          <cell r="M1197" t="str">
            <v>BOGOR SELATAN</v>
          </cell>
        </row>
        <row r="1198">
          <cell r="H1198" t="str">
            <v>MAGETAN</v>
          </cell>
          <cell r="M1198" t="str">
            <v>BOGOR SELATAN</v>
          </cell>
        </row>
        <row r="1199">
          <cell r="H1199" t="str">
            <v>MAGETAN</v>
          </cell>
          <cell r="M1199" t="str">
            <v>BOGOR SELATAN</v>
          </cell>
        </row>
        <row r="1200">
          <cell r="H1200" t="str">
            <v>MAJALENGKA</v>
          </cell>
          <cell r="M1200" t="str">
            <v>BOGOR TENGAH</v>
          </cell>
        </row>
        <row r="1201">
          <cell r="H1201" t="str">
            <v>MAJALENGKA</v>
          </cell>
          <cell r="M1201" t="str">
            <v>BOGOR TENGAH</v>
          </cell>
        </row>
        <row r="1202">
          <cell r="H1202" t="str">
            <v>MAJALENGKA</v>
          </cell>
          <cell r="M1202" t="str">
            <v>BOGOR TENGAH</v>
          </cell>
        </row>
        <row r="1203">
          <cell r="H1203" t="str">
            <v>MAJALENGKA</v>
          </cell>
          <cell r="M1203" t="str">
            <v>BOGOR TENGAH</v>
          </cell>
        </row>
        <row r="1204">
          <cell r="H1204" t="str">
            <v>MAJENE</v>
          </cell>
          <cell r="M1204" t="str">
            <v>BOGOR TENGAH</v>
          </cell>
        </row>
        <row r="1205">
          <cell r="H1205" t="str">
            <v>MALANG</v>
          </cell>
          <cell r="M1205" t="str">
            <v>BOGOR TENGAH</v>
          </cell>
        </row>
        <row r="1206">
          <cell r="H1206" t="str">
            <v>MALANG</v>
          </cell>
          <cell r="M1206" t="str">
            <v>BOGOR TENGAH</v>
          </cell>
        </row>
        <row r="1207">
          <cell r="H1207" t="str">
            <v>MALANG</v>
          </cell>
          <cell r="M1207" t="str">
            <v>BOGOR TENGAH</v>
          </cell>
        </row>
        <row r="1208">
          <cell r="H1208" t="str">
            <v>MALANG</v>
          </cell>
          <cell r="M1208" t="str">
            <v>BOGOR TENGAH</v>
          </cell>
        </row>
        <row r="1209">
          <cell r="H1209" t="str">
            <v>MALANG</v>
          </cell>
          <cell r="M1209" t="str">
            <v>BOGOR TENGAH</v>
          </cell>
        </row>
        <row r="1210">
          <cell r="H1210" t="str">
            <v>MALANG</v>
          </cell>
          <cell r="M1210" t="str">
            <v>BOGOR TENGAH</v>
          </cell>
        </row>
        <row r="1211">
          <cell r="H1211" t="str">
            <v>MALANG</v>
          </cell>
          <cell r="M1211" t="str">
            <v>BOGOR TIMUR</v>
          </cell>
        </row>
        <row r="1212">
          <cell r="H1212" t="str">
            <v>MALINAU</v>
          </cell>
          <cell r="M1212" t="str">
            <v>BOGOR TIMUR</v>
          </cell>
        </row>
        <row r="1213">
          <cell r="H1213" t="str">
            <v>MALUKU TENGAH</v>
          </cell>
          <cell r="M1213" t="str">
            <v>BOGOR TIMUR</v>
          </cell>
        </row>
        <row r="1214">
          <cell r="H1214" t="str">
            <v>MANGGARAI</v>
          </cell>
          <cell r="M1214" t="str">
            <v>BOGOR TIMUR</v>
          </cell>
        </row>
        <row r="1215">
          <cell r="H1215" t="str">
            <v>MANOKWARI</v>
          </cell>
          <cell r="M1215" t="str">
            <v>BOGOR TIMUR</v>
          </cell>
        </row>
        <row r="1216">
          <cell r="H1216" t="str">
            <v>MAROS</v>
          </cell>
          <cell r="M1216" t="str">
            <v>BOGOR TIMUR</v>
          </cell>
        </row>
        <row r="1217">
          <cell r="H1217" t="str">
            <v>MINAHASA</v>
          </cell>
          <cell r="M1217" t="str">
            <v>BOGOR UTARA</v>
          </cell>
        </row>
        <row r="1218">
          <cell r="H1218" t="str">
            <v>MINAHASA</v>
          </cell>
          <cell r="M1218" t="str">
            <v>BOGOR UTARA</v>
          </cell>
        </row>
        <row r="1219">
          <cell r="H1219" t="str">
            <v>MINAHASA</v>
          </cell>
          <cell r="M1219" t="str">
            <v>BOGOR UTARA</v>
          </cell>
        </row>
        <row r="1220">
          <cell r="H1220" t="str">
            <v>MINAHASA</v>
          </cell>
          <cell r="M1220" t="str">
            <v>BOGOR UTARA</v>
          </cell>
        </row>
        <row r="1221">
          <cell r="H1221" t="str">
            <v>MINAHASA</v>
          </cell>
          <cell r="M1221" t="str">
            <v>BOGOR UTARA</v>
          </cell>
        </row>
        <row r="1222">
          <cell r="H1222" t="str">
            <v>MINAHASA UTARA</v>
          </cell>
          <cell r="M1222" t="str">
            <v>BOGOR UTARA</v>
          </cell>
        </row>
        <row r="1223">
          <cell r="H1223" t="str">
            <v>MOJOKERTO</v>
          </cell>
          <cell r="M1223" t="str">
            <v>BOGOR UTARA</v>
          </cell>
        </row>
        <row r="1224">
          <cell r="H1224" t="str">
            <v>MOJOKERTO</v>
          </cell>
          <cell r="M1224" t="str">
            <v>BOGOR UTARA</v>
          </cell>
        </row>
        <row r="1225">
          <cell r="H1225" t="str">
            <v>MOJOKERTO</v>
          </cell>
          <cell r="M1225" t="str">
            <v>BOJONEGORO</v>
          </cell>
        </row>
        <row r="1226">
          <cell r="H1226" t="str">
            <v>MOJOKERTO</v>
          </cell>
          <cell r="M1226" t="str">
            <v>BOJONEGORO</v>
          </cell>
        </row>
        <row r="1227">
          <cell r="H1227" t="str">
            <v>MOJOKERTO</v>
          </cell>
          <cell r="M1227" t="str">
            <v>BOJONEGORO</v>
          </cell>
        </row>
        <row r="1228">
          <cell r="H1228" t="str">
            <v>MOJOKERTO</v>
          </cell>
          <cell r="M1228" t="str">
            <v>BOJONEGORO</v>
          </cell>
        </row>
        <row r="1229">
          <cell r="H1229" t="str">
            <v>MUARA ENIM</v>
          </cell>
          <cell r="M1229" t="str">
            <v>BOJONEGORO</v>
          </cell>
        </row>
        <row r="1230">
          <cell r="H1230" t="str">
            <v>MUARA ENIM</v>
          </cell>
          <cell r="M1230" t="str">
            <v>BOJONEGORO</v>
          </cell>
        </row>
        <row r="1231">
          <cell r="H1231" t="str">
            <v>MUARO JAMBI</v>
          </cell>
          <cell r="M1231" t="str">
            <v>BOJONEGORO</v>
          </cell>
        </row>
        <row r="1232">
          <cell r="H1232" t="str">
            <v>MUKOMUKO</v>
          </cell>
          <cell r="M1232" t="str">
            <v>BOJONEGORO</v>
          </cell>
        </row>
        <row r="1233">
          <cell r="H1233" t="str">
            <v>MUKOMUKO</v>
          </cell>
          <cell r="M1233" t="str">
            <v>BOJONEGORO</v>
          </cell>
        </row>
        <row r="1234">
          <cell r="H1234" t="str">
            <v>MUKOMUKO</v>
          </cell>
          <cell r="M1234" t="str">
            <v>BOJONEGORO</v>
          </cell>
        </row>
        <row r="1235">
          <cell r="H1235" t="str">
            <v>MUNA</v>
          </cell>
          <cell r="M1235" t="str">
            <v>BOJONEGORO</v>
          </cell>
        </row>
        <row r="1236">
          <cell r="H1236" t="str">
            <v>MUSI BANYUASIN</v>
          </cell>
          <cell r="M1236" t="str">
            <v>BOJONEGORO</v>
          </cell>
        </row>
        <row r="1237">
          <cell r="H1237" t="str">
            <v>MUSI BANYUASIN</v>
          </cell>
          <cell r="M1237" t="str">
            <v>BOJONEGORO</v>
          </cell>
        </row>
        <row r="1238">
          <cell r="H1238" t="str">
            <v>NAGAN RAYA</v>
          </cell>
          <cell r="M1238" t="str">
            <v>BOJONEGORO</v>
          </cell>
        </row>
        <row r="1239">
          <cell r="H1239" t="str">
            <v>NAGAN RAYA</v>
          </cell>
          <cell r="M1239" t="str">
            <v>BOJONEGORO</v>
          </cell>
        </row>
        <row r="1240">
          <cell r="H1240" t="str">
            <v>NAGAN RAYA</v>
          </cell>
          <cell r="M1240" t="str">
            <v>BOJONEGORO</v>
          </cell>
        </row>
        <row r="1241">
          <cell r="H1241" t="str">
            <v>NAGAN RAYA</v>
          </cell>
          <cell r="M1241" t="str">
            <v>BOJONEGORO</v>
          </cell>
        </row>
        <row r="1242">
          <cell r="H1242" t="str">
            <v>NATUNA</v>
          </cell>
          <cell r="M1242" t="str">
            <v>BOJONEGORO</v>
          </cell>
        </row>
        <row r="1243">
          <cell r="H1243" t="str">
            <v>NGADA</v>
          </cell>
          <cell r="M1243" t="str">
            <v>BOJONG</v>
          </cell>
        </row>
        <row r="1244">
          <cell r="H1244" t="str">
            <v>NGANJUK</v>
          </cell>
          <cell r="M1244" t="str">
            <v>BOJONG</v>
          </cell>
        </row>
        <row r="1245">
          <cell r="H1245" t="str">
            <v>NGANJUK</v>
          </cell>
          <cell r="M1245" t="str">
            <v>BOJONG</v>
          </cell>
        </row>
        <row r="1246">
          <cell r="H1246" t="str">
            <v>NGANJUK</v>
          </cell>
          <cell r="M1246" t="str">
            <v>BOJONG</v>
          </cell>
        </row>
        <row r="1247">
          <cell r="H1247" t="str">
            <v>NIAS</v>
          </cell>
          <cell r="M1247" t="str">
            <v>BOJONG</v>
          </cell>
        </row>
        <row r="1248">
          <cell r="H1248" t="str">
            <v>NIAS</v>
          </cell>
          <cell r="M1248" t="str">
            <v>BOJONG</v>
          </cell>
        </row>
        <row r="1249">
          <cell r="H1249" t="str">
            <v>NIAS</v>
          </cell>
          <cell r="M1249" t="str">
            <v>BOJONG</v>
          </cell>
        </row>
        <row r="1250">
          <cell r="H1250" t="str">
            <v>NUNUKAN</v>
          </cell>
          <cell r="M1250" t="str">
            <v>BOJONG</v>
          </cell>
        </row>
        <row r="1251">
          <cell r="H1251" t="str">
            <v>NUNUKAN</v>
          </cell>
          <cell r="M1251" t="str">
            <v>BOJONG</v>
          </cell>
        </row>
        <row r="1252">
          <cell r="H1252" t="str">
            <v>OGAN KOMERING ILIR</v>
          </cell>
          <cell r="M1252" t="str">
            <v>BOJONG</v>
          </cell>
        </row>
        <row r="1253">
          <cell r="H1253" t="str">
            <v>OGAN KOMERING ULU</v>
          </cell>
          <cell r="M1253" t="str">
            <v>BOJONG</v>
          </cell>
        </row>
        <row r="1254">
          <cell r="H1254" t="str">
            <v>OGAN KOMERING ULU</v>
          </cell>
          <cell r="M1254" t="str">
            <v>BOJONG</v>
          </cell>
        </row>
        <row r="1255">
          <cell r="H1255" t="str">
            <v>PACITAN</v>
          </cell>
          <cell r="M1255" t="str">
            <v>BOJONG</v>
          </cell>
        </row>
        <row r="1256">
          <cell r="H1256" t="str">
            <v>PADANG PARIAMAN</v>
          </cell>
          <cell r="M1256" t="str">
            <v>BOJONG</v>
          </cell>
        </row>
        <row r="1257">
          <cell r="H1257" t="str">
            <v>PADANG PARIAMAN</v>
          </cell>
          <cell r="M1257" t="str">
            <v>BOJONG</v>
          </cell>
        </row>
        <row r="1258">
          <cell r="H1258" t="str">
            <v>PAKPAK BHARAT</v>
          </cell>
          <cell r="M1258" t="str">
            <v>BOJONG</v>
          </cell>
        </row>
        <row r="1259">
          <cell r="H1259" t="str">
            <v>PAKPAK BHARAT</v>
          </cell>
          <cell r="M1259" t="str">
            <v>BOJONG</v>
          </cell>
        </row>
        <row r="1260">
          <cell r="H1260" t="str">
            <v>PAKPAK BHARAT</v>
          </cell>
          <cell r="M1260" t="str">
            <v>BOJONG</v>
          </cell>
        </row>
        <row r="1261">
          <cell r="H1261" t="str">
            <v>PAMEKASAN</v>
          </cell>
          <cell r="M1261" t="str">
            <v>BOJONG</v>
          </cell>
        </row>
        <row r="1262">
          <cell r="H1262" t="str">
            <v>PANDEGLANG</v>
          </cell>
          <cell r="M1262" t="str">
            <v>BOJONG</v>
          </cell>
        </row>
        <row r="1263">
          <cell r="H1263" t="str">
            <v>PANDEGLANG</v>
          </cell>
          <cell r="M1263" t="str">
            <v>BOJONG</v>
          </cell>
        </row>
        <row r="1264">
          <cell r="H1264" t="str">
            <v>PANGANDARAN</v>
          </cell>
          <cell r="M1264" t="str">
            <v>BOJONG</v>
          </cell>
        </row>
        <row r="1265">
          <cell r="H1265" t="str">
            <v>PASAMAN</v>
          </cell>
          <cell r="M1265" t="str">
            <v>BOJONG GEDE</v>
          </cell>
        </row>
        <row r="1266">
          <cell r="H1266" t="str">
            <v>PASAMAN</v>
          </cell>
          <cell r="M1266" t="str">
            <v>BOJONG GEDE</v>
          </cell>
        </row>
        <row r="1267">
          <cell r="H1267" t="str">
            <v>PASAMAN</v>
          </cell>
          <cell r="M1267" t="str">
            <v>BOJONG GEDE</v>
          </cell>
        </row>
        <row r="1268">
          <cell r="H1268" t="str">
            <v>PASAMAN</v>
          </cell>
          <cell r="M1268" t="str">
            <v>BOJONG GEDE</v>
          </cell>
        </row>
        <row r="1269">
          <cell r="H1269" t="str">
            <v>PASER</v>
          </cell>
          <cell r="M1269" t="str">
            <v>BOJONG GEDE</v>
          </cell>
        </row>
        <row r="1270">
          <cell r="H1270" t="str">
            <v>PASURUAN</v>
          </cell>
          <cell r="M1270" t="str">
            <v>BOJONG GEDE</v>
          </cell>
        </row>
        <row r="1271">
          <cell r="H1271" t="str">
            <v>PASURUAN</v>
          </cell>
          <cell r="M1271" t="str">
            <v>BOJONG GEDE</v>
          </cell>
        </row>
        <row r="1272">
          <cell r="H1272" t="str">
            <v>PASURUAN</v>
          </cell>
          <cell r="M1272" t="str">
            <v>BOJONG GEDE</v>
          </cell>
        </row>
        <row r="1273">
          <cell r="H1273" t="str">
            <v>PASURUAN</v>
          </cell>
          <cell r="M1273" t="str">
            <v>BOJONG GEDE</v>
          </cell>
        </row>
        <row r="1274">
          <cell r="H1274" t="str">
            <v>PASURUAN</v>
          </cell>
          <cell r="M1274" t="str">
            <v>BOJONGLOA KALER</v>
          </cell>
        </row>
        <row r="1275">
          <cell r="H1275" t="str">
            <v>PASURUAN</v>
          </cell>
          <cell r="M1275" t="str">
            <v>BOJONGLOA KALER</v>
          </cell>
        </row>
        <row r="1276">
          <cell r="H1276" t="str">
            <v>PATI</v>
          </cell>
          <cell r="M1276" t="str">
            <v>BOJONGLOA KALER</v>
          </cell>
        </row>
        <row r="1277">
          <cell r="H1277" t="str">
            <v>PATI</v>
          </cell>
          <cell r="M1277" t="str">
            <v>BOJONGLOA KALER</v>
          </cell>
        </row>
        <row r="1278">
          <cell r="H1278" t="str">
            <v>PATI</v>
          </cell>
          <cell r="M1278" t="str">
            <v>BOJONGLOA KALER</v>
          </cell>
        </row>
        <row r="1279">
          <cell r="H1279" t="str">
            <v>PATI</v>
          </cell>
          <cell r="M1279" t="str">
            <v>BOJONGLOA KIDUL</v>
          </cell>
        </row>
        <row r="1280">
          <cell r="H1280" t="str">
            <v>PEKALONGAN</v>
          </cell>
          <cell r="M1280" t="str">
            <v>BOJONGLOA KIDUL</v>
          </cell>
        </row>
        <row r="1281">
          <cell r="H1281" t="str">
            <v>PEKALONGAN</v>
          </cell>
          <cell r="M1281" t="str">
            <v>BOJONGLOA KIDUL</v>
          </cell>
        </row>
        <row r="1282">
          <cell r="H1282" t="str">
            <v>PEKALONGAN</v>
          </cell>
          <cell r="M1282" t="str">
            <v>BOJONGLOA KIDUL</v>
          </cell>
        </row>
        <row r="1283">
          <cell r="H1283" t="str">
            <v>PEKALONGAN</v>
          </cell>
          <cell r="M1283" t="str">
            <v>BOJONGLOA KIDUL</v>
          </cell>
        </row>
        <row r="1284">
          <cell r="H1284" t="str">
            <v>PEKALONGAN</v>
          </cell>
          <cell r="M1284" t="str">
            <v>BOJONGLOA KIDUL</v>
          </cell>
        </row>
        <row r="1285">
          <cell r="H1285" t="str">
            <v>PEKALONGAN</v>
          </cell>
          <cell r="M1285" t="str">
            <v>BOJONGSARI</v>
          </cell>
        </row>
        <row r="1286">
          <cell r="H1286" t="str">
            <v>PEKALONGAN</v>
          </cell>
          <cell r="M1286" t="str">
            <v>BOJONGSARI</v>
          </cell>
        </row>
        <row r="1287">
          <cell r="H1287" t="str">
            <v>PEKALONGAN</v>
          </cell>
          <cell r="M1287" t="str">
            <v>BOJONGSARI</v>
          </cell>
        </row>
        <row r="1288">
          <cell r="H1288" t="str">
            <v>PELALAWAN</v>
          </cell>
          <cell r="M1288" t="str">
            <v>BOJONGSARI</v>
          </cell>
        </row>
        <row r="1289">
          <cell r="H1289" t="str">
            <v>PELALAWAN</v>
          </cell>
          <cell r="M1289" t="str">
            <v>BOJONGSARI</v>
          </cell>
        </row>
        <row r="1290">
          <cell r="H1290" t="str">
            <v>PEMALANG</v>
          </cell>
          <cell r="M1290" t="str">
            <v>BOJONGSARI</v>
          </cell>
        </row>
        <row r="1291">
          <cell r="H1291" t="str">
            <v>PEMALANG</v>
          </cell>
          <cell r="M1291" t="str">
            <v>BOJONGSARI</v>
          </cell>
        </row>
        <row r="1292">
          <cell r="H1292" t="str">
            <v>PEMALANG</v>
          </cell>
          <cell r="M1292" t="str">
            <v>BOJONGSOANG</v>
          </cell>
        </row>
        <row r="1293">
          <cell r="H1293" t="str">
            <v>PEMALANG</v>
          </cell>
          <cell r="M1293" t="str">
            <v>BOJONGSOANG</v>
          </cell>
        </row>
        <row r="1294">
          <cell r="H1294" t="str">
            <v>PESAWARAN</v>
          </cell>
          <cell r="M1294" t="str">
            <v>BOJONGSOANG</v>
          </cell>
        </row>
        <row r="1295">
          <cell r="H1295" t="str">
            <v>PESAWARAN</v>
          </cell>
          <cell r="M1295" t="str">
            <v>BOJONGSOANG</v>
          </cell>
        </row>
        <row r="1296">
          <cell r="H1296" t="str">
            <v>PESAWARAN</v>
          </cell>
          <cell r="M1296" t="str">
            <v>BOJONGSOANG</v>
          </cell>
        </row>
        <row r="1297">
          <cell r="H1297" t="str">
            <v>PESAWARAN</v>
          </cell>
          <cell r="M1297" t="str">
            <v>BOJONGSOANG</v>
          </cell>
        </row>
        <row r="1298">
          <cell r="H1298" t="str">
            <v>PESAWARAN</v>
          </cell>
          <cell r="M1298" t="str">
            <v>BONDOWOSO</v>
          </cell>
        </row>
        <row r="1299">
          <cell r="H1299" t="str">
            <v>PESAWARAN</v>
          </cell>
          <cell r="M1299" t="str">
            <v>BONDOWOSO</v>
          </cell>
        </row>
        <row r="1300">
          <cell r="H1300" t="str">
            <v>PESAWARAN</v>
          </cell>
          <cell r="M1300" t="str">
            <v>BONDOWOSO</v>
          </cell>
        </row>
        <row r="1301">
          <cell r="H1301" t="str">
            <v>PESAWARAN</v>
          </cell>
          <cell r="M1301" t="str">
            <v>BONDOWOSO</v>
          </cell>
        </row>
        <row r="1302">
          <cell r="H1302" t="str">
            <v>PESAWARAN</v>
          </cell>
          <cell r="M1302" t="str">
            <v>BONDOWOSO</v>
          </cell>
        </row>
        <row r="1303">
          <cell r="H1303" t="str">
            <v>PESISIR SELATAN</v>
          </cell>
          <cell r="M1303" t="str">
            <v>BONDOWOSO</v>
          </cell>
        </row>
        <row r="1304">
          <cell r="H1304" t="str">
            <v>PESISIR SELATAN</v>
          </cell>
          <cell r="M1304" t="str">
            <v>BONDOWOSO</v>
          </cell>
        </row>
        <row r="1305">
          <cell r="H1305" t="str">
            <v>PESISIR SELATAN</v>
          </cell>
          <cell r="M1305" t="str">
            <v>BONDOWOSO</v>
          </cell>
        </row>
        <row r="1306">
          <cell r="H1306" t="str">
            <v>PESISIR SELATAN</v>
          </cell>
          <cell r="M1306" t="str">
            <v>BONDOWOSO</v>
          </cell>
        </row>
        <row r="1307">
          <cell r="H1307" t="str">
            <v>PESISIR SELATAN</v>
          </cell>
          <cell r="M1307" t="str">
            <v>BONDOWOSO</v>
          </cell>
        </row>
        <row r="1308">
          <cell r="H1308" t="str">
            <v>PESISIR SELATAN</v>
          </cell>
          <cell r="M1308" t="str">
            <v>BONDOWOSO</v>
          </cell>
        </row>
        <row r="1309">
          <cell r="H1309" t="str">
            <v>PESISIR SELATAN</v>
          </cell>
          <cell r="M1309" t="str">
            <v>BONTANG BARAT</v>
          </cell>
        </row>
        <row r="1310">
          <cell r="H1310" t="str">
            <v>PESISIR SELATAN</v>
          </cell>
          <cell r="M1310" t="str">
            <v>BONTANG BARAT</v>
          </cell>
        </row>
        <row r="1311">
          <cell r="H1311" t="str">
            <v>PESISIR SELATAN</v>
          </cell>
          <cell r="M1311" t="str">
            <v>BONTANG BARAT</v>
          </cell>
        </row>
        <row r="1312">
          <cell r="H1312" t="str">
            <v>PESISIR SELATAN</v>
          </cell>
          <cell r="M1312" t="str">
            <v>BONTANG SELATAN</v>
          </cell>
        </row>
        <row r="1313">
          <cell r="H1313" t="str">
            <v>PESISIR SELATAN</v>
          </cell>
          <cell r="M1313" t="str">
            <v>BONTANG SELATAN</v>
          </cell>
        </row>
        <row r="1314">
          <cell r="H1314" t="str">
            <v>PESISIR SELATAN</v>
          </cell>
          <cell r="M1314" t="str">
            <v>BONTANG SELATAN</v>
          </cell>
        </row>
        <row r="1315">
          <cell r="H1315" t="str">
            <v>PESISIR SELATAN</v>
          </cell>
          <cell r="M1315" t="str">
            <v>BONTANG SELATAN</v>
          </cell>
        </row>
        <row r="1316">
          <cell r="H1316" t="str">
            <v>PESISIR SELATAN</v>
          </cell>
          <cell r="M1316" t="str">
            <v>BONTANG SELATAN</v>
          </cell>
        </row>
        <row r="1317">
          <cell r="H1317" t="str">
            <v>PIDIE</v>
          </cell>
          <cell r="M1317" t="str">
            <v>BONTANG SELATAN</v>
          </cell>
        </row>
        <row r="1318">
          <cell r="H1318" t="str">
            <v>PIDIE</v>
          </cell>
          <cell r="M1318" t="str">
            <v>BONTANG UTARA</v>
          </cell>
        </row>
        <row r="1319">
          <cell r="H1319" t="str">
            <v>PIDIE JAYA</v>
          </cell>
          <cell r="M1319" t="str">
            <v>BONTANG UTARA</v>
          </cell>
        </row>
        <row r="1320">
          <cell r="H1320" t="str">
            <v>PIDIE JAYA</v>
          </cell>
          <cell r="M1320" t="str">
            <v>BONTANG UTARA</v>
          </cell>
        </row>
        <row r="1321">
          <cell r="H1321" t="str">
            <v>PIDIE JAYA</v>
          </cell>
          <cell r="M1321" t="str">
            <v>BONTANG UTARA</v>
          </cell>
        </row>
        <row r="1322">
          <cell r="H1322" t="str">
            <v>PIDIE JAYA</v>
          </cell>
          <cell r="M1322" t="str">
            <v>BONTANG UTARA</v>
          </cell>
        </row>
        <row r="1323">
          <cell r="H1323" t="str">
            <v>PIDIE JAYA</v>
          </cell>
          <cell r="M1323" t="str">
            <v>BONTANG UTARA</v>
          </cell>
        </row>
        <row r="1324">
          <cell r="H1324" t="str">
            <v>PINRANG</v>
          </cell>
          <cell r="M1324" t="str">
            <v>BONTOALA</v>
          </cell>
        </row>
        <row r="1325">
          <cell r="H1325" t="str">
            <v>POLEWALI MANDAR</v>
          </cell>
          <cell r="M1325" t="str">
            <v>BONTOALA</v>
          </cell>
        </row>
        <row r="1326">
          <cell r="H1326" t="str">
            <v>PONOROGO</v>
          </cell>
          <cell r="M1326" t="str">
            <v>BONTOALA</v>
          </cell>
        </row>
        <row r="1327">
          <cell r="H1327" t="str">
            <v>PONOROGO</v>
          </cell>
          <cell r="M1327" t="str">
            <v>BONTOALA</v>
          </cell>
        </row>
        <row r="1328">
          <cell r="H1328" t="str">
            <v>POSO</v>
          </cell>
          <cell r="M1328" t="str">
            <v>BONTOALA</v>
          </cell>
        </row>
        <row r="1329">
          <cell r="H1329" t="str">
            <v>PRINGSEWU</v>
          </cell>
          <cell r="M1329" t="str">
            <v>BONTOALA</v>
          </cell>
        </row>
        <row r="1330">
          <cell r="H1330" t="str">
            <v>PRINGSEWU</v>
          </cell>
          <cell r="M1330" t="str">
            <v>BONTOALA</v>
          </cell>
        </row>
        <row r="1331">
          <cell r="H1331" t="str">
            <v>PRINGSEWU</v>
          </cell>
          <cell r="M1331" t="str">
            <v>BONTOALA</v>
          </cell>
        </row>
        <row r="1332">
          <cell r="H1332" t="str">
            <v>PRINGSEWU</v>
          </cell>
          <cell r="M1332" t="str">
            <v>BONTOALA</v>
          </cell>
        </row>
        <row r="1333">
          <cell r="H1333" t="str">
            <v>PROBOLINGGO</v>
          </cell>
          <cell r="M1333" t="str">
            <v>BONTOALA</v>
          </cell>
        </row>
        <row r="1334">
          <cell r="H1334" t="str">
            <v>PROBOLINGGO</v>
          </cell>
          <cell r="M1334" t="str">
            <v>BONTOALA</v>
          </cell>
        </row>
        <row r="1335">
          <cell r="H1335" t="str">
            <v>PROBOLINGGO</v>
          </cell>
          <cell r="M1335" t="str">
            <v>BONTOALA</v>
          </cell>
        </row>
        <row r="1336">
          <cell r="H1336" t="str">
            <v>PURBALINGGA</v>
          </cell>
          <cell r="M1336" t="str">
            <v>BOYOLALI</v>
          </cell>
        </row>
        <row r="1337">
          <cell r="H1337" t="str">
            <v>PURBALINGGA</v>
          </cell>
          <cell r="M1337" t="str">
            <v>BOYOLALI</v>
          </cell>
        </row>
        <row r="1338">
          <cell r="H1338" t="str">
            <v>PURBALINGGA</v>
          </cell>
          <cell r="M1338" t="str">
            <v>BOYOLALI</v>
          </cell>
        </row>
        <row r="1339">
          <cell r="H1339" t="str">
            <v>PURWAKARTA</v>
          </cell>
          <cell r="M1339" t="str">
            <v>BOYOLALI</v>
          </cell>
        </row>
        <row r="1340">
          <cell r="H1340" t="str">
            <v>PURWAKARTA</v>
          </cell>
          <cell r="M1340" t="str">
            <v>BOYOLALI</v>
          </cell>
        </row>
        <row r="1341">
          <cell r="H1341" t="str">
            <v>PURWAKARTA</v>
          </cell>
          <cell r="M1341" t="str">
            <v>BOYOLALI</v>
          </cell>
        </row>
        <row r="1342">
          <cell r="H1342" t="str">
            <v>PURWAKARTA</v>
          </cell>
          <cell r="M1342" t="str">
            <v>BOYOLALI</v>
          </cell>
        </row>
        <row r="1343">
          <cell r="H1343" t="str">
            <v>PURWOREJO</v>
          </cell>
          <cell r="M1343" t="str">
            <v>BOYOLALI</v>
          </cell>
        </row>
        <row r="1344">
          <cell r="H1344" t="str">
            <v>REJANG LEBONG</v>
          </cell>
          <cell r="M1344" t="str">
            <v>BOYOLALI</v>
          </cell>
        </row>
        <row r="1345">
          <cell r="H1345" t="str">
            <v>REJANG LEBONG</v>
          </cell>
          <cell r="M1345" t="str">
            <v>BOYOLANGU</v>
          </cell>
        </row>
        <row r="1346">
          <cell r="H1346" t="str">
            <v>REJANG LEBONG</v>
          </cell>
          <cell r="M1346" t="str">
            <v>BOYOLANGU</v>
          </cell>
        </row>
        <row r="1347">
          <cell r="H1347" t="str">
            <v>REJANG LEBONG</v>
          </cell>
          <cell r="M1347" t="str">
            <v>BOYOLANGU</v>
          </cell>
        </row>
        <row r="1348">
          <cell r="H1348" t="str">
            <v>REJANG LEBONG</v>
          </cell>
          <cell r="M1348" t="str">
            <v>BOYOLANGU</v>
          </cell>
        </row>
        <row r="1349">
          <cell r="H1349" t="str">
            <v>REMBANG</v>
          </cell>
          <cell r="M1349" t="str">
            <v>BOYOLANGU</v>
          </cell>
        </row>
        <row r="1350">
          <cell r="H1350" t="str">
            <v>REMBANG</v>
          </cell>
          <cell r="M1350" t="str">
            <v>BOYOLANGU</v>
          </cell>
        </row>
        <row r="1351">
          <cell r="H1351" t="str">
            <v>ROKAN HILIR</v>
          </cell>
          <cell r="M1351" t="str">
            <v>BOYOLANGU</v>
          </cell>
        </row>
        <row r="1352">
          <cell r="H1352" t="str">
            <v>ROKAN HILIR</v>
          </cell>
          <cell r="M1352" t="str">
            <v>BOYOLANGU</v>
          </cell>
        </row>
        <row r="1353">
          <cell r="H1353" t="str">
            <v>ROKAN HILIR</v>
          </cell>
          <cell r="M1353" t="str">
            <v>BOYOLANGU</v>
          </cell>
        </row>
        <row r="1354">
          <cell r="H1354" t="str">
            <v>ROKAN HULU</v>
          </cell>
          <cell r="M1354" t="str">
            <v>BOYOLANGU</v>
          </cell>
        </row>
        <row r="1355">
          <cell r="H1355" t="str">
            <v>ROKAN HULU</v>
          </cell>
          <cell r="M1355" t="str">
            <v>BOYOLANGU</v>
          </cell>
        </row>
        <row r="1356">
          <cell r="H1356" t="str">
            <v>ROKAN HULU</v>
          </cell>
          <cell r="M1356" t="str">
            <v>BOYOLANGU</v>
          </cell>
        </row>
        <row r="1357">
          <cell r="H1357" t="str">
            <v>ROKAN HULU</v>
          </cell>
          <cell r="M1357" t="str">
            <v>BOYOLANGU</v>
          </cell>
        </row>
        <row r="1358">
          <cell r="H1358" t="str">
            <v>ROKAN HULU</v>
          </cell>
          <cell r="M1358" t="str">
            <v>BOYOLANGU</v>
          </cell>
        </row>
        <row r="1359">
          <cell r="H1359" t="str">
            <v>S I A K</v>
          </cell>
          <cell r="M1359" t="str">
            <v>BOYOLANGU</v>
          </cell>
        </row>
        <row r="1360">
          <cell r="H1360" t="str">
            <v>S I A K</v>
          </cell>
          <cell r="M1360" t="str">
            <v>BOYOLANGU</v>
          </cell>
        </row>
        <row r="1361">
          <cell r="H1361" t="str">
            <v>S I A K</v>
          </cell>
          <cell r="M1361" t="str">
            <v>BOYOLANGU</v>
          </cell>
        </row>
        <row r="1362">
          <cell r="H1362" t="str">
            <v>SAMBAS</v>
          </cell>
          <cell r="M1362" t="str">
            <v>BRAM ITAM</v>
          </cell>
        </row>
        <row r="1363">
          <cell r="H1363" t="str">
            <v>SAMOSIR</v>
          </cell>
          <cell r="M1363" t="str">
            <v>BRANDAN BARAT</v>
          </cell>
        </row>
        <row r="1364">
          <cell r="H1364" t="str">
            <v>SAMOSIR</v>
          </cell>
          <cell r="M1364" t="str">
            <v>BRANDAN BARAT</v>
          </cell>
        </row>
        <row r="1365">
          <cell r="H1365" t="str">
            <v>SAROLANGUN</v>
          </cell>
          <cell r="M1365" t="str">
            <v>BRANGSONG</v>
          </cell>
        </row>
        <row r="1366">
          <cell r="H1366" t="str">
            <v>SAROLANGUN</v>
          </cell>
          <cell r="M1366" t="str">
            <v>BRANGSONG</v>
          </cell>
        </row>
        <row r="1367">
          <cell r="H1367" t="str">
            <v>SAROLANGUN</v>
          </cell>
          <cell r="M1367" t="str">
            <v>BRANGSONG</v>
          </cell>
        </row>
        <row r="1368">
          <cell r="H1368" t="str">
            <v>SELAYAR</v>
          </cell>
          <cell r="M1368" t="str">
            <v>BRANGSONG</v>
          </cell>
        </row>
        <row r="1369">
          <cell r="H1369" t="str">
            <v>SEMARANG</v>
          </cell>
          <cell r="M1369" t="str">
            <v>BRANGSONG</v>
          </cell>
        </row>
        <row r="1370">
          <cell r="H1370" t="str">
            <v>SEMARANG</v>
          </cell>
          <cell r="M1370" t="str">
            <v>BRANGSONG</v>
          </cell>
        </row>
        <row r="1371">
          <cell r="H1371" t="str">
            <v>SEMARANG</v>
          </cell>
          <cell r="M1371" t="str">
            <v>BRANGSONG</v>
          </cell>
        </row>
        <row r="1372">
          <cell r="H1372" t="str">
            <v>SERDANG BEDAGAI</v>
          </cell>
          <cell r="M1372" t="str">
            <v>BRANGSONG</v>
          </cell>
        </row>
        <row r="1373">
          <cell r="H1373" t="str">
            <v>SERDANG BEDAGAI</v>
          </cell>
          <cell r="M1373" t="str">
            <v>BRANGSONG</v>
          </cell>
        </row>
        <row r="1374">
          <cell r="H1374" t="str">
            <v>SERDANG BEDAGAI</v>
          </cell>
          <cell r="M1374" t="str">
            <v>BRANGSONG</v>
          </cell>
        </row>
        <row r="1375">
          <cell r="H1375" t="str">
            <v>SERDANG BEDAGAI</v>
          </cell>
          <cell r="M1375" t="str">
            <v>BRANGSONG</v>
          </cell>
        </row>
        <row r="1376">
          <cell r="H1376" t="str">
            <v>SIDENRENG RAPPANG</v>
          </cell>
          <cell r="M1376" t="str">
            <v>BRANGSONG</v>
          </cell>
        </row>
        <row r="1377">
          <cell r="H1377" t="str">
            <v>SIDOARJO</v>
          </cell>
          <cell r="M1377" t="str">
            <v>BREBES</v>
          </cell>
        </row>
        <row r="1378">
          <cell r="H1378" t="str">
            <v>SIDOARJO</v>
          </cell>
          <cell r="M1378" t="str">
            <v>BREBES</v>
          </cell>
        </row>
        <row r="1379">
          <cell r="H1379" t="str">
            <v>SIDOARJO</v>
          </cell>
          <cell r="M1379" t="str">
            <v>BREBES</v>
          </cell>
        </row>
        <row r="1380">
          <cell r="H1380" t="str">
            <v>SIDOARJO</v>
          </cell>
          <cell r="M1380" t="str">
            <v>BREBES</v>
          </cell>
        </row>
        <row r="1381">
          <cell r="H1381" t="str">
            <v>SIDOARJO</v>
          </cell>
          <cell r="M1381" t="str">
            <v>BREBES</v>
          </cell>
        </row>
        <row r="1382">
          <cell r="H1382" t="str">
            <v>SIDOARJO</v>
          </cell>
          <cell r="M1382" t="str">
            <v>BREBES</v>
          </cell>
        </row>
        <row r="1383">
          <cell r="H1383" t="str">
            <v>SIDOARJO</v>
          </cell>
          <cell r="M1383" t="str">
            <v>BREBES</v>
          </cell>
        </row>
        <row r="1384">
          <cell r="H1384" t="str">
            <v>SIDOARJO</v>
          </cell>
          <cell r="M1384" t="str">
            <v>BREBES</v>
          </cell>
        </row>
        <row r="1385">
          <cell r="H1385" t="str">
            <v>SIDOARJO</v>
          </cell>
          <cell r="M1385" t="str">
            <v>BREBES</v>
          </cell>
        </row>
        <row r="1386">
          <cell r="H1386" t="str">
            <v>SIDOARJO</v>
          </cell>
          <cell r="M1386" t="str">
            <v>BREBES</v>
          </cell>
        </row>
        <row r="1387">
          <cell r="H1387" t="str">
            <v>SIDOARJO</v>
          </cell>
          <cell r="M1387" t="str">
            <v>BREBES</v>
          </cell>
        </row>
        <row r="1388">
          <cell r="H1388" t="str">
            <v>SIDOARJO</v>
          </cell>
          <cell r="M1388" t="str">
            <v>BREBES</v>
          </cell>
        </row>
        <row r="1389">
          <cell r="H1389" t="str">
            <v>SIDOARJO</v>
          </cell>
          <cell r="M1389" t="str">
            <v>BREBES</v>
          </cell>
        </row>
        <row r="1390">
          <cell r="H1390" t="str">
            <v>SIDOARJO</v>
          </cell>
          <cell r="M1390" t="str">
            <v>BREBES</v>
          </cell>
        </row>
        <row r="1391">
          <cell r="H1391" t="str">
            <v>SIDOARJO</v>
          </cell>
          <cell r="M1391" t="str">
            <v>BREBES</v>
          </cell>
        </row>
        <row r="1392">
          <cell r="H1392" t="str">
            <v>SIJUNJUNG</v>
          </cell>
          <cell r="M1392" t="str">
            <v>BREBES</v>
          </cell>
        </row>
        <row r="1393">
          <cell r="H1393" t="str">
            <v>SIJUNJUNG</v>
          </cell>
          <cell r="M1393" t="str">
            <v>BREBES</v>
          </cell>
        </row>
        <row r="1394">
          <cell r="H1394" t="str">
            <v>SIJUNJUNG</v>
          </cell>
          <cell r="M1394" t="str">
            <v>BREBES</v>
          </cell>
        </row>
        <row r="1395">
          <cell r="H1395" t="str">
            <v>SIJUNJUNG</v>
          </cell>
          <cell r="M1395" t="str">
            <v>BREBES</v>
          </cell>
        </row>
        <row r="1396">
          <cell r="H1396" t="str">
            <v>SIKKA</v>
          </cell>
          <cell r="M1396" t="str">
            <v>BREBES</v>
          </cell>
        </row>
        <row r="1397">
          <cell r="H1397" t="str">
            <v>SIMALUNGUN</v>
          </cell>
          <cell r="M1397" t="str">
            <v>BREBES</v>
          </cell>
        </row>
        <row r="1398">
          <cell r="H1398" t="str">
            <v>SIMALUNGUN</v>
          </cell>
          <cell r="M1398" t="str">
            <v>BREBES</v>
          </cell>
        </row>
        <row r="1399">
          <cell r="H1399" t="str">
            <v>SIMALUNGUN</v>
          </cell>
          <cell r="M1399" t="str">
            <v>BREBES</v>
          </cell>
        </row>
        <row r="1400">
          <cell r="H1400" t="str">
            <v>SIMEULUE</v>
          </cell>
          <cell r="M1400" t="str">
            <v>BUAHBATU</v>
          </cell>
        </row>
        <row r="1401">
          <cell r="H1401" t="str">
            <v>SIMEULUE</v>
          </cell>
          <cell r="M1401" t="str">
            <v>BUAHBATU</v>
          </cell>
        </row>
        <row r="1402">
          <cell r="H1402" t="str">
            <v>SIMEULUE</v>
          </cell>
          <cell r="M1402" t="str">
            <v>BUAHBATU</v>
          </cell>
        </row>
        <row r="1403">
          <cell r="H1403" t="str">
            <v>SIMEULUE</v>
          </cell>
          <cell r="M1403" t="str">
            <v>BUAHBATU</v>
          </cell>
        </row>
        <row r="1404">
          <cell r="H1404" t="str">
            <v>SINJAI</v>
          </cell>
          <cell r="M1404" t="str">
            <v>BUARAN</v>
          </cell>
        </row>
        <row r="1405">
          <cell r="H1405" t="str">
            <v>SITUBONDO</v>
          </cell>
          <cell r="M1405" t="str">
            <v>BUARAN</v>
          </cell>
        </row>
        <row r="1406">
          <cell r="H1406" t="str">
            <v>SITUBONDO</v>
          </cell>
          <cell r="M1406" t="str">
            <v>BUARAN</v>
          </cell>
        </row>
        <row r="1407">
          <cell r="H1407" t="str">
            <v>SITUBONDO</v>
          </cell>
          <cell r="M1407" t="str">
            <v>BUARAN</v>
          </cell>
        </row>
        <row r="1408">
          <cell r="H1408" t="str">
            <v>SITUBONDO</v>
          </cell>
          <cell r="M1408" t="str">
            <v>BUARAN</v>
          </cell>
        </row>
        <row r="1409">
          <cell r="H1409" t="str">
            <v>SLEMAN</v>
          </cell>
          <cell r="M1409" t="str">
            <v>BUARAN</v>
          </cell>
        </row>
        <row r="1410">
          <cell r="H1410" t="str">
            <v>SLEMAN</v>
          </cell>
          <cell r="M1410" t="str">
            <v>BUARAN</v>
          </cell>
        </row>
        <row r="1411">
          <cell r="H1411" t="str">
            <v>SLEMAN</v>
          </cell>
          <cell r="M1411" t="str">
            <v>BUARAN</v>
          </cell>
        </row>
        <row r="1412">
          <cell r="H1412" t="str">
            <v>SLEMAN</v>
          </cell>
          <cell r="M1412" t="str">
            <v>BUARAN</v>
          </cell>
        </row>
        <row r="1413">
          <cell r="H1413" t="str">
            <v>SLEMAN</v>
          </cell>
          <cell r="M1413" t="str">
            <v>BUARAN</v>
          </cell>
        </row>
        <row r="1414">
          <cell r="H1414" t="str">
            <v>SLEMAN</v>
          </cell>
          <cell r="M1414" t="str">
            <v>BUBON</v>
          </cell>
        </row>
        <row r="1415">
          <cell r="H1415" t="str">
            <v>SLEMAN</v>
          </cell>
          <cell r="M1415" t="str">
            <v>BUBON</v>
          </cell>
        </row>
        <row r="1416">
          <cell r="H1416" t="str">
            <v>SLEMAN</v>
          </cell>
          <cell r="M1416" t="str">
            <v>BUBUTAN</v>
          </cell>
        </row>
        <row r="1417">
          <cell r="H1417" t="str">
            <v>SLEMAN</v>
          </cell>
          <cell r="M1417" t="str">
            <v>BUBUTAN</v>
          </cell>
        </row>
        <row r="1418">
          <cell r="H1418" t="str">
            <v>SLEMAN</v>
          </cell>
          <cell r="M1418" t="str">
            <v>BUBUTAN</v>
          </cell>
        </row>
        <row r="1419">
          <cell r="H1419" t="str">
            <v>SLEMAN</v>
          </cell>
          <cell r="M1419" t="str">
            <v>BUBUTAN</v>
          </cell>
        </row>
        <row r="1420">
          <cell r="H1420" t="str">
            <v>SLEMAN</v>
          </cell>
          <cell r="M1420" t="str">
            <v>BUBUTAN</v>
          </cell>
        </row>
        <row r="1421">
          <cell r="H1421" t="str">
            <v>SLEMAN</v>
          </cell>
          <cell r="M1421" t="str">
            <v>BUDURAN</v>
          </cell>
        </row>
        <row r="1422">
          <cell r="H1422" t="str">
            <v>SLEMAN</v>
          </cell>
          <cell r="M1422" t="str">
            <v>BUDURAN</v>
          </cell>
        </row>
        <row r="1423">
          <cell r="H1423" t="str">
            <v>SLEMAN</v>
          </cell>
          <cell r="M1423" t="str">
            <v>BUDURAN</v>
          </cell>
        </row>
        <row r="1424">
          <cell r="H1424" t="str">
            <v>SRAGEN</v>
          </cell>
          <cell r="M1424" t="str">
            <v>BUDURAN</v>
          </cell>
        </row>
        <row r="1425">
          <cell r="H1425" t="str">
            <v>SRAGEN</v>
          </cell>
          <cell r="M1425" t="str">
            <v>BUDURAN</v>
          </cell>
        </row>
        <row r="1426">
          <cell r="H1426" t="str">
            <v>SUBANG</v>
          </cell>
          <cell r="M1426" t="str">
            <v>BUDURAN</v>
          </cell>
        </row>
        <row r="1427">
          <cell r="H1427" t="str">
            <v>SUBANG</v>
          </cell>
          <cell r="M1427" t="str">
            <v>BUDURAN</v>
          </cell>
        </row>
        <row r="1428">
          <cell r="H1428" t="str">
            <v>SUBANG</v>
          </cell>
          <cell r="M1428" t="str">
            <v>BUDURAN</v>
          </cell>
        </row>
        <row r="1429">
          <cell r="H1429" t="str">
            <v>SUKABUMI</v>
          </cell>
          <cell r="M1429" t="str">
            <v>BUDURAN</v>
          </cell>
        </row>
        <row r="1430">
          <cell r="H1430" t="str">
            <v>SUKABUMI</v>
          </cell>
          <cell r="M1430" t="str">
            <v>BUDURAN</v>
          </cell>
        </row>
        <row r="1431">
          <cell r="H1431" t="str">
            <v>SUKABUMI</v>
          </cell>
          <cell r="M1431" t="str">
            <v>BUDURAN</v>
          </cell>
        </row>
        <row r="1432">
          <cell r="H1432" t="str">
            <v>SUKABUMI</v>
          </cell>
          <cell r="M1432" t="str">
            <v>BUDURAN</v>
          </cell>
        </row>
        <row r="1433">
          <cell r="H1433" t="str">
            <v>SUKABUMI</v>
          </cell>
          <cell r="M1433" t="str">
            <v>BUDURAN</v>
          </cell>
        </row>
        <row r="1434">
          <cell r="H1434" t="str">
            <v>SUKABUMI</v>
          </cell>
          <cell r="M1434" t="str">
            <v>BUDURAN</v>
          </cell>
        </row>
        <row r="1435">
          <cell r="H1435" t="str">
            <v>SUKOHARJO</v>
          </cell>
          <cell r="M1435" t="str">
            <v>BUDURAN</v>
          </cell>
        </row>
        <row r="1436">
          <cell r="H1436" t="str">
            <v>SUKOHARJO</v>
          </cell>
          <cell r="M1436" t="str">
            <v>BUGULKIDUL</v>
          </cell>
        </row>
        <row r="1437">
          <cell r="H1437" t="str">
            <v>SUKOHARJO</v>
          </cell>
          <cell r="M1437" t="str">
            <v>BUGULKIDUL</v>
          </cell>
        </row>
        <row r="1438">
          <cell r="H1438" t="str">
            <v>SUKOHARJO</v>
          </cell>
          <cell r="M1438" t="str">
            <v>BUGULKIDUL</v>
          </cell>
        </row>
        <row r="1439">
          <cell r="H1439" t="str">
            <v>SUKOHARJO</v>
          </cell>
          <cell r="M1439" t="str">
            <v>BUGULKIDUL</v>
          </cell>
        </row>
        <row r="1440">
          <cell r="H1440" t="str">
            <v>SUKOHARJO</v>
          </cell>
          <cell r="M1440" t="str">
            <v>BUGULKIDUL</v>
          </cell>
        </row>
        <row r="1441">
          <cell r="H1441" t="str">
            <v>SUMBA BARAT</v>
          </cell>
          <cell r="M1441" t="str">
            <v>BUGULKIDUL</v>
          </cell>
        </row>
        <row r="1442">
          <cell r="H1442" t="str">
            <v>SUMBA TIMUR</v>
          </cell>
          <cell r="M1442" t="str">
            <v>BUGULKIDUL</v>
          </cell>
        </row>
        <row r="1443">
          <cell r="H1443" t="str">
            <v>SUMBAWA</v>
          </cell>
          <cell r="M1443" t="str">
            <v>BUGULKIDUL</v>
          </cell>
        </row>
        <row r="1444">
          <cell r="H1444" t="str">
            <v>SUMBAWA</v>
          </cell>
          <cell r="M1444" t="str">
            <v>BUGULKIDUL</v>
          </cell>
        </row>
        <row r="1445">
          <cell r="H1445" t="str">
            <v>SUMEDANG</v>
          </cell>
          <cell r="M1445" t="str">
            <v>BUGULKIDUL</v>
          </cell>
        </row>
        <row r="1446">
          <cell r="H1446" t="str">
            <v>SUMEDANG</v>
          </cell>
          <cell r="M1446" t="str">
            <v>BUGULKIDUL</v>
          </cell>
        </row>
        <row r="1447">
          <cell r="H1447" t="str">
            <v>SUMEDANG</v>
          </cell>
          <cell r="M1447" t="str">
            <v>BUGULKIDUL</v>
          </cell>
        </row>
        <row r="1448">
          <cell r="H1448" t="str">
            <v>SUMENEP</v>
          </cell>
          <cell r="M1448" t="str">
            <v>BUGULKIDUL</v>
          </cell>
        </row>
        <row r="1449">
          <cell r="H1449" t="str">
            <v>SUMENEP</v>
          </cell>
          <cell r="M1449" t="str">
            <v>BUKIT</v>
          </cell>
        </row>
        <row r="1450">
          <cell r="H1450" t="str">
            <v>TABALONG</v>
          </cell>
          <cell r="M1450" t="str">
            <v>BUKIT</v>
          </cell>
        </row>
        <row r="1451">
          <cell r="H1451" t="str">
            <v>TABALONG</v>
          </cell>
          <cell r="M1451" t="str">
            <v>BUKIT</v>
          </cell>
        </row>
        <row r="1452">
          <cell r="H1452" t="str">
            <v>TANAH DATAR</v>
          </cell>
          <cell r="M1452" t="str">
            <v>BUKIT</v>
          </cell>
        </row>
        <row r="1453">
          <cell r="H1453" t="str">
            <v>TANAH DATAR</v>
          </cell>
          <cell r="M1453" t="str">
            <v>BUKIT BATU</v>
          </cell>
        </row>
        <row r="1454">
          <cell r="H1454" t="str">
            <v>TANAH DATAR</v>
          </cell>
          <cell r="M1454" t="str">
            <v>BUKIT BATU</v>
          </cell>
        </row>
        <row r="1455">
          <cell r="H1455" t="str">
            <v>TANAH DATAR</v>
          </cell>
          <cell r="M1455" t="str">
            <v>BUKIT BATU</v>
          </cell>
        </row>
        <row r="1456">
          <cell r="H1456" t="str">
            <v>TANAH DATAR</v>
          </cell>
          <cell r="M1456" t="str">
            <v>BUKIT BATU</v>
          </cell>
        </row>
        <row r="1457">
          <cell r="H1457" t="str">
            <v>TANAH DATAR</v>
          </cell>
          <cell r="M1457" t="str">
            <v>BUKIT BATU</v>
          </cell>
        </row>
        <row r="1458">
          <cell r="H1458" t="str">
            <v>TANAH DATAR</v>
          </cell>
          <cell r="M1458" t="str">
            <v>BUKIT BATU</v>
          </cell>
        </row>
        <row r="1459">
          <cell r="H1459" t="str">
            <v>TANAH DATAR</v>
          </cell>
          <cell r="M1459" t="str">
            <v>BUKIT BATU</v>
          </cell>
        </row>
        <row r="1460">
          <cell r="H1460" t="str">
            <v>TANAH DATAR</v>
          </cell>
          <cell r="M1460" t="str">
            <v>BUKIT BATU</v>
          </cell>
        </row>
        <row r="1461">
          <cell r="H1461" t="str">
            <v>TANAH DATAR</v>
          </cell>
          <cell r="M1461" t="str">
            <v>BUKIT BESTARI</v>
          </cell>
        </row>
        <row r="1462">
          <cell r="H1462" t="str">
            <v>TANAH LAUT</v>
          </cell>
          <cell r="M1462" t="str">
            <v>BUKIT BESTARI</v>
          </cell>
        </row>
        <row r="1463">
          <cell r="H1463" t="str">
            <v>TANGERANG</v>
          </cell>
          <cell r="M1463" t="str">
            <v>BUKIT BESTARI</v>
          </cell>
        </row>
        <row r="1464">
          <cell r="H1464" t="str">
            <v>TANGERANG</v>
          </cell>
          <cell r="M1464" t="str">
            <v>BUKIT BESTARI</v>
          </cell>
        </row>
        <row r="1465">
          <cell r="H1465" t="str">
            <v>TANGERANG</v>
          </cell>
          <cell r="M1465" t="str">
            <v>BUKIT BESTARI</v>
          </cell>
        </row>
        <row r="1466">
          <cell r="H1466" t="str">
            <v>TANGERANG</v>
          </cell>
          <cell r="M1466" t="str">
            <v>BUKIT INTAN</v>
          </cell>
        </row>
        <row r="1467">
          <cell r="H1467" t="str">
            <v>TANGERANG</v>
          </cell>
          <cell r="M1467" t="str">
            <v>BUKIT INTAN</v>
          </cell>
        </row>
        <row r="1468">
          <cell r="H1468" t="str">
            <v>TANGERANG</v>
          </cell>
          <cell r="M1468" t="str">
            <v>BUKIT INTAN</v>
          </cell>
        </row>
        <row r="1469">
          <cell r="H1469" t="str">
            <v>TANGERANG</v>
          </cell>
          <cell r="M1469" t="str">
            <v>BUKIT INTAN</v>
          </cell>
        </row>
        <row r="1470">
          <cell r="H1470" t="str">
            <v>TANGERANG</v>
          </cell>
          <cell r="M1470" t="str">
            <v>BUKIT INTAN</v>
          </cell>
        </row>
        <row r="1471">
          <cell r="H1471" t="str">
            <v>TANGERANG</v>
          </cell>
          <cell r="M1471" t="str">
            <v>BUKIT INTAN</v>
          </cell>
        </row>
        <row r="1472">
          <cell r="H1472" t="str">
            <v>TANGERANG</v>
          </cell>
          <cell r="M1472" t="str">
            <v>BUKIT INTAN</v>
          </cell>
        </row>
        <row r="1473">
          <cell r="H1473" t="str">
            <v>TANGGAMUS</v>
          </cell>
          <cell r="M1473" t="str">
            <v>BUKIT KAPUR</v>
          </cell>
        </row>
        <row r="1474">
          <cell r="H1474" t="str">
            <v>TANGGAMUS</v>
          </cell>
          <cell r="M1474" t="str">
            <v>BUKIT KAPUR</v>
          </cell>
        </row>
        <row r="1475">
          <cell r="H1475" t="str">
            <v>TANGGAMUS</v>
          </cell>
          <cell r="M1475" t="str">
            <v>BUKIT KAPUR</v>
          </cell>
        </row>
        <row r="1476">
          <cell r="H1476" t="str">
            <v>TANJUNG JABUNG BARAT</v>
          </cell>
          <cell r="M1476" t="str">
            <v>BUKIT KAPUR</v>
          </cell>
        </row>
        <row r="1477">
          <cell r="H1477" t="str">
            <v>TANJUNG JABUNG BARAT</v>
          </cell>
          <cell r="M1477" t="str">
            <v>BUKIT KAPUR</v>
          </cell>
        </row>
        <row r="1478">
          <cell r="H1478" t="str">
            <v>TANJUNG JABUNG TIMUR</v>
          </cell>
          <cell r="M1478" t="str">
            <v>BUKIT KECIL</v>
          </cell>
        </row>
        <row r="1479">
          <cell r="H1479" t="str">
            <v>TANJUNG JABUNG TIMUR</v>
          </cell>
          <cell r="M1479" t="str">
            <v>BUKIT KECIL</v>
          </cell>
        </row>
        <row r="1480">
          <cell r="H1480" t="str">
            <v>TANJUNG JABUNG TIMUR</v>
          </cell>
          <cell r="M1480" t="str">
            <v>BUKIT KECIL</v>
          </cell>
        </row>
        <row r="1481">
          <cell r="H1481" t="str">
            <v>TANJUNG JABUNG TIMUR</v>
          </cell>
          <cell r="M1481" t="str">
            <v>BUKIT KECIL</v>
          </cell>
        </row>
        <row r="1482">
          <cell r="H1482" t="str">
            <v>TANJUNG JABUNG TIMUR</v>
          </cell>
          <cell r="M1482" t="str">
            <v>BUKIT KECIL</v>
          </cell>
        </row>
        <row r="1483">
          <cell r="H1483" t="str">
            <v>TAPANULI SELATAN</v>
          </cell>
          <cell r="M1483" t="str">
            <v>BUKIT KECIL</v>
          </cell>
        </row>
        <row r="1484">
          <cell r="H1484" t="str">
            <v>TAPANULI SELATAN</v>
          </cell>
          <cell r="M1484" t="str">
            <v>BUKIT KEMUNING</v>
          </cell>
        </row>
        <row r="1485">
          <cell r="H1485" t="str">
            <v>TAPANULI TENGAH</v>
          </cell>
          <cell r="M1485" t="str">
            <v>BUKIT RAYA</v>
          </cell>
        </row>
        <row r="1486">
          <cell r="H1486" t="str">
            <v>TAPANULI TENGAH</v>
          </cell>
          <cell r="M1486" t="str">
            <v>BUKIT RAYA</v>
          </cell>
        </row>
        <row r="1487">
          <cell r="H1487" t="str">
            <v>TASIKMALAYA</v>
          </cell>
          <cell r="M1487" t="str">
            <v>BUKIT RAYA</v>
          </cell>
        </row>
        <row r="1488">
          <cell r="H1488" t="str">
            <v>TASIKMALAYA</v>
          </cell>
          <cell r="M1488" t="str">
            <v>BUKIT RAYA</v>
          </cell>
        </row>
        <row r="1489">
          <cell r="H1489" t="str">
            <v>TASIKMALAYA</v>
          </cell>
          <cell r="M1489" t="str">
            <v>BUKIT TUSAM</v>
          </cell>
        </row>
        <row r="1490">
          <cell r="H1490" t="str">
            <v>TASIKMALAYA</v>
          </cell>
          <cell r="M1490" t="str">
            <v>BUKIT TUSAM</v>
          </cell>
        </row>
        <row r="1491">
          <cell r="H1491" t="str">
            <v>TEGAL</v>
          </cell>
          <cell r="M1491" t="str">
            <v>BUKIT TUSAM</v>
          </cell>
        </row>
        <row r="1492">
          <cell r="H1492" t="str">
            <v>TEGAL</v>
          </cell>
          <cell r="M1492" t="str">
            <v>BULAK</v>
          </cell>
        </row>
        <row r="1493">
          <cell r="H1493" t="str">
            <v>TEGAL</v>
          </cell>
          <cell r="M1493" t="str">
            <v>BULAK</v>
          </cell>
        </row>
        <row r="1494">
          <cell r="H1494" t="str">
            <v>TEGAL</v>
          </cell>
          <cell r="M1494" t="str">
            <v>BULAK</v>
          </cell>
        </row>
        <row r="1495">
          <cell r="H1495" t="str">
            <v>TEGAL</v>
          </cell>
          <cell r="M1495" t="str">
            <v>BULAK</v>
          </cell>
        </row>
        <row r="1496">
          <cell r="H1496" t="str">
            <v>TEGAL</v>
          </cell>
          <cell r="M1496" t="str">
            <v>BULANG</v>
          </cell>
        </row>
        <row r="1497">
          <cell r="H1497" t="str">
            <v>TEGAL</v>
          </cell>
          <cell r="M1497" t="str">
            <v>BULANG</v>
          </cell>
        </row>
        <row r="1498">
          <cell r="H1498" t="str">
            <v>TEMANGGUNG</v>
          </cell>
          <cell r="M1498" t="str">
            <v>BULANG</v>
          </cell>
        </row>
        <row r="1499">
          <cell r="H1499" t="str">
            <v>TEMANGGUNG</v>
          </cell>
          <cell r="M1499" t="str">
            <v>BULANG</v>
          </cell>
        </row>
        <row r="1500">
          <cell r="H1500" t="str">
            <v>TIMOR TENGAH SELATAN</v>
          </cell>
          <cell r="M1500" t="str">
            <v>BULANG</v>
          </cell>
        </row>
        <row r="1501">
          <cell r="H1501" t="str">
            <v>TOBA SAMOSIR</v>
          </cell>
          <cell r="M1501" t="str">
            <v>BULANG</v>
          </cell>
        </row>
        <row r="1502">
          <cell r="H1502" t="str">
            <v>TOLI-TOLI</v>
          </cell>
          <cell r="M1502" t="str">
            <v>BULELENG</v>
          </cell>
        </row>
        <row r="1503">
          <cell r="H1503" t="str">
            <v>TORAJA UTARA</v>
          </cell>
          <cell r="M1503" t="str">
            <v>BULELENG</v>
          </cell>
        </row>
        <row r="1504">
          <cell r="H1504" t="str">
            <v>TORAJA UTARA</v>
          </cell>
          <cell r="M1504" t="str">
            <v>BULELENG</v>
          </cell>
        </row>
        <row r="1505">
          <cell r="H1505" t="str">
            <v>TRENGGALEK</v>
          </cell>
          <cell r="M1505" t="str">
            <v>BULELENG</v>
          </cell>
        </row>
        <row r="1506">
          <cell r="H1506" t="str">
            <v>TUBAN</v>
          </cell>
          <cell r="M1506" t="str">
            <v>BULELENG</v>
          </cell>
        </row>
        <row r="1507">
          <cell r="H1507" t="str">
            <v>TULANG BAWANG</v>
          </cell>
          <cell r="M1507" t="str">
            <v>BULELENG</v>
          </cell>
        </row>
        <row r="1508">
          <cell r="H1508" t="str">
            <v>TULANG BAWANG</v>
          </cell>
          <cell r="M1508" t="str">
            <v>BULELENG</v>
          </cell>
        </row>
        <row r="1509">
          <cell r="H1509" t="str">
            <v>TULANG BAWANG</v>
          </cell>
          <cell r="M1509" t="str">
            <v>BULELENG</v>
          </cell>
        </row>
        <row r="1510">
          <cell r="H1510" t="str">
            <v>TULANG BAWANG</v>
          </cell>
          <cell r="M1510" t="str">
            <v>BULELENG</v>
          </cell>
        </row>
        <row r="1511">
          <cell r="H1511" t="str">
            <v>TULANG BAWANG BARAT</v>
          </cell>
          <cell r="M1511" t="str">
            <v>BULELENG</v>
          </cell>
        </row>
        <row r="1512">
          <cell r="H1512" t="str">
            <v>TULANG BAWANG BARAT</v>
          </cell>
          <cell r="M1512" t="str">
            <v>BULELENG</v>
          </cell>
        </row>
        <row r="1513">
          <cell r="H1513" t="str">
            <v>TULUNGAGUNG</v>
          </cell>
          <cell r="M1513" t="str">
            <v>BULELENG</v>
          </cell>
        </row>
        <row r="1514">
          <cell r="H1514" t="str">
            <v>TULUNGAGUNG</v>
          </cell>
          <cell r="M1514" t="str">
            <v>BULELENG</v>
          </cell>
        </row>
        <row r="1515">
          <cell r="H1515" t="str">
            <v>TULUNGAGUNG</v>
          </cell>
          <cell r="M1515" t="str">
            <v>BULELENG</v>
          </cell>
        </row>
        <row r="1516">
          <cell r="H1516" t="str">
            <v>TULUNGAGUNG</v>
          </cell>
          <cell r="M1516" t="str">
            <v>BULELENG</v>
          </cell>
        </row>
        <row r="1517">
          <cell r="H1517" t="str">
            <v>TULUNGAGUNG</v>
          </cell>
          <cell r="M1517" t="str">
            <v>BULELENG</v>
          </cell>
        </row>
        <row r="1518">
          <cell r="H1518" t="str">
            <v>WAJO</v>
          </cell>
          <cell r="M1518" t="str">
            <v>BULELENG</v>
          </cell>
        </row>
        <row r="1519">
          <cell r="H1519" t="str">
            <v>WAY KANAN</v>
          </cell>
          <cell r="M1519" t="str">
            <v>BULELENG</v>
          </cell>
        </row>
        <row r="1520">
          <cell r="H1520" t="str">
            <v>WAY KANAN</v>
          </cell>
          <cell r="M1520" t="str">
            <v>BULELENG</v>
          </cell>
        </row>
        <row r="1521">
          <cell r="H1521" t="str">
            <v>WAY KANAN</v>
          </cell>
          <cell r="M1521" t="str">
            <v>BULELENG</v>
          </cell>
        </row>
        <row r="1522">
          <cell r="H1522" t="str">
            <v>WAY KANAN</v>
          </cell>
          <cell r="M1522" t="str">
            <v>BULELENG</v>
          </cell>
        </row>
        <row r="1523">
          <cell r="H1523" t="str">
            <v>WAY KANAN</v>
          </cell>
          <cell r="M1523" t="str">
            <v>BULELENG</v>
          </cell>
        </row>
        <row r="1524">
          <cell r="H1524" t="str">
            <v>WAY KANAN</v>
          </cell>
          <cell r="M1524" t="str">
            <v>BULELENG</v>
          </cell>
        </row>
        <row r="1525">
          <cell r="H1525" t="str">
            <v>WAY KANAN</v>
          </cell>
          <cell r="M1525" t="str">
            <v>BULELENG</v>
          </cell>
        </row>
        <row r="1526">
          <cell r="H1526" t="str">
            <v>WONOGIRI</v>
          </cell>
          <cell r="M1526" t="str">
            <v>BULELENG</v>
          </cell>
        </row>
        <row r="1527">
          <cell r="H1527" t="str">
            <v>WONOGIRI</v>
          </cell>
          <cell r="M1527" t="str">
            <v>BULELENG</v>
          </cell>
        </row>
        <row r="1528">
          <cell r="H1528" t="str">
            <v>WONOSOBO</v>
          </cell>
          <cell r="M1528" t="str">
            <v>BULELENG</v>
          </cell>
        </row>
        <row r="1529">
          <cell r="M1529" t="str">
            <v>BULELENG</v>
          </cell>
        </row>
        <row r="1530">
          <cell r="M1530" t="str">
            <v>BULELENG</v>
          </cell>
        </row>
        <row r="1531">
          <cell r="M1531" t="str">
            <v>BUMI WARAS</v>
          </cell>
        </row>
        <row r="1532">
          <cell r="M1532" t="str">
            <v>BUMI WARAS</v>
          </cell>
        </row>
        <row r="1533">
          <cell r="M1533" t="str">
            <v>BUMI WARAS</v>
          </cell>
        </row>
        <row r="1534">
          <cell r="M1534" t="str">
            <v>BUMI WARAS</v>
          </cell>
        </row>
        <row r="1535">
          <cell r="M1535" t="str">
            <v>BUMI WARAS</v>
          </cell>
        </row>
        <row r="1536">
          <cell r="M1536" t="str">
            <v>BUMIAJI</v>
          </cell>
        </row>
        <row r="1537">
          <cell r="M1537" t="str">
            <v>BUMIAJI</v>
          </cell>
        </row>
        <row r="1538">
          <cell r="M1538" t="str">
            <v>BUMIAJI</v>
          </cell>
        </row>
        <row r="1539">
          <cell r="M1539" t="str">
            <v>BUMIAJI</v>
          </cell>
        </row>
        <row r="1540">
          <cell r="M1540" t="str">
            <v>BUMIAJI</v>
          </cell>
        </row>
        <row r="1541">
          <cell r="M1541" t="str">
            <v>BUMIAJI</v>
          </cell>
        </row>
        <row r="1542">
          <cell r="M1542" t="str">
            <v>BUMIAJI</v>
          </cell>
        </row>
        <row r="1543">
          <cell r="M1543" t="str">
            <v>BUMIAJI</v>
          </cell>
        </row>
        <row r="1544">
          <cell r="M1544" t="str">
            <v>BUMIAJI</v>
          </cell>
        </row>
        <row r="1545">
          <cell r="M1545" t="str">
            <v>BUMIAYU</v>
          </cell>
        </row>
        <row r="1546">
          <cell r="M1546" t="str">
            <v>BUMIAYU</v>
          </cell>
        </row>
        <row r="1547">
          <cell r="M1547" t="str">
            <v>BUMIAYU</v>
          </cell>
        </row>
        <row r="1548">
          <cell r="M1548" t="str">
            <v>BUMIAYU</v>
          </cell>
        </row>
        <row r="1549">
          <cell r="M1549" t="str">
            <v>BUMIAYU</v>
          </cell>
        </row>
        <row r="1550">
          <cell r="M1550" t="str">
            <v>BUMIAYU</v>
          </cell>
        </row>
        <row r="1551">
          <cell r="M1551" t="str">
            <v>BUMIAYU</v>
          </cell>
        </row>
        <row r="1552">
          <cell r="M1552" t="str">
            <v>BUMIAYU</v>
          </cell>
        </row>
        <row r="1553">
          <cell r="M1553" t="str">
            <v>BUMIAYU</v>
          </cell>
        </row>
        <row r="1554">
          <cell r="M1554" t="str">
            <v>BUMIAYU</v>
          </cell>
        </row>
        <row r="1555">
          <cell r="M1555" t="str">
            <v>BUMIAYU</v>
          </cell>
        </row>
        <row r="1556">
          <cell r="M1556" t="str">
            <v>BUMIAYU</v>
          </cell>
        </row>
        <row r="1557">
          <cell r="M1557" t="str">
            <v>BUMIAYU</v>
          </cell>
        </row>
        <row r="1558">
          <cell r="M1558" t="str">
            <v>BUMIAYU</v>
          </cell>
        </row>
        <row r="1559">
          <cell r="M1559" t="str">
            <v>BUMIAYU</v>
          </cell>
        </row>
        <row r="1560">
          <cell r="M1560" t="str">
            <v>BUNAKEN</v>
          </cell>
        </row>
        <row r="1561">
          <cell r="M1561" t="str">
            <v>BUNAKEN</v>
          </cell>
        </row>
        <row r="1562">
          <cell r="M1562" t="str">
            <v>BUNAKEN</v>
          </cell>
        </row>
        <row r="1563">
          <cell r="M1563" t="str">
            <v>BUNAKEN</v>
          </cell>
        </row>
        <row r="1564">
          <cell r="M1564" t="str">
            <v>BUNAKEN</v>
          </cell>
        </row>
        <row r="1565">
          <cell r="M1565" t="str">
            <v>BUNAKEN</v>
          </cell>
        </row>
        <row r="1566">
          <cell r="M1566" t="str">
            <v>BUNAKEN</v>
          </cell>
        </row>
        <row r="1567">
          <cell r="M1567" t="str">
            <v>BUNAKEN</v>
          </cell>
        </row>
        <row r="1568">
          <cell r="M1568" t="str">
            <v>BUNGI</v>
          </cell>
        </row>
        <row r="1569">
          <cell r="M1569" t="str">
            <v>BUNGI</v>
          </cell>
        </row>
        <row r="1570">
          <cell r="M1570" t="str">
            <v>BUNGI</v>
          </cell>
        </row>
        <row r="1571">
          <cell r="M1571" t="str">
            <v>BUNGI</v>
          </cell>
        </row>
        <row r="1572">
          <cell r="M1572" t="str">
            <v>BUNGI</v>
          </cell>
        </row>
        <row r="1573">
          <cell r="M1573" t="str">
            <v>BUNGO DANI</v>
          </cell>
        </row>
        <row r="1574">
          <cell r="M1574" t="str">
            <v>BUNGURAN TIMUR</v>
          </cell>
        </row>
        <row r="1575">
          <cell r="M1575" t="str">
            <v>BUNGURSARI</v>
          </cell>
        </row>
        <row r="1576">
          <cell r="M1576" t="str">
            <v>BUNGURSARI</v>
          </cell>
        </row>
        <row r="1577">
          <cell r="M1577" t="str">
            <v>BUNGURSARI</v>
          </cell>
        </row>
        <row r="1578">
          <cell r="M1578" t="str">
            <v>BUNGURSARI</v>
          </cell>
        </row>
        <row r="1579">
          <cell r="M1579" t="str">
            <v>BUNGURSARI</v>
          </cell>
        </row>
        <row r="1580">
          <cell r="M1580" t="str">
            <v>BUNGURSARI</v>
          </cell>
        </row>
        <row r="1581">
          <cell r="M1581" t="str">
            <v>BUNGURSARI</v>
          </cell>
        </row>
        <row r="1582">
          <cell r="M1582" t="str">
            <v>BUNGUS TELUK KABUNG</v>
          </cell>
        </row>
        <row r="1583">
          <cell r="M1583" t="str">
            <v>BUNGUS TELUK KABUNG</v>
          </cell>
        </row>
        <row r="1584">
          <cell r="M1584" t="str">
            <v>BUNGUS TELUK KABUNG</v>
          </cell>
        </row>
        <row r="1585">
          <cell r="M1585" t="str">
            <v>BUNGUS TELUK KABUNG</v>
          </cell>
        </row>
        <row r="1586">
          <cell r="M1586" t="str">
            <v>BUNGUS TELUK KABUNG</v>
          </cell>
        </row>
        <row r="1587">
          <cell r="M1587" t="str">
            <v>BUNGUS TELUK KABUNG</v>
          </cell>
        </row>
        <row r="1588">
          <cell r="M1588" t="str">
            <v>BUNYU</v>
          </cell>
        </row>
        <row r="1589">
          <cell r="M1589" t="str">
            <v>BUNYU</v>
          </cell>
        </row>
        <row r="1590">
          <cell r="M1590" t="str">
            <v>BUNYU</v>
          </cell>
        </row>
        <row r="1591">
          <cell r="M1591" t="str">
            <v>BURU</v>
          </cell>
        </row>
        <row r="1592">
          <cell r="M1592" t="str">
            <v>BURU</v>
          </cell>
        </row>
        <row r="1593">
          <cell r="M1593" t="str">
            <v>BURU</v>
          </cell>
        </row>
        <row r="1594">
          <cell r="M1594" t="str">
            <v>BURU</v>
          </cell>
        </row>
        <row r="1595">
          <cell r="M1595" t="str">
            <v>CAKRANEGARA</v>
          </cell>
        </row>
        <row r="1596">
          <cell r="M1596" t="str">
            <v>CAKRANEGARA</v>
          </cell>
        </row>
        <row r="1597">
          <cell r="M1597" t="str">
            <v>CAKRANEGARA</v>
          </cell>
        </row>
        <row r="1598">
          <cell r="M1598" t="str">
            <v>CAKRANEGARA</v>
          </cell>
        </row>
        <row r="1599">
          <cell r="M1599" t="str">
            <v>CAKRANEGARA</v>
          </cell>
        </row>
        <row r="1600">
          <cell r="M1600" t="str">
            <v>CAKRANEGARA</v>
          </cell>
        </row>
        <row r="1601">
          <cell r="M1601" t="str">
            <v>CAKRANEGARA</v>
          </cell>
        </row>
        <row r="1602">
          <cell r="M1602" t="str">
            <v>CAKRANEGARA</v>
          </cell>
        </row>
        <row r="1603">
          <cell r="M1603" t="str">
            <v>CAKRANEGARA</v>
          </cell>
        </row>
        <row r="1604">
          <cell r="M1604" t="str">
            <v>CAKRANEGARA</v>
          </cell>
        </row>
        <row r="1605">
          <cell r="M1605" t="str">
            <v>CAKUNG</v>
          </cell>
        </row>
        <row r="1606">
          <cell r="M1606" t="str">
            <v>CAKUNG</v>
          </cell>
        </row>
        <row r="1607">
          <cell r="M1607" t="str">
            <v>CAKUNG</v>
          </cell>
        </row>
        <row r="1608">
          <cell r="M1608" t="str">
            <v>CAKUNG</v>
          </cell>
        </row>
        <row r="1609">
          <cell r="M1609" t="str">
            <v>CAKUNG</v>
          </cell>
        </row>
        <row r="1610">
          <cell r="M1610" t="str">
            <v>CAKUNG</v>
          </cell>
        </row>
        <row r="1611">
          <cell r="M1611" t="str">
            <v>CAKUNG</v>
          </cell>
        </row>
        <row r="1612">
          <cell r="M1612" t="str">
            <v>CAMBAI</v>
          </cell>
        </row>
        <row r="1613">
          <cell r="M1613" t="str">
            <v>CAMBAI</v>
          </cell>
        </row>
        <row r="1614">
          <cell r="M1614" t="str">
            <v>CAMBAI</v>
          </cell>
        </row>
        <row r="1615">
          <cell r="M1615" t="str">
            <v>CAMBAI</v>
          </cell>
        </row>
        <row r="1616">
          <cell r="M1616" t="str">
            <v>CAMBAI</v>
          </cell>
        </row>
        <row r="1617">
          <cell r="M1617" t="str">
            <v>CANDI</v>
          </cell>
        </row>
        <row r="1618">
          <cell r="M1618" t="str">
            <v>CANDI</v>
          </cell>
        </row>
        <row r="1619">
          <cell r="M1619" t="str">
            <v>CANDI</v>
          </cell>
        </row>
        <row r="1620">
          <cell r="M1620" t="str">
            <v>CANDI</v>
          </cell>
        </row>
        <row r="1621">
          <cell r="M1621" t="str">
            <v>CANDI</v>
          </cell>
        </row>
        <row r="1622">
          <cell r="M1622" t="str">
            <v>CANDI</v>
          </cell>
        </row>
        <row r="1623">
          <cell r="M1623" t="str">
            <v>CANDI</v>
          </cell>
        </row>
        <row r="1624">
          <cell r="M1624" t="str">
            <v>CANDI</v>
          </cell>
        </row>
        <row r="1625">
          <cell r="M1625" t="str">
            <v>CANDI</v>
          </cell>
        </row>
        <row r="1626">
          <cell r="M1626" t="str">
            <v>CANDI</v>
          </cell>
        </row>
        <row r="1627">
          <cell r="M1627" t="str">
            <v>CANDI</v>
          </cell>
        </row>
        <row r="1628">
          <cell r="M1628" t="str">
            <v>CANDI</v>
          </cell>
        </row>
        <row r="1629">
          <cell r="M1629" t="str">
            <v>CANDI</v>
          </cell>
        </row>
        <row r="1630">
          <cell r="M1630" t="str">
            <v>CANDI</v>
          </cell>
        </row>
        <row r="1631">
          <cell r="M1631" t="str">
            <v>CANDI</v>
          </cell>
        </row>
        <row r="1632">
          <cell r="M1632" t="str">
            <v>CANDI</v>
          </cell>
        </row>
        <row r="1633">
          <cell r="M1633" t="str">
            <v>CANDI</v>
          </cell>
        </row>
        <row r="1634">
          <cell r="M1634" t="str">
            <v>CANDI</v>
          </cell>
        </row>
        <row r="1635">
          <cell r="M1635" t="str">
            <v>CANDI</v>
          </cell>
        </row>
        <row r="1636">
          <cell r="M1636" t="str">
            <v>CANDI</v>
          </cell>
        </row>
        <row r="1637">
          <cell r="M1637" t="str">
            <v>CANDI</v>
          </cell>
        </row>
        <row r="1638">
          <cell r="M1638" t="str">
            <v>CANDI</v>
          </cell>
        </row>
        <row r="1639">
          <cell r="M1639" t="str">
            <v>CANDI</v>
          </cell>
        </row>
        <row r="1640">
          <cell r="M1640" t="str">
            <v>CANDI</v>
          </cell>
        </row>
        <row r="1641">
          <cell r="M1641" t="str">
            <v>CANDISARI</v>
          </cell>
        </row>
        <row r="1642">
          <cell r="M1642" t="str">
            <v>CANDISARI</v>
          </cell>
        </row>
        <row r="1643">
          <cell r="M1643" t="str">
            <v>CANDISARI</v>
          </cell>
        </row>
        <row r="1644">
          <cell r="M1644" t="str">
            <v>CANDISARI</v>
          </cell>
        </row>
        <row r="1645">
          <cell r="M1645" t="str">
            <v>CANDISARI</v>
          </cell>
        </row>
        <row r="1646">
          <cell r="M1646" t="str">
            <v>CANDISARI</v>
          </cell>
        </row>
        <row r="1647">
          <cell r="M1647" t="str">
            <v>CANDISARI</v>
          </cell>
        </row>
        <row r="1648">
          <cell r="M1648" t="str">
            <v>CANGKUANG</v>
          </cell>
        </row>
        <row r="1649">
          <cell r="M1649" t="str">
            <v>CANGKUANG</v>
          </cell>
        </row>
        <row r="1650">
          <cell r="M1650" t="str">
            <v>CANGKUANG</v>
          </cell>
        </row>
        <row r="1651">
          <cell r="M1651" t="str">
            <v>CANGKUANG</v>
          </cell>
        </row>
        <row r="1652">
          <cell r="M1652" t="str">
            <v>CANGKUANG</v>
          </cell>
        </row>
        <row r="1653">
          <cell r="M1653" t="str">
            <v>CANGKUANG</v>
          </cell>
        </row>
        <row r="1654">
          <cell r="M1654" t="str">
            <v>CANGKUANG</v>
          </cell>
        </row>
        <row r="1655">
          <cell r="M1655" t="str">
            <v>CARINGIN</v>
          </cell>
        </row>
        <row r="1656">
          <cell r="M1656" t="str">
            <v>CARINGIN</v>
          </cell>
        </row>
        <row r="1657">
          <cell r="M1657" t="str">
            <v>CARINGIN</v>
          </cell>
        </row>
        <row r="1658">
          <cell r="M1658" t="str">
            <v>CARINGIN</v>
          </cell>
        </row>
        <row r="1659">
          <cell r="M1659" t="str">
            <v>CARINGIN</v>
          </cell>
        </row>
        <row r="1660">
          <cell r="M1660" t="str">
            <v>CARINGIN</v>
          </cell>
        </row>
        <row r="1661">
          <cell r="M1661" t="str">
            <v>CARINGIN</v>
          </cell>
        </row>
        <row r="1662">
          <cell r="M1662" t="str">
            <v>CARINGIN</v>
          </cell>
        </row>
        <row r="1663">
          <cell r="M1663" t="str">
            <v>CARINGIN</v>
          </cell>
        </row>
        <row r="1664">
          <cell r="M1664" t="str">
            <v>CARINGIN</v>
          </cell>
        </row>
        <row r="1665">
          <cell r="M1665" t="str">
            <v>CARINGIN</v>
          </cell>
        </row>
        <row r="1666">
          <cell r="M1666" t="str">
            <v>CARINGIN</v>
          </cell>
        </row>
        <row r="1667">
          <cell r="M1667" t="str">
            <v>CEMPAKA</v>
          </cell>
        </row>
        <row r="1668">
          <cell r="M1668" t="str">
            <v>CEMPAKA</v>
          </cell>
        </row>
        <row r="1669">
          <cell r="M1669" t="str">
            <v>CEMPAKA</v>
          </cell>
        </row>
        <row r="1670">
          <cell r="M1670" t="str">
            <v>CEMPAKA</v>
          </cell>
        </row>
        <row r="1671">
          <cell r="M1671" t="str">
            <v>CEMPAKA PUTIH</v>
          </cell>
        </row>
        <row r="1672">
          <cell r="M1672" t="str">
            <v>CEMPAKA PUTIH</v>
          </cell>
        </row>
        <row r="1673">
          <cell r="M1673" t="str">
            <v>CEMPAKA PUTIH</v>
          </cell>
        </row>
        <row r="1674">
          <cell r="M1674" t="str">
            <v>CENGKARENG</v>
          </cell>
        </row>
        <row r="1675">
          <cell r="M1675" t="str">
            <v>CENGKARENG</v>
          </cell>
        </row>
        <row r="1676">
          <cell r="M1676" t="str">
            <v>CENGKARENG</v>
          </cell>
        </row>
        <row r="1677">
          <cell r="M1677" t="str">
            <v>CENGKARENG</v>
          </cell>
        </row>
        <row r="1678">
          <cell r="M1678" t="str">
            <v>CENGKARENG</v>
          </cell>
        </row>
        <row r="1679">
          <cell r="M1679" t="str">
            <v>CENGKARENG</v>
          </cell>
        </row>
        <row r="1680">
          <cell r="M1680" t="str">
            <v>CEPER</v>
          </cell>
        </row>
        <row r="1681">
          <cell r="M1681" t="str">
            <v>CEPER</v>
          </cell>
        </row>
        <row r="1682">
          <cell r="M1682" t="str">
            <v>CEPER</v>
          </cell>
        </row>
        <row r="1683">
          <cell r="M1683" t="str">
            <v>CEPER</v>
          </cell>
        </row>
        <row r="1684">
          <cell r="M1684" t="str">
            <v>CEPER</v>
          </cell>
        </row>
        <row r="1685">
          <cell r="M1685" t="str">
            <v>CEPER</v>
          </cell>
        </row>
        <row r="1686">
          <cell r="M1686" t="str">
            <v>CEPER</v>
          </cell>
        </row>
        <row r="1687">
          <cell r="M1687" t="str">
            <v>CEPER</v>
          </cell>
        </row>
        <row r="1688">
          <cell r="M1688" t="str">
            <v>CEPER</v>
          </cell>
        </row>
        <row r="1689">
          <cell r="M1689" t="str">
            <v>CEPER</v>
          </cell>
        </row>
        <row r="1690">
          <cell r="M1690" t="str">
            <v>CEPER</v>
          </cell>
        </row>
        <row r="1691">
          <cell r="M1691" t="str">
            <v>CEPER</v>
          </cell>
        </row>
        <row r="1692">
          <cell r="M1692" t="str">
            <v>CEPER</v>
          </cell>
        </row>
        <row r="1693">
          <cell r="M1693" t="str">
            <v>CEPER</v>
          </cell>
        </row>
        <row r="1694">
          <cell r="M1694" t="str">
            <v>CEPER</v>
          </cell>
        </row>
        <row r="1695">
          <cell r="M1695" t="str">
            <v>CEPER</v>
          </cell>
        </row>
        <row r="1696">
          <cell r="M1696" t="str">
            <v>CEPER</v>
          </cell>
        </row>
        <row r="1697">
          <cell r="M1697" t="str">
            <v>CEPER</v>
          </cell>
        </row>
        <row r="1698">
          <cell r="M1698" t="str">
            <v>CEPU</v>
          </cell>
        </row>
        <row r="1699">
          <cell r="M1699" t="str">
            <v>CEPU</v>
          </cell>
        </row>
        <row r="1700">
          <cell r="M1700" t="str">
            <v>CEPU</v>
          </cell>
        </row>
        <row r="1701">
          <cell r="M1701" t="str">
            <v>CEPU</v>
          </cell>
        </row>
        <row r="1702">
          <cell r="M1702" t="str">
            <v>CEPU</v>
          </cell>
        </row>
        <row r="1703">
          <cell r="M1703" t="str">
            <v>CEPU</v>
          </cell>
        </row>
        <row r="1704">
          <cell r="M1704" t="str">
            <v>CEPU</v>
          </cell>
        </row>
        <row r="1705">
          <cell r="M1705" t="str">
            <v>CEPU</v>
          </cell>
        </row>
        <row r="1706">
          <cell r="M1706" t="str">
            <v>CEPU</v>
          </cell>
        </row>
        <row r="1707">
          <cell r="M1707" t="str">
            <v>CEPU</v>
          </cell>
        </row>
        <row r="1708">
          <cell r="M1708" t="str">
            <v>CEPU</v>
          </cell>
        </row>
        <row r="1709">
          <cell r="M1709" t="str">
            <v>CEPU</v>
          </cell>
        </row>
        <row r="1710">
          <cell r="M1710" t="str">
            <v>CEPU</v>
          </cell>
        </row>
        <row r="1711">
          <cell r="M1711" t="str">
            <v>CEPU</v>
          </cell>
        </row>
        <row r="1712">
          <cell r="M1712" t="str">
            <v>CEPU</v>
          </cell>
        </row>
        <row r="1713">
          <cell r="M1713" t="str">
            <v>CEPU</v>
          </cell>
        </row>
        <row r="1714">
          <cell r="M1714" t="str">
            <v>CEPU</v>
          </cell>
        </row>
        <row r="1715">
          <cell r="M1715" t="str">
            <v>CIAMIS</v>
          </cell>
        </row>
        <row r="1716">
          <cell r="M1716" t="str">
            <v>CIAMIS</v>
          </cell>
        </row>
        <row r="1717">
          <cell r="M1717" t="str">
            <v>CIAMIS</v>
          </cell>
        </row>
        <row r="1718">
          <cell r="M1718" t="str">
            <v>CIAMIS</v>
          </cell>
        </row>
        <row r="1719">
          <cell r="M1719" t="str">
            <v>CIAMIS</v>
          </cell>
        </row>
        <row r="1720">
          <cell r="M1720" t="str">
            <v>CIAMIS</v>
          </cell>
        </row>
        <row r="1721">
          <cell r="M1721" t="str">
            <v>CIAMIS</v>
          </cell>
        </row>
        <row r="1722">
          <cell r="M1722" t="str">
            <v>CIAMIS</v>
          </cell>
        </row>
        <row r="1723">
          <cell r="M1723" t="str">
            <v>CIAMIS</v>
          </cell>
        </row>
        <row r="1724">
          <cell r="M1724" t="str">
            <v>CIAMIS</v>
          </cell>
        </row>
        <row r="1725">
          <cell r="M1725" t="str">
            <v>CIAMIS</v>
          </cell>
        </row>
        <row r="1726">
          <cell r="M1726" t="str">
            <v>CIAMIS</v>
          </cell>
        </row>
        <row r="1727">
          <cell r="M1727" t="str">
            <v>CIAMPEA</v>
          </cell>
        </row>
        <row r="1728">
          <cell r="M1728" t="str">
            <v>CIAMPEA</v>
          </cell>
        </row>
        <row r="1729">
          <cell r="M1729" t="str">
            <v>CIAMPEA</v>
          </cell>
        </row>
        <row r="1730">
          <cell r="M1730" t="str">
            <v>CIAMPEA</v>
          </cell>
        </row>
        <row r="1731">
          <cell r="M1731" t="str">
            <v>CIAMPEA</v>
          </cell>
        </row>
        <row r="1732">
          <cell r="M1732" t="str">
            <v>CIAMPEA</v>
          </cell>
        </row>
        <row r="1733">
          <cell r="M1733" t="str">
            <v>CIAMPEA</v>
          </cell>
        </row>
        <row r="1734">
          <cell r="M1734" t="str">
            <v>CIAMPEA</v>
          </cell>
        </row>
        <row r="1735">
          <cell r="M1735" t="str">
            <v>CIAMPEA</v>
          </cell>
        </row>
        <row r="1736">
          <cell r="M1736" t="str">
            <v>CIAMPEA</v>
          </cell>
        </row>
        <row r="1737">
          <cell r="M1737" t="str">
            <v>CIAMPEA</v>
          </cell>
        </row>
        <row r="1738">
          <cell r="M1738" t="str">
            <v>CIAMPEA</v>
          </cell>
        </row>
        <row r="1739">
          <cell r="M1739" t="str">
            <v>CIAMPEA</v>
          </cell>
        </row>
        <row r="1740">
          <cell r="M1740" t="str">
            <v>CIANJUR</v>
          </cell>
        </row>
        <row r="1741">
          <cell r="M1741" t="str">
            <v>CIANJUR</v>
          </cell>
        </row>
        <row r="1742">
          <cell r="M1742" t="str">
            <v>CIANJUR</v>
          </cell>
        </row>
        <row r="1743">
          <cell r="M1743" t="str">
            <v>CIANJUR</v>
          </cell>
        </row>
        <row r="1744">
          <cell r="M1744" t="str">
            <v>CIANJUR</v>
          </cell>
        </row>
        <row r="1745">
          <cell r="M1745" t="str">
            <v>CIANJUR</v>
          </cell>
        </row>
        <row r="1746">
          <cell r="M1746" t="str">
            <v>CIANJUR</v>
          </cell>
        </row>
        <row r="1747">
          <cell r="M1747" t="str">
            <v>CIANJUR</v>
          </cell>
        </row>
        <row r="1748">
          <cell r="M1748" t="str">
            <v>CIANJUR</v>
          </cell>
        </row>
        <row r="1749">
          <cell r="M1749" t="str">
            <v>CIANJUR</v>
          </cell>
        </row>
        <row r="1750">
          <cell r="M1750" t="str">
            <v>CIANJUR</v>
          </cell>
        </row>
        <row r="1751">
          <cell r="M1751" t="str">
            <v>CIAWI</v>
          </cell>
        </row>
        <row r="1752">
          <cell r="M1752" t="str">
            <v>CIAWI</v>
          </cell>
        </row>
        <row r="1753">
          <cell r="M1753" t="str">
            <v>CIAWI</v>
          </cell>
        </row>
        <row r="1754">
          <cell r="M1754" t="str">
            <v>CIAWI</v>
          </cell>
        </row>
        <row r="1755">
          <cell r="M1755" t="str">
            <v>CIAWI</v>
          </cell>
        </row>
        <row r="1756">
          <cell r="M1756" t="str">
            <v>CIAWI</v>
          </cell>
        </row>
        <row r="1757">
          <cell r="M1757" t="str">
            <v>CIAWI</v>
          </cell>
        </row>
        <row r="1758">
          <cell r="M1758" t="str">
            <v>CIAWI</v>
          </cell>
        </row>
        <row r="1759">
          <cell r="M1759" t="str">
            <v>CIAWI</v>
          </cell>
        </row>
        <row r="1760">
          <cell r="M1760" t="str">
            <v>CIAWI</v>
          </cell>
        </row>
        <row r="1761">
          <cell r="M1761" t="str">
            <v>CIAWI</v>
          </cell>
        </row>
        <row r="1762">
          <cell r="M1762" t="str">
            <v>CIAWI</v>
          </cell>
        </row>
        <row r="1763">
          <cell r="M1763" t="str">
            <v>CIAWI</v>
          </cell>
        </row>
        <row r="1764">
          <cell r="M1764" t="str">
            <v>CIAWI</v>
          </cell>
        </row>
        <row r="1765">
          <cell r="M1765" t="str">
            <v>CIAWI</v>
          </cell>
        </row>
        <row r="1766">
          <cell r="M1766" t="str">
            <v>CIAWI</v>
          </cell>
        </row>
        <row r="1767">
          <cell r="M1767" t="str">
            <v>CIAWI</v>
          </cell>
        </row>
        <row r="1768">
          <cell r="M1768" t="str">
            <v>CIAWI</v>
          </cell>
        </row>
        <row r="1769">
          <cell r="M1769" t="str">
            <v>CIAWI</v>
          </cell>
        </row>
        <row r="1770">
          <cell r="M1770" t="str">
            <v>CIAWI</v>
          </cell>
        </row>
        <row r="1771">
          <cell r="M1771" t="str">
            <v>CIAWI</v>
          </cell>
        </row>
        <row r="1772">
          <cell r="M1772" t="str">
            <v>CIAWI</v>
          </cell>
        </row>
        <row r="1773">
          <cell r="M1773" t="str">
            <v>CIAWI</v>
          </cell>
        </row>
        <row r="1774">
          <cell r="M1774" t="str">
            <v>CIBADAK</v>
          </cell>
        </row>
        <row r="1775">
          <cell r="M1775" t="str">
            <v>CIBADAK</v>
          </cell>
        </row>
        <row r="1776">
          <cell r="M1776" t="str">
            <v>CIBADAK</v>
          </cell>
        </row>
        <row r="1777">
          <cell r="M1777" t="str">
            <v>CIBADAK</v>
          </cell>
        </row>
        <row r="1778">
          <cell r="M1778" t="str">
            <v>CIBADAK</v>
          </cell>
        </row>
        <row r="1779">
          <cell r="M1779" t="str">
            <v>CIBADAK</v>
          </cell>
        </row>
        <row r="1780">
          <cell r="M1780" t="str">
            <v>CIBADAK</v>
          </cell>
        </row>
        <row r="1781">
          <cell r="M1781" t="str">
            <v>CIBADAK</v>
          </cell>
        </row>
        <row r="1782">
          <cell r="M1782" t="str">
            <v>CIBADAK</v>
          </cell>
        </row>
        <row r="1783">
          <cell r="M1783" t="str">
            <v>CIBADAK</v>
          </cell>
        </row>
        <row r="1784">
          <cell r="M1784" t="str">
            <v>CIBEBER</v>
          </cell>
        </row>
        <row r="1785">
          <cell r="M1785" t="str">
            <v>CIBEBER</v>
          </cell>
        </row>
        <row r="1786">
          <cell r="M1786" t="str">
            <v>CIBEBER</v>
          </cell>
        </row>
        <row r="1787">
          <cell r="M1787" t="str">
            <v>CIBEBER</v>
          </cell>
        </row>
        <row r="1788">
          <cell r="M1788" t="str">
            <v>CIBEBER</v>
          </cell>
        </row>
        <row r="1789">
          <cell r="M1789" t="str">
            <v>CIBEBER</v>
          </cell>
        </row>
        <row r="1790">
          <cell r="M1790" t="str">
            <v>CIBEUNYING KALER</v>
          </cell>
        </row>
        <row r="1791">
          <cell r="M1791" t="str">
            <v>CIBEUNYING KALER</v>
          </cell>
        </row>
        <row r="1792">
          <cell r="M1792" t="str">
            <v>CIBEUNYING KALER</v>
          </cell>
        </row>
        <row r="1793">
          <cell r="M1793" t="str">
            <v>CIBEUNYING KALER</v>
          </cell>
        </row>
        <row r="1794">
          <cell r="M1794" t="str">
            <v>CIBEUNYING KIDUL</v>
          </cell>
        </row>
        <row r="1795">
          <cell r="M1795" t="str">
            <v>CIBEUNYING KIDUL</v>
          </cell>
        </row>
        <row r="1796">
          <cell r="M1796" t="str">
            <v>CIBEUNYING KIDUL</v>
          </cell>
        </row>
        <row r="1797">
          <cell r="M1797" t="str">
            <v>CIBEUNYING KIDUL</v>
          </cell>
        </row>
        <row r="1798">
          <cell r="M1798" t="str">
            <v>CIBEUNYING KIDUL</v>
          </cell>
        </row>
        <row r="1799">
          <cell r="M1799" t="str">
            <v>CIBEUNYING KIDUL</v>
          </cell>
        </row>
        <row r="1800">
          <cell r="M1800" t="str">
            <v>CIBEUREUM</v>
          </cell>
        </row>
        <row r="1801">
          <cell r="M1801" t="str">
            <v>CIBEUREUM</v>
          </cell>
        </row>
        <row r="1802">
          <cell r="M1802" t="str">
            <v>CIBEUREUM</v>
          </cell>
        </row>
        <row r="1803">
          <cell r="M1803" t="str">
            <v>CIBEUREUM</v>
          </cell>
        </row>
        <row r="1804">
          <cell r="M1804" t="str">
            <v>CIBEUREUM</v>
          </cell>
        </row>
        <row r="1805">
          <cell r="M1805" t="str">
            <v>CIBEUREUM</v>
          </cell>
        </row>
        <row r="1806">
          <cell r="M1806" t="str">
            <v>CIBEUREUM</v>
          </cell>
        </row>
        <row r="1807">
          <cell r="M1807" t="str">
            <v>CIBEUREUM</v>
          </cell>
        </row>
        <row r="1808">
          <cell r="M1808" t="str">
            <v>CIBEUREUM</v>
          </cell>
        </row>
        <row r="1809">
          <cell r="M1809" t="str">
            <v>CIBEUREUM</v>
          </cell>
        </row>
        <row r="1810">
          <cell r="M1810" t="str">
            <v>CIBEUREUM</v>
          </cell>
        </row>
        <row r="1811">
          <cell r="M1811" t="str">
            <v>CIBEUREUM</v>
          </cell>
        </row>
        <row r="1812">
          <cell r="M1812" t="str">
            <v>CIBEUREUM</v>
          </cell>
        </row>
        <row r="1813">
          <cell r="M1813" t="str">
            <v>CIBINONG</v>
          </cell>
        </row>
        <row r="1814">
          <cell r="M1814" t="str">
            <v>CIBINONG</v>
          </cell>
        </row>
        <row r="1815">
          <cell r="M1815" t="str">
            <v>CIBINONG</v>
          </cell>
        </row>
        <row r="1816">
          <cell r="M1816" t="str">
            <v>CIBINONG</v>
          </cell>
        </row>
        <row r="1817">
          <cell r="M1817" t="str">
            <v>CIBINONG</v>
          </cell>
        </row>
        <row r="1818">
          <cell r="M1818" t="str">
            <v>CIBINONG</v>
          </cell>
        </row>
        <row r="1819">
          <cell r="M1819" t="str">
            <v>CIBINONG</v>
          </cell>
        </row>
        <row r="1820">
          <cell r="M1820" t="str">
            <v>CIBINONG</v>
          </cell>
        </row>
        <row r="1821">
          <cell r="M1821" t="str">
            <v>CIBINONG</v>
          </cell>
        </row>
        <row r="1822">
          <cell r="M1822" t="str">
            <v>CIBINONG</v>
          </cell>
        </row>
        <row r="1823">
          <cell r="M1823" t="str">
            <v>CIBINONG</v>
          </cell>
        </row>
        <row r="1824">
          <cell r="M1824" t="str">
            <v>CIBINONG</v>
          </cell>
        </row>
        <row r="1825">
          <cell r="M1825" t="str">
            <v>CIBIRU</v>
          </cell>
        </row>
        <row r="1826">
          <cell r="M1826" t="str">
            <v>CIBIRU</v>
          </cell>
        </row>
        <row r="1827">
          <cell r="M1827" t="str">
            <v>CIBIRU</v>
          </cell>
        </row>
        <row r="1828">
          <cell r="M1828" t="str">
            <v>CIBIRU</v>
          </cell>
        </row>
        <row r="1829">
          <cell r="M1829" t="str">
            <v>CIBITUNG</v>
          </cell>
        </row>
        <row r="1830">
          <cell r="M1830" t="str">
            <v>CIBITUNG</v>
          </cell>
        </row>
        <row r="1831">
          <cell r="M1831" t="str">
            <v>CIBITUNG</v>
          </cell>
        </row>
        <row r="1832">
          <cell r="M1832" t="str">
            <v>CIBITUNG</v>
          </cell>
        </row>
        <row r="1833">
          <cell r="M1833" t="str">
            <v>CIBITUNG</v>
          </cell>
        </row>
        <row r="1834">
          <cell r="M1834" t="str">
            <v>CIBITUNG</v>
          </cell>
        </row>
        <row r="1835">
          <cell r="M1835" t="str">
            <v>CIBITUNG</v>
          </cell>
        </row>
        <row r="1836">
          <cell r="M1836" t="str">
            <v>CIBODAS</v>
          </cell>
        </row>
        <row r="1837">
          <cell r="M1837" t="str">
            <v>CIBODAS</v>
          </cell>
        </row>
        <row r="1838">
          <cell r="M1838" t="str">
            <v>CIBODAS</v>
          </cell>
        </row>
        <row r="1839">
          <cell r="M1839" t="str">
            <v>CIBODAS</v>
          </cell>
        </row>
        <row r="1840">
          <cell r="M1840" t="str">
            <v>CIBODAS</v>
          </cell>
        </row>
        <row r="1841">
          <cell r="M1841" t="str">
            <v>CIBODAS</v>
          </cell>
        </row>
        <row r="1842">
          <cell r="M1842" t="str">
            <v>CIBUNGBULANG</v>
          </cell>
        </row>
        <row r="1843">
          <cell r="M1843" t="str">
            <v>CIBUNGBULANG</v>
          </cell>
        </row>
        <row r="1844">
          <cell r="M1844" t="str">
            <v>CIBUNGBULANG</v>
          </cell>
        </row>
        <row r="1845">
          <cell r="M1845" t="str">
            <v>CIBUNGBULANG</v>
          </cell>
        </row>
        <row r="1846">
          <cell r="M1846" t="str">
            <v>CIBUNGBULANG</v>
          </cell>
        </row>
        <row r="1847">
          <cell r="M1847" t="str">
            <v>CIBUNGBULANG</v>
          </cell>
        </row>
        <row r="1848">
          <cell r="M1848" t="str">
            <v>CIBUNGBULANG</v>
          </cell>
        </row>
        <row r="1849">
          <cell r="M1849" t="str">
            <v>CIBUNGBULANG</v>
          </cell>
        </row>
        <row r="1850">
          <cell r="M1850" t="str">
            <v>CIBUNGBULANG</v>
          </cell>
        </row>
        <row r="1851">
          <cell r="M1851" t="str">
            <v>CIBUNGBULANG</v>
          </cell>
        </row>
        <row r="1852">
          <cell r="M1852" t="str">
            <v>CIBUNGBULANG</v>
          </cell>
        </row>
        <row r="1853">
          <cell r="M1853" t="str">
            <v>CIBUNGBULANG</v>
          </cell>
        </row>
        <row r="1854">
          <cell r="M1854" t="str">
            <v>CIBUNGBULANG</v>
          </cell>
        </row>
        <row r="1855">
          <cell r="M1855" t="str">
            <v>CIBUNGBULANG</v>
          </cell>
        </row>
        <row r="1856">
          <cell r="M1856" t="str">
            <v>CIBUNGBULANG</v>
          </cell>
        </row>
        <row r="1857">
          <cell r="M1857" t="str">
            <v>CICANTAYAN</v>
          </cell>
        </row>
        <row r="1858">
          <cell r="M1858" t="str">
            <v>CICANTAYAN</v>
          </cell>
        </row>
        <row r="1859">
          <cell r="M1859" t="str">
            <v>CICANTAYAN</v>
          </cell>
        </row>
        <row r="1860">
          <cell r="M1860" t="str">
            <v>CICANTAYAN</v>
          </cell>
        </row>
        <row r="1861">
          <cell r="M1861" t="str">
            <v>CICANTAYAN</v>
          </cell>
        </row>
        <row r="1862">
          <cell r="M1862" t="str">
            <v>CICANTAYAN</v>
          </cell>
        </row>
        <row r="1863">
          <cell r="M1863" t="str">
            <v>CICANTAYAN</v>
          </cell>
        </row>
        <row r="1864">
          <cell r="M1864" t="str">
            <v>CICENDO</v>
          </cell>
        </row>
        <row r="1865">
          <cell r="M1865" t="str">
            <v>CICENDO</v>
          </cell>
        </row>
        <row r="1866">
          <cell r="M1866" t="str">
            <v>CICENDO</v>
          </cell>
        </row>
        <row r="1867">
          <cell r="M1867" t="str">
            <v>CICENDO</v>
          </cell>
        </row>
        <row r="1868">
          <cell r="M1868" t="str">
            <v>CICENDO</v>
          </cell>
        </row>
        <row r="1869">
          <cell r="M1869" t="str">
            <v>CICENDO</v>
          </cell>
        </row>
        <row r="1870">
          <cell r="M1870" t="str">
            <v>CICURUG</v>
          </cell>
        </row>
        <row r="1871">
          <cell r="M1871" t="str">
            <v>CICURUG</v>
          </cell>
        </row>
        <row r="1872">
          <cell r="M1872" t="str">
            <v>CICURUG</v>
          </cell>
        </row>
        <row r="1873">
          <cell r="M1873" t="str">
            <v>CICURUG</v>
          </cell>
        </row>
        <row r="1874">
          <cell r="M1874" t="str">
            <v>CICURUG</v>
          </cell>
        </row>
        <row r="1875">
          <cell r="M1875" t="str">
            <v>CICURUG</v>
          </cell>
        </row>
        <row r="1876">
          <cell r="M1876" t="str">
            <v>CICURUG</v>
          </cell>
        </row>
        <row r="1877">
          <cell r="M1877" t="str">
            <v>CICURUG</v>
          </cell>
        </row>
        <row r="1878">
          <cell r="M1878" t="str">
            <v>CICURUG</v>
          </cell>
        </row>
        <row r="1879">
          <cell r="M1879" t="str">
            <v>CICURUG</v>
          </cell>
        </row>
        <row r="1880">
          <cell r="M1880" t="str">
            <v>CICURUG</v>
          </cell>
        </row>
        <row r="1881">
          <cell r="M1881" t="str">
            <v>CICURUG</v>
          </cell>
        </row>
        <row r="1882">
          <cell r="M1882" t="str">
            <v>CICURUG</v>
          </cell>
        </row>
        <row r="1883">
          <cell r="M1883" t="str">
            <v>CIDADAP</v>
          </cell>
        </row>
        <row r="1884">
          <cell r="M1884" t="str">
            <v>CIDADAP</v>
          </cell>
        </row>
        <row r="1885">
          <cell r="M1885" t="str">
            <v>CIDADAP</v>
          </cell>
        </row>
        <row r="1886">
          <cell r="M1886" t="str">
            <v>CIGOMBONG</v>
          </cell>
        </row>
        <row r="1887">
          <cell r="M1887" t="str">
            <v>CIGOMBONG</v>
          </cell>
        </row>
        <row r="1888">
          <cell r="M1888" t="str">
            <v>CIGOMBONG</v>
          </cell>
        </row>
        <row r="1889">
          <cell r="M1889" t="str">
            <v>CIGOMBONG</v>
          </cell>
        </row>
        <row r="1890">
          <cell r="M1890" t="str">
            <v>CIGOMBONG</v>
          </cell>
        </row>
        <row r="1891">
          <cell r="M1891" t="str">
            <v>CIGOMBONG</v>
          </cell>
        </row>
        <row r="1892">
          <cell r="M1892" t="str">
            <v>CIGOMBONG</v>
          </cell>
        </row>
        <row r="1893">
          <cell r="M1893" t="str">
            <v>CIGOMBONG</v>
          </cell>
        </row>
        <row r="1894">
          <cell r="M1894" t="str">
            <v>CIGOMBONG</v>
          </cell>
        </row>
        <row r="1895">
          <cell r="M1895" t="str">
            <v>CIGUGUR</v>
          </cell>
        </row>
        <row r="1896">
          <cell r="M1896" t="str">
            <v>CIGUGUR</v>
          </cell>
        </row>
        <row r="1897">
          <cell r="M1897" t="str">
            <v>CIGUGUR</v>
          </cell>
        </row>
        <row r="1898">
          <cell r="M1898" t="str">
            <v>CIGUGUR</v>
          </cell>
        </row>
        <row r="1899">
          <cell r="M1899" t="str">
            <v>CIGUGUR</v>
          </cell>
        </row>
        <row r="1900">
          <cell r="M1900" t="str">
            <v>CIGUGUR</v>
          </cell>
        </row>
        <row r="1901">
          <cell r="M1901" t="str">
            <v>CIGUGUR</v>
          </cell>
        </row>
        <row r="1902">
          <cell r="M1902" t="str">
            <v>CIGUGUR</v>
          </cell>
        </row>
        <row r="1903">
          <cell r="M1903" t="str">
            <v>CIGUGUR</v>
          </cell>
        </row>
        <row r="1904">
          <cell r="M1904" t="str">
            <v>CIGUGUR</v>
          </cell>
        </row>
        <row r="1905">
          <cell r="M1905" t="str">
            <v>CIHIDEUNG</v>
          </cell>
        </row>
        <row r="1906">
          <cell r="M1906" t="str">
            <v>CIHIDEUNG</v>
          </cell>
        </row>
        <row r="1907">
          <cell r="M1907" t="str">
            <v>CIHIDEUNG</v>
          </cell>
        </row>
        <row r="1908">
          <cell r="M1908" t="str">
            <v>CIHIDEUNG</v>
          </cell>
        </row>
        <row r="1909">
          <cell r="M1909" t="str">
            <v>CIHIDEUNG</v>
          </cell>
        </row>
        <row r="1910">
          <cell r="M1910" t="str">
            <v>CIHIDEUNG</v>
          </cell>
        </row>
        <row r="1911">
          <cell r="M1911" t="str">
            <v>CIKAMPEK</v>
          </cell>
        </row>
        <row r="1912">
          <cell r="M1912" t="str">
            <v>CIKAMPEK</v>
          </cell>
        </row>
        <row r="1913">
          <cell r="M1913" t="str">
            <v>CIKAMPEK</v>
          </cell>
        </row>
        <row r="1914">
          <cell r="M1914" t="str">
            <v>CIKAMPEK</v>
          </cell>
        </row>
        <row r="1915">
          <cell r="M1915" t="str">
            <v>CIKAMPEK</v>
          </cell>
        </row>
        <row r="1916">
          <cell r="M1916" t="str">
            <v>CIKAMPEK</v>
          </cell>
        </row>
        <row r="1917">
          <cell r="M1917" t="str">
            <v>CIKAMPEK</v>
          </cell>
        </row>
        <row r="1918">
          <cell r="M1918" t="str">
            <v>CIKAMPEK</v>
          </cell>
        </row>
        <row r="1919">
          <cell r="M1919" t="str">
            <v>CIKAMPEK</v>
          </cell>
        </row>
        <row r="1920">
          <cell r="M1920" t="str">
            <v>CIKAMPEK</v>
          </cell>
        </row>
        <row r="1921">
          <cell r="M1921" t="str">
            <v>CIKARANG BARAT</v>
          </cell>
        </row>
        <row r="1922">
          <cell r="M1922" t="str">
            <v>CIKARANG BARAT</v>
          </cell>
        </row>
        <row r="1923">
          <cell r="M1923" t="str">
            <v>CIKARANG BARAT</v>
          </cell>
        </row>
        <row r="1924">
          <cell r="M1924" t="str">
            <v>CIKARANG BARAT</v>
          </cell>
        </row>
        <row r="1925">
          <cell r="M1925" t="str">
            <v>CIKARANG BARAT</v>
          </cell>
        </row>
        <row r="1926">
          <cell r="M1926" t="str">
            <v>CIKARANG BARAT</v>
          </cell>
        </row>
        <row r="1927">
          <cell r="M1927" t="str">
            <v>CIKARANG BARAT</v>
          </cell>
        </row>
        <row r="1928">
          <cell r="M1928" t="str">
            <v>CIKARANG BARAT</v>
          </cell>
        </row>
        <row r="1929">
          <cell r="M1929" t="str">
            <v>CIKARANG BARAT</v>
          </cell>
        </row>
        <row r="1930">
          <cell r="M1930" t="str">
            <v>CIKARANG BARAT</v>
          </cell>
        </row>
        <row r="1931">
          <cell r="M1931" t="str">
            <v>CIKARANG BARAT</v>
          </cell>
        </row>
        <row r="1932">
          <cell r="M1932" t="str">
            <v>CIKARANG PUSAT</v>
          </cell>
        </row>
        <row r="1933">
          <cell r="M1933" t="str">
            <v>CIKARANG PUSAT</v>
          </cell>
        </row>
        <row r="1934">
          <cell r="M1934" t="str">
            <v>CIKARANG PUSAT</v>
          </cell>
        </row>
        <row r="1935">
          <cell r="M1935" t="str">
            <v>CIKARANG PUSAT</v>
          </cell>
        </row>
        <row r="1936">
          <cell r="M1936" t="str">
            <v>CIKARANG PUSAT</v>
          </cell>
        </row>
        <row r="1937">
          <cell r="M1937" t="str">
            <v>CIKARANG PUSAT</v>
          </cell>
        </row>
        <row r="1938">
          <cell r="M1938" t="str">
            <v>CIKARANG SELATAN</v>
          </cell>
        </row>
        <row r="1939">
          <cell r="M1939" t="str">
            <v>CIKARANG SELATAN</v>
          </cell>
        </row>
        <row r="1940">
          <cell r="M1940" t="str">
            <v>CIKARANG SELATAN</v>
          </cell>
        </row>
        <row r="1941">
          <cell r="M1941" t="str">
            <v>CIKARANG SELATAN</v>
          </cell>
        </row>
        <row r="1942">
          <cell r="M1942" t="str">
            <v>CIKARANG SELATAN</v>
          </cell>
        </row>
        <row r="1943">
          <cell r="M1943" t="str">
            <v>CIKARANG SELATAN</v>
          </cell>
        </row>
        <row r="1944">
          <cell r="M1944" t="str">
            <v>CIKARANG SELATAN</v>
          </cell>
        </row>
        <row r="1945">
          <cell r="M1945" t="str">
            <v>CIKARANG UTARA</v>
          </cell>
        </row>
        <row r="1946">
          <cell r="M1946" t="str">
            <v>CIKARANG UTARA</v>
          </cell>
        </row>
        <row r="1947">
          <cell r="M1947" t="str">
            <v>CIKARANG UTARA</v>
          </cell>
        </row>
        <row r="1948">
          <cell r="M1948" t="str">
            <v>CIKARANG UTARA</v>
          </cell>
        </row>
        <row r="1949">
          <cell r="M1949" t="str">
            <v>CIKARANG UTARA</v>
          </cell>
        </row>
        <row r="1950">
          <cell r="M1950" t="str">
            <v>CIKARANG UTARA</v>
          </cell>
        </row>
        <row r="1951">
          <cell r="M1951" t="str">
            <v>CIKARANG UTARA</v>
          </cell>
        </row>
        <row r="1952">
          <cell r="M1952" t="str">
            <v>CIKARANG UTARA</v>
          </cell>
        </row>
        <row r="1953">
          <cell r="M1953" t="str">
            <v>CIKARANG UTARA</v>
          </cell>
        </row>
        <row r="1954">
          <cell r="M1954" t="str">
            <v>CIKARANG UTARA</v>
          </cell>
        </row>
        <row r="1955">
          <cell r="M1955" t="str">
            <v>CIKARANG UTARA</v>
          </cell>
        </row>
        <row r="1956">
          <cell r="M1956" t="str">
            <v>CIKOLE</v>
          </cell>
        </row>
        <row r="1957">
          <cell r="M1957" t="str">
            <v>CIKOLE</v>
          </cell>
        </row>
        <row r="1958">
          <cell r="M1958" t="str">
            <v>CIKOLE</v>
          </cell>
        </row>
        <row r="1959">
          <cell r="M1959" t="str">
            <v>CIKOLE</v>
          </cell>
        </row>
        <row r="1960">
          <cell r="M1960" t="str">
            <v>CIKOLE</v>
          </cell>
        </row>
        <row r="1961">
          <cell r="M1961" t="str">
            <v>CIKOLE</v>
          </cell>
        </row>
        <row r="1962">
          <cell r="M1962" t="str">
            <v>CIKUPA</v>
          </cell>
        </row>
        <row r="1963">
          <cell r="M1963" t="str">
            <v>CIKUPA</v>
          </cell>
        </row>
        <row r="1964">
          <cell r="M1964" t="str">
            <v>CIKUPA</v>
          </cell>
        </row>
        <row r="1965">
          <cell r="M1965" t="str">
            <v>CIKUPA</v>
          </cell>
        </row>
        <row r="1966">
          <cell r="M1966" t="str">
            <v>CIKUPA</v>
          </cell>
        </row>
        <row r="1967">
          <cell r="M1967" t="str">
            <v>CIKUPA</v>
          </cell>
        </row>
        <row r="1968">
          <cell r="M1968" t="str">
            <v>CIKUPA</v>
          </cell>
        </row>
        <row r="1969">
          <cell r="M1969" t="str">
            <v>CIKUPA</v>
          </cell>
        </row>
        <row r="1970">
          <cell r="M1970" t="str">
            <v>CIKUPA</v>
          </cell>
        </row>
        <row r="1971">
          <cell r="M1971" t="str">
            <v>CIKUPA</v>
          </cell>
        </row>
        <row r="1972">
          <cell r="M1972" t="str">
            <v>CIKUPA</v>
          </cell>
        </row>
        <row r="1973">
          <cell r="M1973" t="str">
            <v>CIKUPA</v>
          </cell>
        </row>
        <row r="1974">
          <cell r="M1974" t="str">
            <v>CIKUPA</v>
          </cell>
        </row>
        <row r="1975">
          <cell r="M1975" t="str">
            <v>CIKUPA</v>
          </cell>
        </row>
        <row r="1976">
          <cell r="M1976" t="str">
            <v>CILACAP SELATAN</v>
          </cell>
        </row>
        <row r="1977">
          <cell r="M1977" t="str">
            <v>CILACAP SELATAN</v>
          </cell>
        </row>
        <row r="1978">
          <cell r="M1978" t="str">
            <v>CILACAP SELATAN</v>
          </cell>
        </row>
        <row r="1979">
          <cell r="M1979" t="str">
            <v>CILACAP SELATAN</v>
          </cell>
        </row>
        <row r="1980">
          <cell r="M1980" t="str">
            <v>CILACAP SELATAN</v>
          </cell>
        </row>
        <row r="1981">
          <cell r="M1981" t="str">
            <v>CILACAP TENGAH</v>
          </cell>
        </row>
        <row r="1982">
          <cell r="M1982" t="str">
            <v>CILACAP TENGAH</v>
          </cell>
        </row>
        <row r="1983">
          <cell r="M1983" t="str">
            <v>CILACAP TENGAH</v>
          </cell>
        </row>
        <row r="1984">
          <cell r="M1984" t="str">
            <v>CILACAP TENGAH</v>
          </cell>
        </row>
        <row r="1985">
          <cell r="M1985" t="str">
            <v>CILACAP TENGAH</v>
          </cell>
        </row>
        <row r="1986">
          <cell r="M1986" t="str">
            <v>CILACAP UTARA</v>
          </cell>
        </row>
        <row r="1987">
          <cell r="M1987" t="str">
            <v>CILACAP UTARA</v>
          </cell>
        </row>
        <row r="1988">
          <cell r="M1988" t="str">
            <v>CILACAP UTARA</v>
          </cell>
        </row>
        <row r="1989">
          <cell r="M1989" t="str">
            <v>CILACAP UTARA</v>
          </cell>
        </row>
        <row r="1990">
          <cell r="M1990" t="str">
            <v>CILACAP UTARA</v>
          </cell>
        </row>
        <row r="1991">
          <cell r="M1991" t="str">
            <v>CILANDAK</v>
          </cell>
        </row>
        <row r="1992">
          <cell r="M1992" t="str">
            <v>CILANDAK</v>
          </cell>
        </row>
        <row r="1993">
          <cell r="M1993" t="str">
            <v>CILANDAK</v>
          </cell>
        </row>
        <row r="1994">
          <cell r="M1994" t="str">
            <v>CILANDAK</v>
          </cell>
        </row>
        <row r="1995">
          <cell r="M1995" t="str">
            <v>CILANDAK</v>
          </cell>
        </row>
        <row r="1996">
          <cell r="M1996" t="str">
            <v>CILEDUG</v>
          </cell>
        </row>
        <row r="1997">
          <cell r="M1997" t="str">
            <v>CILEDUG</v>
          </cell>
        </row>
        <row r="1998">
          <cell r="M1998" t="str">
            <v>CILEDUG</v>
          </cell>
        </row>
        <row r="1999">
          <cell r="M1999" t="str">
            <v>CILEDUG</v>
          </cell>
        </row>
        <row r="2000">
          <cell r="M2000" t="str">
            <v>CILEDUG</v>
          </cell>
        </row>
        <row r="2001">
          <cell r="M2001" t="str">
            <v>CILEDUG</v>
          </cell>
        </row>
        <row r="2002">
          <cell r="M2002" t="str">
            <v>CILEDUG</v>
          </cell>
        </row>
        <row r="2003">
          <cell r="M2003" t="str">
            <v>CILEDUG</v>
          </cell>
        </row>
        <row r="2004">
          <cell r="M2004" t="str">
            <v>CILEDUG</v>
          </cell>
        </row>
        <row r="2005">
          <cell r="M2005" t="str">
            <v>CILEDUG</v>
          </cell>
        </row>
        <row r="2006">
          <cell r="M2006" t="str">
            <v>CILEDUG</v>
          </cell>
        </row>
        <row r="2007">
          <cell r="M2007" t="str">
            <v>CILEDUG</v>
          </cell>
        </row>
        <row r="2008">
          <cell r="M2008" t="str">
            <v>CILEDUG</v>
          </cell>
        </row>
        <row r="2009">
          <cell r="M2009" t="str">
            <v>CILEDUG</v>
          </cell>
        </row>
        <row r="2010">
          <cell r="M2010" t="str">
            <v>CILEDUG</v>
          </cell>
        </row>
        <row r="2011">
          <cell r="M2011" t="str">
            <v>CILEDUG</v>
          </cell>
        </row>
        <row r="2012">
          <cell r="M2012" t="str">
            <v>CILEDUG</v>
          </cell>
        </row>
        <row r="2013">
          <cell r="M2013" t="str">
            <v>CILEDUG</v>
          </cell>
        </row>
        <row r="2014">
          <cell r="M2014" t="str">
            <v>CILEGON</v>
          </cell>
        </row>
        <row r="2015">
          <cell r="M2015" t="str">
            <v>CILEGON</v>
          </cell>
        </row>
        <row r="2016">
          <cell r="M2016" t="str">
            <v>CILEGON</v>
          </cell>
        </row>
        <row r="2017">
          <cell r="M2017" t="str">
            <v>CILEGON</v>
          </cell>
        </row>
        <row r="2018">
          <cell r="M2018" t="str">
            <v>CILEGON</v>
          </cell>
        </row>
        <row r="2019">
          <cell r="M2019" t="str">
            <v>CILENGKRANG</v>
          </cell>
        </row>
        <row r="2020">
          <cell r="M2020" t="str">
            <v>CILENGKRANG</v>
          </cell>
        </row>
        <row r="2021">
          <cell r="M2021" t="str">
            <v>CILENGKRANG</v>
          </cell>
        </row>
        <row r="2022">
          <cell r="M2022" t="str">
            <v>CILENGKRANG</v>
          </cell>
        </row>
        <row r="2023">
          <cell r="M2023" t="str">
            <v>CILENGKRANG</v>
          </cell>
        </row>
        <row r="2024">
          <cell r="M2024" t="str">
            <v>CILENGKRANG</v>
          </cell>
        </row>
        <row r="2025">
          <cell r="M2025" t="str">
            <v>CILEUNGSI</v>
          </cell>
        </row>
        <row r="2026">
          <cell r="M2026" t="str">
            <v>CILEUNGSI</v>
          </cell>
        </row>
        <row r="2027">
          <cell r="M2027" t="str">
            <v>CILEUNGSI</v>
          </cell>
        </row>
        <row r="2028">
          <cell r="M2028" t="str">
            <v>CILEUNGSI</v>
          </cell>
        </row>
        <row r="2029">
          <cell r="M2029" t="str">
            <v>CILEUNGSI</v>
          </cell>
        </row>
        <row r="2030">
          <cell r="M2030" t="str">
            <v>CILEUNGSI</v>
          </cell>
        </row>
        <row r="2031">
          <cell r="M2031" t="str">
            <v>CILEUNGSI</v>
          </cell>
        </row>
        <row r="2032">
          <cell r="M2032" t="str">
            <v>CILEUNGSI</v>
          </cell>
        </row>
        <row r="2033">
          <cell r="M2033" t="str">
            <v>CILEUNGSI</v>
          </cell>
        </row>
        <row r="2034">
          <cell r="M2034" t="str">
            <v>CILEUNGSI</v>
          </cell>
        </row>
        <row r="2035">
          <cell r="M2035" t="str">
            <v>CILEUNGSI</v>
          </cell>
        </row>
        <row r="2036">
          <cell r="M2036" t="str">
            <v>CILEUNGSI</v>
          </cell>
        </row>
        <row r="2037">
          <cell r="M2037" t="str">
            <v>CILEUNYI</v>
          </cell>
        </row>
        <row r="2038">
          <cell r="M2038" t="str">
            <v>CILEUNYI</v>
          </cell>
        </row>
        <row r="2039">
          <cell r="M2039" t="str">
            <v>CILEUNYI</v>
          </cell>
        </row>
        <row r="2040">
          <cell r="M2040" t="str">
            <v>CILEUNYI</v>
          </cell>
        </row>
        <row r="2041">
          <cell r="M2041" t="str">
            <v>CILEUNYI</v>
          </cell>
        </row>
        <row r="2042">
          <cell r="M2042" t="str">
            <v>CILEUNYI</v>
          </cell>
        </row>
        <row r="2043">
          <cell r="M2043" t="str">
            <v>CILINCING</v>
          </cell>
        </row>
        <row r="2044">
          <cell r="M2044" t="str">
            <v>CILINCING</v>
          </cell>
        </row>
        <row r="2045">
          <cell r="M2045" t="str">
            <v>CILINCING</v>
          </cell>
        </row>
        <row r="2046">
          <cell r="M2046" t="str">
            <v>CILINCING</v>
          </cell>
        </row>
        <row r="2047">
          <cell r="M2047" t="str">
            <v>CILINCING</v>
          </cell>
        </row>
        <row r="2048">
          <cell r="M2048" t="str">
            <v>CILINCING</v>
          </cell>
        </row>
        <row r="2049">
          <cell r="M2049" t="str">
            <v>CILINCING</v>
          </cell>
        </row>
        <row r="2050">
          <cell r="M2050" t="str">
            <v>CILODONG</v>
          </cell>
        </row>
        <row r="2051">
          <cell r="M2051" t="str">
            <v>CILODONG</v>
          </cell>
        </row>
        <row r="2052">
          <cell r="M2052" t="str">
            <v>CILODONG</v>
          </cell>
        </row>
        <row r="2053">
          <cell r="M2053" t="str">
            <v>CILODONG</v>
          </cell>
        </row>
        <row r="2054">
          <cell r="M2054" t="str">
            <v>CILODONG</v>
          </cell>
        </row>
        <row r="2055">
          <cell r="M2055" t="str">
            <v>CIMAHI SELATAN</v>
          </cell>
        </row>
        <row r="2056">
          <cell r="M2056" t="str">
            <v>CIMAHI SELATAN</v>
          </cell>
        </row>
        <row r="2057">
          <cell r="M2057" t="str">
            <v>CIMAHI SELATAN</v>
          </cell>
        </row>
        <row r="2058">
          <cell r="M2058" t="str">
            <v>CIMAHI SELATAN</v>
          </cell>
        </row>
        <row r="2059">
          <cell r="M2059" t="str">
            <v>CIMAHI SELATAN</v>
          </cell>
        </row>
        <row r="2060">
          <cell r="M2060" t="str">
            <v>CIMAHI TENGAH</v>
          </cell>
        </row>
        <row r="2061">
          <cell r="M2061" t="str">
            <v>CIMAHI TENGAH</v>
          </cell>
        </row>
        <row r="2062">
          <cell r="M2062" t="str">
            <v>CIMAHI TENGAH</v>
          </cell>
        </row>
        <row r="2063">
          <cell r="M2063" t="str">
            <v>CIMAHI TENGAH</v>
          </cell>
        </row>
        <row r="2064">
          <cell r="M2064" t="str">
            <v>CIMAHI TENGAH</v>
          </cell>
        </row>
        <row r="2065">
          <cell r="M2065" t="str">
            <v>CIMAHI TENGAH</v>
          </cell>
        </row>
        <row r="2066">
          <cell r="M2066" t="str">
            <v>CIMAHI UTARA</v>
          </cell>
        </row>
        <row r="2067">
          <cell r="M2067" t="str">
            <v>CIMAHI UTARA</v>
          </cell>
        </row>
        <row r="2068">
          <cell r="M2068" t="str">
            <v>CIMAHI UTARA</v>
          </cell>
        </row>
        <row r="2069">
          <cell r="M2069" t="str">
            <v>CIMAHI UTARA</v>
          </cell>
        </row>
        <row r="2070">
          <cell r="M2070" t="str">
            <v>CIMANGGIS</v>
          </cell>
        </row>
        <row r="2071">
          <cell r="M2071" t="str">
            <v>CIMANGGIS</v>
          </cell>
        </row>
        <row r="2072">
          <cell r="M2072" t="str">
            <v>CIMANGGIS</v>
          </cell>
        </row>
        <row r="2073">
          <cell r="M2073" t="str">
            <v>CIMANGGIS</v>
          </cell>
        </row>
        <row r="2074">
          <cell r="M2074" t="str">
            <v>CIMANGGIS</v>
          </cell>
        </row>
        <row r="2075">
          <cell r="M2075" t="str">
            <v>CIMANGGIS</v>
          </cell>
        </row>
        <row r="2076">
          <cell r="M2076" t="str">
            <v>CIMENYAN</v>
          </cell>
        </row>
        <row r="2077">
          <cell r="M2077" t="str">
            <v>CIMENYAN</v>
          </cell>
        </row>
        <row r="2078">
          <cell r="M2078" t="str">
            <v>CIMENYAN</v>
          </cell>
        </row>
        <row r="2079">
          <cell r="M2079" t="str">
            <v>CIMENYAN</v>
          </cell>
        </row>
        <row r="2080">
          <cell r="M2080" t="str">
            <v>CIMENYAN</v>
          </cell>
        </row>
        <row r="2081">
          <cell r="M2081" t="str">
            <v>CIMENYAN</v>
          </cell>
        </row>
        <row r="2082">
          <cell r="M2082" t="str">
            <v>CIMENYAN</v>
          </cell>
        </row>
        <row r="2083">
          <cell r="M2083" t="str">
            <v>CIMENYAN</v>
          </cell>
        </row>
        <row r="2084">
          <cell r="M2084" t="str">
            <v>CIMENYAN</v>
          </cell>
        </row>
        <row r="2085">
          <cell r="M2085" t="str">
            <v>CINAMBO</v>
          </cell>
        </row>
        <row r="2086">
          <cell r="M2086" t="str">
            <v>CINAMBO</v>
          </cell>
        </row>
        <row r="2087">
          <cell r="M2087" t="str">
            <v>CINAMBO</v>
          </cell>
        </row>
        <row r="2088">
          <cell r="M2088" t="str">
            <v>CINAMBO</v>
          </cell>
        </row>
        <row r="2089">
          <cell r="M2089" t="str">
            <v>CINERE</v>
          </cell>
        </row>
        <row r="2090">
          <cell r="M2090" t="str">
            <v>CINERE</v>
          </cell>
        </row>
        <row r="2091">
          <cell r="M2091" t="str">
            <v>CINERE</v>
          </cell>
        </row>
        <row r="2092">
          <cell r="M2092" t="str">
            <v>CINERE</v>
          </cell>
        </row>
        <row r="2093">
          <cell r="M2093" t="str">
            <v>CIOMAS</v>
          </cell>
        </row>
        <row r="2094">
          <cell r="M2094" t="str">
            <v>CIOMAS</v>
          </cell>
        </row>
        <row r="2095">
          <cell r="M2095" t="str">
            <v>CIOMAS</v>
          </cell>
        </row>
        <row r="2096">
          <cell r="M2096" t="str">
            <v>CIOMAS</v>
          </cell>
        </row>
        <row r="2097">
          <cell r="M2097" t="str">
            <v>CIOMAS</v>
          </cell>
        </row>
        <row r="2098">
          <cell r="M2098" t="str">
            <v>CIOMAS</v>
          </cell>
        </row>
        <row r="2099">
          <cell r="M2099" t="str">
            <v>CIOMAS</v>
          </cell>
        </row>
        <row r="2100">
          <cell r="M2100" t="str">
            <v>CIOMAS</v>
          </cell>
        </row>
        <row r="2101">
          <cell r="M2101" t="str">
            <v>CIOMAS</v>
          </cell>
        </row>
        <row r="2102">
          <cell r="M2102" t="str">
            <v>CIOMAS</v>
          </cell>
        </row>
        <row r="2103">
          <cell r="M2103" t="str">
            <v>CIOMAS</v>
          </cell>
        </row>
        <row r="2104">
          <cell r="M2104" t="str">
            <v>CIPANAS</v>
          </cell>
        </row>
        <row r="2105">
          <cell r="M2105" t="str">
            <v>CIPANAS</v>
          </cell>
        </row>
        <row r="2106">
          <cell r="M2106" t="str">
            <v>CIPANAS</v>
          </cell>
        </row>
        <row r="2107">
          <cell r="M2107" t="str">
            <v>CIPANAS</v>
          </cell>
        </row>
        <row r="2108">
          <cell r="M2108" t="str">
            <v>CIPANAS</v>
          </cell>
        </row>
        <row r="2109">
          <cell r="M2109" t="str">
            <v>CIPANAS</v>
          </cell>
        </row>
        <row r="2110">
          <cell r="M2110" t="str">
            <v>CIPANAS</v>
          </cell>
        </row>
        <row r="2111">
          <cell r="M2111" t="str">
            <v>CIPARAY</v>
          </cell>
        </row>
        <row r="2112">
          <cell r="M2112" t="str">
            <v>CIPARAY</v>
          </cell>
        </row>
        <row r="2113">
          <cell r="M2113" t="str">
            <v>CIPARAY</v>
          </cell>
        </row>
        <row r="2114">
          <cell r="M2114" t="str">
            <v>CIPARAY</v>
          </cell>
        </row>
        <row r="2115">
          <cell r="M2115" t="str">
            <v>CIPARAY</v>
          </cell>
        </row>
        <row r="2116">
          <cell r="M2116" t="str">
            <v>CIPARAY</v>
          </cell>
        </row>
        <row r="2117">
          <cell r="M2117" t="str">
            <v>CIPARAY</v>
          </cell>
        </row>
        <row r="2118">
          <cell r="M2118" t="str">
            <v>CIPARAY</v>
          </cell>
        </row>
        <row r="2119">
          <cell r="M2119" t="str">
            <v>CIPARAY</v>
          </cell>
        </row>
        <row r="2120">
          <cell r="M2120" t="str">
            <v>CIPARAY</v>
          </cell>
        </row>
        <row r="2121">
          <cell r="M2121" t="str">
            <v>CIPARAY</v>
          </cell>
        </row>
        <row r="2122">
          <cell r="M2122" t="str">
            <v>CIPARAY</v>
          </cell>
        </row>
        <row r="2123">
          <cell r="M2123" t="str">
            <v>CIPARAY</v>
          </cell>
        </row>
        <row r="2124">
          <cell r="M2124" t="str">
            <v>CIPARAY</v>
          </cell>
        </row>
        <row r="2125">
          <cell r="M2125" t="str">
            <v>CIPAYUNG</v>
          </cell>
        </row>
        <row r="2126">
          <cell r="M2126" t="str">
            <v>CIPAYUNG</v>
          </cell>
        </row>
        <row r="2127">
          <cell r="M2127" t="str">
            <v>CIPAYUNG</v>
          </cell>
        </row>
        <row r="2128">
          <cell r="M2128" t="str">
            <v>CIPAYUNG</v>
          </cell>
        </row>
        <row r="2129">
          <cell r="M2129" t="str">
            <v>CIPAYUNG</v>
          </cell>
        </row>
        <row r="2130">
          <cell r="M2130" t="str">
            <v>CIPAYUNG</v>
          </cell>
        </row>
        <row r="2131">
          <cell r="M2131" t="str">
            <v>CIPAYUNG</v>
          </cell>
        </row>
        <row r="2132">
          <cell r="M2132" t="str">
            <v>CIPAYUNG</v>
          </cell>
        </row>
        <row r="2133">
          <cell r="M2133" t="str">
            <v>CIPAYUNG</v>
          </cell>
        </row>
        <row r="2134">
          <cell r="M2134" t="str">
            <v>CIPAYUNG</v>
          </cell>
        </row>
        <row r="2135">
          <cell r="M2135" t="str">
            <v>CIPAYUNG</v>
          </cell>
        </row>
        <row r="2136">
          <cell r="M2136" t="str">
            <v>CIPAYUNG</v>
          </cell>
        </row>
        <row r="2137">
          <cell r="M2137" t="str">
            <v>CIPEDES</v>
          </cell>
        </row>
        <row r="2138">
          <cell r="M2138" t="str">
            <v>CIPEDES</v>
          </cell>
        </row>
        <row r="2139">
          <cell r="M2139" t="str">
            <v>CIPEDES</v>
          </cell>
        </row>
        <row r="2140">
          <cell r="M2140" t="str">
            <v>CIPEDES</v>
          </cell>
        </row>
        <row r="2141">
          <cell r="M2141" t="str">
            <v>CIPOCOK JAYA</v>
          </cell>
        </row>
        <row r="2142">
          <cell r="M2142" t="str">
            <v>CIPOCOK JAYA</v>
          </cell>
        </row>
        <row r="2143">
          <cell r="M2143" t="str">
            <v>CIPOCOK JAYA</v>
          </cell>
        </row>
        <row r="2144">
          <cell r="M2144" t="str">
            <v>CIPOCOK JAYA</v>
          </cell>
        </row>
        <row r="2145">
          <cell r="M2145" t="str">
            <v>CIPOCOK JAYA</v>
          </cell>
        </row>
        <row r="2146">
          <cell r="M2146" t="str">
            <v>CIPOCOK JAYA</v>
          </cell>
        </row>
        <row r="2147">
          <cell r="M2147" t="str">
            <v>CIPOCOK JAYA</v>
          </cell>
        </row>
        <row r="2148">
          <cell r="M2148" t="str">
            <v>CIPOCOK JAYA</v>
          </cell>
        </row>
        <row r="2149">
          <cell r="M2149" t="str">
            <v>CIPONDOH</v>
          </cell>
        </row>
        <row r="2150">
          <cell r="M2150" t="str">
            <v>CIPONDOH</v>
          </cell>
        </row>
        <row r="2151">
          <cell r="M2151" t="str">
            <v>CIPONDOH</v>
          </cell>
        </row>
        <row r="2152">
          <cell r="M2152" t="str">
            <v>CIPONDOH</v>
          </cell>
        </row>
        <row r="2153">
          <cell r="M2153" t="str">
            <v>CIPONDOH</v>
          </cell>
        </row>
        <row r="2154">
          <cell r="M2154" t="str">
            <v>CIPONDOH</v>
          </cell>
        </row>
        <row r="2155">
          <cell r="M2155" t="str">
            <v>CIPONDOH</v>
          </cell>
        </row>
        <row r="2156">
          <cell r="M2156" t="str">
            <v>CIPONDOH</v>
          </cell>
        </row>
        <row r="2157">
          <cell r="M2157" t="str">
            <v>CIPONDOH</v>
          </cell>
        </row>
        <row r="2158">
          <cell r="M2158" t="str">
            <v>CIPONDOH</v>
          </cell>
        </row>
        <row r="2159">
          <cell r="M2159" t="str">
            <v>CIPUTAT</v>
          </cell>
        </row>
        <row r="2160">
          <cell r="M2160" t="str">
            <v>CIPUTAT</v>
          </cell>
        </row>
        <row r="2161">
          <cell r="M2161" t="str">
            <v>CIPUTAT</v>
          </cell>
        </row>
        <row r="2162">
          <cell r="M2162" t="str">
            <v>CIPUTAT</v>
          </cell>
        </row>
        <row r="2163">
          <cell r="M2163" t="str">
            <v>CIPUTAT</v>
          </cell>
        </row>
        <row r="2164">
          <cell r="M2164" t="str">
            <v>CIPUTAT</v>
          </cell>
        </row>
        <row r="2165">
          <cell r="M2165" t="str">
            <v>CIPUTAT</v>
          </cell>
        </row>
        <row r="2166">
          <cell r="M2166" t="str">
            <v>CIPUTAT TIMUR</v>
          </cell>
        </row>
        <row r="2167">
          <cell r="M2167" t="str">
            <v>CIPUTAT TIMUR</v>
          </cell>
        </row>
        <row r="2168">
          <cell r="M2168" t="str">
            <v>CIPUTAT TIMUR</v>
          </cell>
        </row>
        <row r="2169">
          <cell r="M2169" t="str">
            <v>CIPUTAT TIMUR</v>
          </cell>
        </row>
        <row r="2170">
          <cell r="M2170" t="str">
            <v>CIPUTAT TIMUR</v>
          </cell>
        </row>
        <row r="2171">
          <cell r="M2171" t="str">
            <v>CIPUTAT TIMUR</v>
          </cell>
        </row>
        <row r="2172">
          <cell r="M2172" t="str">
            <v>CIRACAS</v>
          </cell>
        </row>
        <row r="2173">
          <cell r="M2173" t="str">
            <v>CIRACAS</v>
          </cell>
        </row>
        <row r="2174">
          <cell r="M2174" t="str">
            <v>CIRACAS</v>
          </cell>
        </row>
        <row r="2175">
          <cell r="M2175" t="str">
            <v>CIRACAS</v>
          </cell>
        </row>
        <row r="2176">
          <cell r="M2176" t="str">
            <v>CIRACAS</v>
          </cell>
        </row>
        <row r="2177">
          <cell r="M2177" t="str">
            <v>CISAAT</v>
          </cell>
        </row>
        <row r="2178">
          <cell r="M2178" t="str">
            <v>CISAAT</v>
          </cell>
        </row>
        <row r="2179">
          <cell r="M2179" t="str">
            <v>CISAAT</v>
          </cell>
        </row>
        <row r="2180">
          <cell r="M2180" t="str">
            <v>CISAAT</v>
          </cell>
        </row>
        <row r="2181">
          <cell r="M2181" t="str">
            <v>CISAAT</v>
          </cell>
        </row>
        <row r="2182">
          <cell r="M2182" t="str">
            <v>CISAAT</v>
          </cell>
        </row>
        <row r="2183">
          <cell r="M2183" t="str">
            <v>CISAAT</v>
          </cell>
        </row>
        <row r="2184">
          <cell r="M2184" t="str">
            <v>CISAAT</v>
          </cell>
        </row>
        <row r="2185">
          <cell r="M2185" t="str">
            <v>CISAAT</v>
          </cell>
        </row>
        <row r="2186">
          <cell r="M2186" t="str">
            <v>CISAAT</v>
          </cell>
        </row>
        <row r="2187">
          <cell r="M2187" t="str">
            <v>CISAAT</v>
          </cell>
        </row>
        <row r="2188">
          <cell r="M2188" t="str">
            <v>CISAAT</v>
          </cell>
        </row>
        <row r="2189">
          <cell r="M2189" t="str">
            <v>CISAAT</v>
          </cell>
        </row>
        <row r="2190">
          <cell r="M2190" t="str">
            <v>CISARUA</v>
          </cell>
        </row>
        <row r="2191">
          <cell r="M2191" t="str">
            <v>CISARUA</v>
          </cell>
        </row>
        <row r="2192">
          <cell r="M2192" t="str">
            <v>CISARUA</v>
          </cell>
        </row>
        <row r="2193">
          <cell r="M2193" t="str">
            <v>CISARUA</v>
          </cell>
        </row>
        <row r="2194">
          <cell r="M2194" t="str">
            <v>CISARUA</v>
          </cell>
        </row>
        <row r="2195">
          <cell r="M2195" t="str">
            <v>CISARUA</v>
          </cell>
        </row>
        <row r="2196">
          <cell r="M2196" t="str">
            <v>CISARUA</v>
          </cell>
        </row>
        <row r="2197">
          <cell r="M2197" t="str">
            <v>CISARUA</v>
          </cell>
        </row>
        <row r="2198">
          <cell r="M2198" t="str">
            <v>CISARUA</v>
          </cell>
        </row>
        <row r="2199">
          <cell r="M2199" t="str">
            <v>CISARUA</v>
          </cell>
        </row>
        <row r="2200">
          <cell r="M2200" t="str">
            <v>CISAUK</v>
          </cell>
        </row>
        <row r="2201">
          <cell r="M2201" t="str">
            <v>CISAUK</v>
          </cell>
        </row>
        <row r="2202">
          <cell r="M2202" t="str">
            <v>CISAUK</v>
          </cell>
        </row>
        <row r="2203">
          <cell r="M2203" t="str">
            <v>CISAUK</v>
          </cell>
        </row>
        <row r="2204">
          <cell r="M2204" t="str">
            <v>CISAUK</v>
          </cell>
        </row>
        <row r="2205">
          <cell r="M2205" t="str">
            <v>CISAUK</v>
          </cell>
        </row>
        <row r="2206">
          <cell r="M2206" t="str">
            <v>CITAMIANG</v>
          </cell>
        </row>
        <row r="2207">
          <cell r="M2207" t="str">
            <v>CITAMIANG</v>
          </cell>
        </row>
        <row r="2208">
          <cell r="M2208" t="str">
            <v>CITAMIANG</v>
          </cell>
        </row>
        <row r="2209">
          <cell r="M2209" t="str">
            <v>CITAMIANG</v>
          </cell>
        </row>
        <row r="2210">
          <cell r="M2210" t="str">
            <v>CITAMIANG</v>
          </cell>
        </row>
        <row r="2211">
          <cell r="M2211" t="str">
            <v>CITANGKIL</v>
          </cell>
        </row>
        <row r="2212">
          <cell r="M2212" t="str">
            <v>CITANGKIL</v>
          </cell>
        </row>
        <row r="2213">
          <cell r="M2213" t="str">
            <v>CITANGKIL</v>
          </cell>
        </row>
        <row r="2214">
          <cell r="M2214" t="str">
            <v>CITANGKIL</v>
          </cell>
        </row>
        <row r="2215">
          <cell r="M2215" t="str">
            <v>CITANGKIL</v>
          </cell>
        </row>
        <row r="2216">
          <cell r="M2216" t="str">
            <v>CITANGKIL</v>
          </cell>
        </row>
        <row r="2217">
          <cell r="M2217" t="str">
            <v>CITANGKIL</v>
          </cell>
        </row>
        <row r="2218">
          <cell r="M2218" t="str">
            <v>CITEUREUP</v>
          </cell>
        </row>
        <row r="2219">
          <cell r="M2219" t="str">
            <v>CITEUREUP</v>
          </cell>
        </row>
        <row r="2220">
          <cell r="M2220" t="str">
            <v>CITEUREUP</v>
          </cell>
        </row>
        <row r="2221">
          <cell r="M2221" t="str">
            <v>CITEUREUP</v>
          </cell>
        </row>
        <row r="2222">
          <cell r="M2222" t="str">
            <v>CITEUREUP</v>
          </cell>
        </row>
        <row r="2223">
          <cell r="M2223" t="str">
            <v>CITEUREUP</v>
          </cell>
        </row>
        <row r="2224">
          <cell r="M2224" t="str">
            <v>CITEUREUP</v>
          </cell>
        </row>
        <row r="2225">
          <cell r="M2225" t="str">
            <v>CITEUREUP</v>
          </cell>
        </row>
        <row r="2226">
          <cell r="M2226" t="str">
            <v>CITEUREUP</v>
          </cell>
        </row>
        <row r="2227">
          <cell r="M2227" t="str">
            <v>CITEUREUP</v>
          </cell>
        </row>
        <row r="2228">
          <cell r="M2228" t="str">
            <v>CITEUREUP</v>
          </cell>
        </row>
        <row r="2229">
          <cell r="M2229" t="str">
            <v>CITEUREUP</v>
          </cell>
        </row>
        <row r="2230">
          <cell r="M2230" t="str">
            <v>CITEUREUP</v>
          </cell>
        </row>
        <row r="2231">
          <cell r="M2231" t="str">
            <v>CITEUREUP</v>
          </cell>
        </row>
        <row r="2232">
          <cell r="M2232" t="str">
            <v>CIWANDAN</v>
          </cell>
        </row>
        <row r="2233">
          <cell r="M2233" t="str">
            <v>CIWANDAN</v>
          </cell>
        </row>
        <row r="2234">
          <cell r="M2234" t="str">
            <v>CIWANDAN</v>
          </cell>
        </row>
        <row r="2235">
          <cell r="M2235" t="str">
            <v>CIWANDAN</v>
          </cell>
        </row>
        <row r="2236">
          <cell r="M2236" t="str">
            <v>CIWANDAN</v>
          </cell>
        </row>
        <row r="2237">
          <cell r="M2237" t="str">
            <v>CIWANDAN</v>
          </cell>
        </row>
        <row r="2238">
          <cell r="M2238" t="str">
            <v>COBLONG</v>
          </cell>
        </row>
        <row r="2239">
          <cell r="M2239" t="str">
            <v>COBLONG</v>
          </cell>
        </row>
        <row r="2240">
          <cell r="M2240" t="str">
            <v>COBLONG</v>
          </cell>
        </row>
        <row r="2241">
          <cell r="M2241" t="str">
            <v>COBLONG</v>
          </cell>
        </row>
        <row r="2242">
          <cell r="M2242" t="str">
            <v>COBLONG</v>
          </cell>
        </row>
        <row r="2243">
          <cell r="M2243" t="str">
            <v>COBLONG</v>
          </cell>
        </row>
        <row r="2244">
          <cell r="M2244" t="str">
            <v>COLOMADU</v>
          </cell>
        </row>
        <row r="2245">
          <cell r="M2245" t="str">
            <v>COLOMADU</v>
          </cell>
        </row>
        <row r="2246">
          <cell r="M2246" t="str">
            <v>COLOMADU</v>
          </cell>
        </row>
        <row r="2247">
          <cell r="M2247" t="str">
            <v>COLOMADU</v>
          </cell>
        </row>
        <row r="2248">
          <cell r="M2248" t="str">
            <v>COLOMADU</v>
          </cell>
        </row>
        <row r="2249">
          <cell r="M2249" t="str">
            <v>COLOMADU</v>
          </cell>
        </row>
        <row r="2250">
          <cell r="M2250" t="str">
            <v>COLOMADU</v>
          </cell>
        </row>
        <row r="2251">
          <cell r="M2251" t="str">
            <v>COLOMADU</v>
          </cell>
        </row>
        <row r="2252">
          <cell r="M2252" t="str">
            <v>COLOMADU</v>
          </cell>
        </row>
        <row r="2253">
          <cell r="M2253" t="str">
            <v>COLOMADU</v>
          </cell>
        </row>
        <row r="2254">
          <cell r="M2254" t="str">
            <v>COLOMADU</v>
          </cell>
        </row>
        <row r="2255">
          <cell r="M2255" t="str">
            <v>COMAL</v>
          </cell>
        </row>
        <row r="2256">
          <cell r="M2256" t="str">
            <v>COMAL</v>
          </cell>
        </row>
        <row r="2257">
          <cell r="M2257" t="str">
            <v>COMAL</v>
          </cell>
        </row>
        <row r="2258">
          <cell r="M2258" t="str">
            <v>COMAL</v>
          </cell>
        </row>
        <row r="2259">
          <cell r="M2259" t="str">
            <v>COMAL</v>
          </cell>
        </row>
        <row r="2260">
          <cell r="M2260" t="str">
            <v>COMAL</v>
          </cell>
        </row>
        <row r="2261">
          <cell r="M2261" t="str">
            <v>COMAL</v>
          </cell>
        </row>
        <row r="2262">
          <cell r="M2262" t="str">
            <v>COMAL</v>
          </cell>
        </row>
        <row r="2263">
          <cell r="M2263" t="str">
            <v>COMAL</v>
          </cell>
        </row>
        <row r="2264">
          <cell r="M2264" t="str">
            <v>COMAL</v>
          </cell>
        </row>
        <row r="2265">
          <cell r="M2265" t="str">
            <v>COMAL</v>
          </cell>
        </row>
        <row r="2266">
          <cell r="M2266" t="str">
            <v>COMAL</v>
          </cell>
        </row>
        <row r="2267">
          <cell r="M2267" t="str">
            <v>COMAL</v>
          </cell>
        </row>
        <row r="2268">
          <cell r="M2268" t="str">
            <v>COMAL</v>
          </cell>
        </row>
        <row r="2269">
          <cell r="M2269" t="str">
            <v>COMAL</v>
          </cell>
        </row>
        <row r="2270">
          <cell r="M2270" t="str">
            <v>COMAL</v>
          </cell>
        </row>
        <row r="2271">
          <cell r="M2271" t="str">
            <v>COMAL</v>
          </cell>
        </row>
        <row r="2272">
          <cell r="M2272" t="str">
            <v>COMAL</v>
          </cell>
        </row>
        <row r="2273">
          <cell r="M2273" t="str">
            <v>CURUG</v>
          </cell>
        </row>
        <row r="2274">
          <cell r="M2274" t="str">
            <v>CURUG</v>
          </cell>
        </row>
        <row r="2275">
          <cell r="M2275" t="str">
            <v>CURUG</v>
          </cell>
        </row>
        <row r="2276">
          <cell r="M2276" t="str">
            <v>CURUG</v>
          </cell>
        </row>
        <row r="2277">
          <cell r="M2277" t="str">
            <v>CURUG</v>
          </cell>
        </row>
        <row r="2278">
          <cell r="M2278" t="str">
            <v>CURUG</v>
          </cell>
        </row>
        <row r="2279">
          <cell r="M2279" t="str">
            <v>CURUG</v>
          </cell>
        </row>
        <row r="2280">
          <cell r="M2280" t="str">
            <v>CURUG</v>
          </cell>
        </row>
        <row r="2281">
          <cell r="M2281" t="str">
            <v>CURUG</v>
          </cell>
        </row>
        <row r="2282">
          <cell r="M2282" t="str">
            <v>CURUG</v>
          </cell>
        </row>
        <row r="2283">
          <cell r="M2283" t="str">
            <v>CURUG</v>
          </cell>
        </row>
        <row r="2284">
          <cell r="M2284" t="str">
            <v>CURUG</v>
          </cell>
        </row>
        <row r="2285">
          <cell r="M2285" t="str">
            <v>CURUG</v>
          </cell>
        </row>
        <row r="2286">
          <cell r="M2286" t="str">
            <v>CURUG</v>
          </cell>
        </row>
        <row r="2287">
          <cell r="M2287" t="str">
            <v>CURUG</v>
          </cell>
        </row>
        <row r="2288">
          <cell r="M2288" t="str">
            <v>CURUG</v>
          </cell>
        </row>
        <row r="2289">
          <cell r="M2289" t="str">
            <v>CURUG</v>
          </cell>
        </row>
        <row r="2290">
          <cell r="M2290" t="str">
            <v>CURUP</v>
          </cell>
        </row>
        <row r="2291">
          <cell r="M2291" t="str">
            <v>CURUP</v>
          </cell>
        </row>
        <row r="2292">
          <cell r="M2292" t="str">
            <v>CURUP</v>
          </cell>
        </row>
        <row r="2293">
          <cell r="M2293" t="str">
            <v>CURUP</v>
          </cell>
        </row>
        <row r="2294">
          <cell r="M2294" t="str">
            <v>CURUP</v>
          </cell>
        </row>
        <row r="2295">
          <cell r="M2295" t="str">
            <v>CURUP</v>
          </cell>
        </row>
        <row r="2296">
          <cell r="M2296" t="str">
            <v>CURUP</v>
          </cell>
        </row>
        <row r="2297">
          <cell r="M2297" t="str">
            <v>CURUP</v>
          </cell>
        </row>
        <row r="2298">
          <cell r="M2298" t="str">
            <v>CURUP</v>
          </cell>
        </row>
        <row r="2299">
          <cell r="M2299" t="str">
            <v>CURUP SELATAN</v>
          </cell>
        </row>
        <row r="2300">
          <cell r="M2300" t="str">
            <v>CURUP SELATAN</v>
          </cell>
        </row>
        <row r="2301">
          <cell r="M2301" t="str">
            <v>CURUP SELATAN</v>
          </cell>
        </row>
        <row r="2302">
          <cell r="M2302" t="str">
            <v>CURUP SELATAN</v>
          </cell>
        </row>
        <row r="2303">
          <cell r="M2303" t="str">
            <v>CURUP SELATAN</v>
          </cell>
        </row>
        <row r="2304">
          <cell r="M2304" t="str">
            <v>CURUP SELATAN</v>
          </cell>
        </row>
        <row r="2305">
          <cell r="M2305" t="str">
            <v>CURUP SELATAN</v>
          </cell>
        </row>
        <row r="2306">
          <cell r="M2306" t="str">
            <v>CURUP SELATAN</v>
          </cell>
        </row>
        <row r="2307">
          <cell r="M2307" t="str">
            <v>CURUP SELATAN</v>
          </cell>
        </row>
        <row r="2308">
          <cell r="M2308" t="str">
            <v>CURUP SELATAN</v>
          </cell>
        </row>
        <row r="2309">
          <cell r="M2309" t="str">
            <v>CURUP SELATAN</v>
          </cell>
        </row>
        <row r="2310">
          <cell r="M2310" t="str">
            <v>CURUP TENGAH</v>
          </cell>
        </row>
        <row r="2311">
          <cell r="M2311" t="str">
            <v>CURUP TENGAH</v>
          </cell>
        </row>
        <row r="2312">
          <cell r="M2312" t="str">
            <v>CURUP TENGAH</v>
          </cell>
        </row>
        <row r="2313">
          <cell r="M2313" t="str">
            <v>CURUP TENGAH</v>
          </cell>
        </row>
        <row r="2314">
          <cell r="M2314" t="str">
            <v>CURUP TENGAH</v>
          </cell>
        </row>
        <row r="2315">
          <cell r="M2315" t="str">
            <v>CURUP TENGAH</v>
          </cell>
        </row>
        <row r="2316">
          <cell r="M2316" t="str">
            <v>CURUP TENGAH</v>
          </cell>
        </row>
        <row r="2317">
          <cell r="M2317" t="str">
            <v>CURUP TENGAH</v>
          </cell>
        </row>
        <row r="2318">
          <cell r="M2318" t="str">
            <v>CURUP TENGAH</v>
          </cell>
        </row>
        <row r="2319">
          <cell r="M2319" t="str">
            <v>CURUP TENGAH</v>
          </cell>
        </row>
        <row r="2320">
          <cell r="M2320" t="str">
            <v>CURUP TIMUR</v>
          </cell>
        </row>
        <row r="2321">
          <cell r="M2321" t="str">
            <v>CURUP TIMUR</v>
          </cell>
        </row>
        <row r="2322">
          <cell r="M2322" t="str">
            <v>CURUP TIMUR</v>
          </cell>
        </row>
        <row r="2323">
          <cell r="M2323" t="str">
            <v>CURUP TIMUR</v>
          </cell>
        </row>
        <row r="2324">
          <cell r="M2324" t="str">
            <v>CURUP TIMUR</v>
          </cell>
        </row>
        <row r="2325">
          <cell r="M2325" t="str">
            <v>CURUP TIMUR</v>
          </cell>
        </row>
        <row r="2326">
          <cell r="M2326" t="str">
            <v>CURUP TIMUR</v>
          </cell>
        </row>
        <row r="2327">
          <cell r="M2327" t="str">
            <v>CURUP TIMUR</v>
          </cell>
        </row>
        <row r="2328">
          <cell r="M2328" t="str">
            <v>CURUP TIMUR</v>
          </cell>
        </row>
        <row r="2329">
          <cell r="M2329" t="str">
            <v>CURUP UTARA</v>
          </cell>
        </row>
        <row r="2330">
          <cell r="M2330" t="str">
            <v>CURUP UTARA</v>
          </cell>
        </row>
        <row r="2331">
          <cell r="M2331" t="str">
            <v>CURUP UTARA</v>
          </cell>
        </row>
        <row r="2332">
          <cell r="M2332" t="str">
            <v>CURUP UTARA</v>
          </cell>
        </row>
        <row r="2333">
          <cell r="M2333" t="str">
            <v>CURUP UTARA</v>
          </cell>
        </row>
        <row r="2334">
          <cell r="M2334" t="str">
            <v>CURUP UTARA</v>
          </cell>
        </row>
        <row r="2335">
          <cell r="M2335" t="str">
            <v>CURUP UTARA</v>
          </cell>
        </row>
        <row r="2336">
          <cell r="M2336" t="str">
            <v>CURUP UTARA</v>
          </cell>
        </row>
        <row r="2337">
          <cell r="M2337" t="str">
            <v>CURUP UTARA</v>
          </cell>
        </row>
        <row r="2338">
          <cell r="M2338" t="str">
            <v>CURUP UTARA</v>
          </cell>
        </row>
        <row r="2339">
          <cell r="M2339" t="str">
            <v>CURUP UTARA</v>
          </cell>
        </row>
        <row r="2340">
          <cell r="M2340" t="str">
            <v>CURUP UTARA</v>
          </cell>
        </row>
        <row r="2341">
          <cell r="M2341" t="str">
            <v>CURUP UTARA</v>
          </cell>
        </row>
        <row r="2342">
          <cell r="M2342" t="str">
            <v>CURUP UTARA</v>
          </cell>
        </row>
        <row r="2343">
          <cell r="M2343" t="str">
            <v>DABUN GELANG</v>
          </cell>
        </row>
        <row r="2344">
          <cell r="M2344" t="str">
            <v>DABUN GELANG</v>
          </cell>
        </row>
        <row r="2345">
          <cell r="M2345" t="str">
            <v>DAMAR</v>
          </cell>
        </row>
        <row r="2346">
          <cell r="M2346" t="str">
            <v>DAMAR</v>
          </cell>
        </row>
        <row r="2347">
          <cell r="M2347" t="str">
            <v>DAMAR</v>
          </cell>
        </row>
        <row r="2348">
          <cell r="M2348" t="str">
            <v>DAMAR</v>
          </cell>
        </row>
        <row r="2349">
          <cell r="M2349" t="str">
            <v>DAMAR</v>
          </cell>
        </row>
        <row r="2350">
          <cell r="M2350" t="str">
            <v>DANAU TELUK</v>
          </cell>
        </row>
        <row r="2351">
          <cell r="M2351" t="str">
            <v>DANAU TELUK</v>
          </cell>
        </row>
        <row r="2352">
          <cell r="M2352" t="str">
            <v>DANAU TELUK</v>
          </cell>
        </row>
        <row r="2353">
          <cell r="M2353" t="str">
            <v>DANAU TELUK</v>
          </cell>
        </row>
        <row r="2354">
          <cell r="M2354" t="str">
            <v>DANAU TELUK</v>
          </cell>
        </row>
        <row r="2355">
          <cell r="M2355" t="str">
            <v>DANUREJAN</v>
          </cell>
        </row>
        <row r="2356">
          <cell r="M2356" t="str">
            <v>DANUREJAN</v>
          </cell>
        </row>
        <row r="2357">
          <cell r="M2357" t="str">
            <v>DANUREJAN</v>
          </cell>
        </row>
        <row r="2358">
          <cell r="M2358" t="str">
            <v>DARUL HASANAH</v>
          </cell>
        </row>
        <row r="2359">
          <cell r="M2359" t="str">
            <v>DARUL HASANAH</v>
          </cell>
        </row>
        <row r="2360">
          <cell r="M2360" t="str">
            <v>DARUL HASANAH</v>
          </cell>
        </row>
        <row r="2361">
          <cell r="M2361" t="str">
            <v>DARUL HASANAH</v>
          </cell>
        </row>
        <row r="2362">
          <cell r="M2362" t="str">
            <v>DARUL HASANAH</v>
          </cell>
        </row>
        <row r="2363">
          <cell r="M2363" t="str">
            <v>DARUL HASANAH</v>
          </cell>
        </row>
        <row r="2364">
          <cell r="M2364" t="str">
            <v>DARUL HASANAH</v>
          </cell>
        </row>
        <row r="2365">
          <cell r="M2365" t="str">
            <v>DARUL HASANAH</v>
          </cell>
        </row>
        <row r="2366">
          <cell r="M2366" t="str">
            <v>DARUL HASANAH</v>
          </cell>
        </row>
        <row r="2367">
          <cell r="M2367" t="str">
            <v>DARUL HASANAH</v>
          </cell>
        </row>
        <row r="2368">
          <cell r="M2368" t="str">
            <v>DARUL HASANAH</v>
          </cell>
        </row>
        <row r="2369">
          <cell r="M2369" t="str">
            <v>DARUL HASANAH</v>
          </cell>
        </row>
        <row r="2370">
          <cell r="M2370" t="str">
            <v>DARUL IMARAH</v>
          </cell>
        </row>
        <row r="2371">
          <cell r="M2371" t="str">
            <v>DARUL KAMAL</v>
          </cell>
        </row>
        <row r="2372">
          <cell r="M2372" t="str">
            <v>DARUL MAKMUR</v>
          </cell>
        </row>
        <row r="2373">
          <cell r="M2373" t="str">
            <v>DARUSSALAM</v>
          </cell>
        </row>
        <row r="2374">
          <cell r="M2374" t="str">
            <v>DATUK BANDAR</v>
          </cell>
        </row>
        <row r="2375">
          <cell r="M2375" t="str">
            <v>DATUK BANDAR</v>
          </cell>
        </row>
        <row r="2376">
          <cell r="M2376" t="str">
            <v>DATUK BANDAR</v>
          </cell>
        </row>
        <row r="2377">
          <cell r="M2377" t="str">
            <v>DATUK BANDAR</v>
          </cell>
        </row>
        <row r="2378">
          <cell r="M2378" t="str">
            <v>DATUK BANDAR</v>
          </cell>
        </row>
        <row r="2379">
          <cell r="M2379" t="str">
            <v>DATUK BANDAR TIMUR</v>
          </cell>
        </row>
        <row r="2380">
          <cell r="M2380" t="str">
            <v>DATUK BANDAR TIMUR</v>
          </cell>
        </row>
        <row r="2381">
          <cell r="M2381" t="str">
            <v>DATUK BANDAR TIMUR</v>
          </cell>
        </row>
        <row r="2382">
          <cell r="M2382" t="str">
            <v>DATUK BANDAR TIMUR</v>
          </cell>
        </row>
        <row r="2383">
          <cell r="M2383" t="str">
            <v>DATUK BANDAR TIMUR</v>
          </cell>
        </row>
        <row r="2384">
          <cell r="M2384" t="str">
            <v>DAWAN</v>
          </cell>
        </row>
        <row r="2385">
          <cell r="M2385" t="str">
            <v>DAWAN</v>
          </cell>
        </row>
        <row r="2386">
          <cell r="M2386" t="str">
            <v>DAWAN</v>
          </cell>
        </row>
        <row r="2387">
          <cell r="M2387" t="str">
            <v>DAWAN</v>
          </cell>
        </row>
        <row r="2388">
          <cell r="M2388" t="str">
            <v>DAWAN</v>
          </cell>
        </row>
        <row r="2389">
          <cell r="M2389" t="str">
            <v>DAWAN</v>
          </cell>
        </row>
        <row r="2390">
          <cell r="M2390" t="str">
            <v>DAWAN</v>
          </cell>
        </row>
        <row r="2391">
          <cell r="M2391" t="str">
            <v>DAWAN</v>
          </cell>
        </row>
        <row r="2392">
          <cell r="M2392" t="str">
            <v>DAWAN</v>
          </cell>
        </row>
        <row r="2393">
          <cell r="M2393" t="str">
            <v>DAWAN</v>
          </cell>
        </row>
        <row r="2394">
          <cell r="M2394" t="str">
            <v>DAWAN</v>
          </cell>
        </row>
        <row r="2395">
          <cell r="M2395" t="str">
            <v>DAWAN</v>
          </cell>
        </row>
        <row r="2396">
          <cell r="M2396" t="str">
            <v>DAYEUHKOLOT</v>
          </cell>
        </row>
        <row r="2397">
          <cell r="M2397" t="str">
            <v>DAYEUHKOLOT</v>
          </cell>
        </row>
        <row r="2398">
          <cell r="M2398" t="str">
            <v>DAYEUHKOLOT</v>
          </cell>
        </row>
        <row r="2399">
          <cell r="M2399" t="str">
            <v>DAYEUHKOLOT</v>
          </cell>
        </row>
        <row r="2400">
          <cell r="M2400" t="str">
            <v>DAYEUHKOLOT</v>
          </cell>
        </row>
        <row r="2401">
          <cell r="M2401" t="str">
            <v>DAYEUHKOLOT</v>
          </cell>
        </row>
        <row r="2402">
          <cell r="M2402" t="str">
            <v>DELANGGU</v>
          </cell>
        </row>
        <row r="2403">
          <cell r="M2403" t="str">
            <v>DELANGGU</v>
          </cell>
        </row>
        <row r="2404">
          <cell r="M2404" t="str">
            <v>DELANGGU</v>
          </cell>
        </row>
        <row r="2405">
          <cell r="M2405" t="str">
            <v>DELANGGU</v>
          </cell>
        </row>
        <row r="2406">
          <cell r="M2406" t="str">
            <v>DELANGGU</v>
          </cell>
        </row>
        <row r="2407">
          <cell r="M2407" t="str">
            <v>DELANGGU</v>
          </cell>
        </row>
        <row r="2408">
          <cell r="M2408" t="str">
            <v>DELANGGU</v>
          </cell>
        </row>
        <row r="2409">
          <cell r="M2409" t="str">
            <v>DELANGGU</v>
          </cell>
        </row>
        <row r="2410">
          <cell r="M2410" t="str">
            <v>DELANGGU</v>
          </cell>
        </row>
        <row r="2411">
          <cell r="M2411" t="str">
            <v>DELANGGU</v>
          </cell>
        </row>
        <row r="2412">
          <cell r="M2412" t="str">
            <v>DELANGGU</v>
          </cell>
        </row>
        <row r="2413">
          <cell r="M2413" t="str">
            <v>DELANGGU</v>
          </cell>
        </row>
        <row r="2414">
          <cell r="M2414" t="str">
            <v>DELANGGU</v>
          </cell>
        </row>
        <row r="2415">
          <cell r="M2415" t="str">
            <v>DELANGGU</v>
          </cell>
        </row>
        <row r="2416">
          <cell r="M2416" t="str">
            <v>DELANGGU</v>
          </cell>
        </row>
        <row r="2417">
          <cell r="M2417" t="str">
            <v>DELANGGU</v>
          </cell>
        </row>
        <row r="2418">
          <cell r="M2418" t="str">
            <v>DELI TUA</v>
          </cell>
        </row>
        <row r="2419">
          <cell r="M2419" t="str">
            <v>DELI TUA</v>
          </cell>
        </row>
        <row r="2420">
          <cell r="M2420" t="str">
            <v>DELI TUA</v>
          </cell>
        </row>
        <row r="2421">
          <cell r="M2421" t="str">
            <v>DELI TUA</v>
          </cell>
        </row>
        <row r="2422">
          <cell r="M2422" t="str">
            <v>DELI TUA</v>
          </cell>
        </row>
        <row r="2423">
          <cell r="M2423" t="str">
            <v>DELI TUA</v>
          </cell>
        </row>
        <row r="2424">
          <cell r="M2424" t="str">
            <v>DELTA PAWAN</v>
          </cell>
        </row>
        <row r="2425">
          <cell r="M2425" t="str">
            <v>DELTA PAWAN</v>
          </cell>
        </row>
        <row r="2426">
          <cell r="M2426" t="str">
            <v>DELTA PAWAN</v>
          </cell>
        </row>
        <row r="2427">
          <cell r="M2427" t="str">
            <v>DELTA PAWAN</v>
          </cell>
        </row>
        <row r="2428">
          <cell r="M2428" t="str">
            <v>DELTA PAWAN</v>
          </cell>
        </row>
        <row r="2429">
          <cell r="M2429" t="str">
            <v>DELTA PAWAN</v>
          </cell>
        </row>
        <row r="2430">
          <cell r="M2430" t="str">
            <v>DELTA PAWAN</v>
          </cell>
        </row>
        <row r="2431">
          <cell r="M2431" t="str">
            <v>DELTA PAWAN</v>
          </cell>
        </row>
        <row r="2432">
          <cell r="M2432" t="str">
            <v>DELTA PAWAN</v>
          </cell>
        </row>
        <row r="2433">
          <cell r="M2433" t="str">
            <v>DEMAK</v>
          </cell>
        </row>
        <row r="2434">
          <cell r="M2434" t="str">
            <v>DEMAK</v>
          </cell>
        </row>
        <row r="2435">
          <cell r="M2435" t="str">
            <v>DEMAK</v>
          </cell>
        </row>
        <row r="2436">
          <cell r="M2436" t="str">
            <v>DEMAK</v>
          </cell>
        </row>
        <row r="2437">
          <cell r="M2437" t="str">
            <v>DEMAK</v>
          </cell>
        </row>
        <row r="2438">
          <cell r="M2438" t="str">
            <v>DEMAK</v>
          </cell>
        </row>
        <row r="2439">
          <cell r="M2439" t="str">
            <v>DEMAK</v>
          </cell>
        </row>
        <row r="2440">
          <cell r="M2440" t="str">
            <v>DEMAK</v>
          </cell>
        </row>
        <row r="2441">
          <cell r="M2441" t="str">
            <v>DEMAK</v>
          </cell>
        </row>
        <row r="2442">
          <cell r="M2442" t="str">
            <v>DEMAK</v>
          </cell>
        </row>
        <row r="2443">
          <cell r="M2443" t="str">
            <v>DEMAK</v>
          </cell>
        </row>
        <row r="2444">
          <cell r="M2444" t="str">
            <v>DEMAK</v>
          </cell>
        </row>
        <row r="2445">
          <cell r="M2445" t="str">
            <v>DEMAK</v>
          </cell>
        </row>
        <row r="2446">
          <cell r="M2446" t="str">
            <v>DEMAK</v>
          </cell>
        </row>
        <row r="2447">
          <cell r="M2447" t="str">
            <v>DEMAK</v>
          </cell>
        </row>
        <row r="2448">
          <cell r="M2448" t="str">
            <v>DEMAK</v>
          </cell>
        </row>
        <row r="2449">
          <cell r="M2449" t="str">
            <v>DEMAK</v>
          </cell>
        </row>
        <row r="2450">
          <cell r="M2450" t="str">
            <v>DEMAK</v>
          </cell>
        </row>
        <row r="2451">
          <cell r="M2451" t="str">
            <v>DEMAK</v>
          </cell>
        </row>
        <row r="2452">
          <cell r="M2452" t="str">
            <v>DEMPO SELATAN</v>
          </cell>
        </row>
        <row r="2453">
          <cell r="M2453" t="str">
            <v>DEMPO SELATAN</v>
          </cell>
        </row>
        <row r="2454">
          <cell r="M2454" t="str">
            <v>DEMPO SELATAN</v>
          </cell>
        </row>
        <row r="2455">
          <cell r="M2455" t="str">
            <v>DEMPO SELATAN</v>
          </cell>
        </row>
        <row r="2456">
          <cell r="M2456" t="str">
            <v>DEMPO SELATAN</v>
          </cell>
        </row>
        <row r="2457">
          <cell r="M2457" t="str">
            <v>DEMPO TENGAH</v>
          </cell>
        </row>
        <row r="2458">
          <cell r="M2458" t="str">
            <v>DEMPO TENGAH</v>
          </cell>
        </row>
        <row r="2459">
          <cell r="M2459" t="str">
            <v>DEMPO TENGAH</v>
          </cell>
        </row>
        <row r="2460">
          <cell r="M2460" t="str">
            <v>DEMPO TENGAH</v>
          </cell>
        </row>
        <row r="2461">
          <cell r="M2461" t="str">
            <v>DEMPO TENGAH</v>
          </cell>
        </row>
        <row r="2462">
          <cell r="M2462" t="str">
            <v>DEMPO UTARA</v>
          </cell>
        </row>
        <row r="2463">
          <cell r="M2463" t="str">
            <v>DEMPO UTARA</v>
          </cell>
        </row>
        <row r="2464">
          <cell r="M2464" t="str">
            <v>DEMPO UTARA</v>
          </cell>
        </row>
        <row r="2465">
          <cell r="M2465" t="str">
            <v>DEMPO UTARA</v>
          </cell>
        </row>
        <row r="2466">
          <cell r="M2466" t="str">
            <v>DEMPO UTARA</v>
          </cell>
        </row>
        <row r="2467">
          <cell r="M2467" t="str">
            <v>DEMPO UTARA</v>
          </cell>
        </row>
        <row r="2468">
          <cell r="M2468" t="str">
            <v>DEMPO UTARA</v>
          </cell>
        </row>
        <row r="2469">
          <cell r="M2469" t="str">
            <v>DENPASAR BARAT</v>
          </cell>
        </row>
        <row r="2470">
          <cell r="M2470" t="str">
            <v>DENPASAR BARAT</v>
          </cell>
        </row>
        <row r="2471">
          <cell r="M2471" t="str">
            <v>DENPASAR BARAT</v>
          </cell>
        </row>
        <row r="2472">
          <cell r="M2472" t="str">
            <v>DENPASAR BARAT</v>
          </cell>
        </row>
        <row r="2473">
          <cell r="M2473" t="str">
            <v>DENPASAR BARAT</v>
          </cell>
        </row>
        <row r="2474">
          <cell r="M2474" t="str">
            <v>DENPASAR BARAT</v>
          </cell>
        </row>
        <row r="2475">
          <cell r="M2475" t="str">
            <v>DENPASAR BARAT</v>
          </cell>
        </row>
        <row r="2476">
          <cell r="M2476" t="str">
            <v>DENPASAR BARAT</v>
          </cell>
        </row>
        <row r="2477">
          <cell r="M2477" t="str">
            <v>DENPASAR BARAT</v>
          </cell>
        </row>
        <row r="2478">
          <cell r="M2478" t="str">
            <v>DENPASAR BARAT</v>
          </cell>
        </row>
        <row r="2479">
          <cell r="M2479" t="str">
            <v>DENPASAR BARAT</v>
          </cell>
        </row>
        <row r="2480">
          <cell r="M2480" t="str">
            <v>DENPASAR SELATAN</v>
          </cell>
        </row>
        <row r="2481">
          <cell r="M2481" t="str">
            <v>DENPASAR SELATAN</v>
          </cell>
        </row>
        <row r="2482">
          <cell r="M2482" t="str">
            <v>DENPASAR SELATAN</v>
          </cell>
        </row>
        <row r="2483">
          <cell r="M2483" t="str">
            <v>DENPASAR SELATAN</v>
          </cell>
        </row>
        <row r="2484">
          <cell r="M2484" t="str">
            <v>DENPASAR SELATAN</v>
          </cell>
        </row>
        <row r="2485">
          <cell r="M2485" t="str">
            <v>DENPASAR SELATAN</v>
          </cell>
        </row>
        <row r="2486">
          <cell r="M2486" t="str">
            <v>DENPASAR SELATAN</v>
          </cell>
        </row>
        <row r="2487">
          <cell r="M2487" t="str">
            <v>DENPASAR SELATAN</v>
          </cell>
        </row>
        <row r="2488">
          <cell r="M2488" t="str">
            <v>DENPASAR SELATAN</v>
          </cell>
        </row>
        <row r="2489">
          <cell r="M2489" t="str">
            <v>DENPASAR SELATAN</v>
          </cell>
        </row>
        <row r="2490">
          <cell r="M2490" t="str">
            <v>DENPASAR TIMUR</v>
          </cell>
        </row>
        <row r="2491">
          <cell r="M2491" t="str">
            <v>DENPASAR TIMUR</v>
          </cell>
        </row>
        <row r="2492">
          <cell r="M2492" t="str">
            <v>DENPASAR TIMUR</v>
          </cell>
        </row>
        <row r="2493">
          <cell r="M2493" t="str">
            <v>DENPASAR TIMUR</v>
          </cell>
        </row>
        <row r="2494">
          <cell r="M2494" t="str">
            <v>DENPASAR TIMUR</v>
          </cell>
        </row>
        <row r="2495">
          <cell r="M2495" t="str">
            <v>DENPASAR TIMUR</v>
          </cell>
        </row>
        <row r="2496">
          <cell r="M2496" t="str">
            <v>DENPASAR TIMUR</v>
          </cell>
        </row>
        <row r="2497">
          <cell r="M2497" t="str">
            <v>DENPASAR TIMUR</v>
          </cell>
        </row>
        <row r="2498">
          <cell r="M2498" t="str">
            <v>DENPASAR TIMUR</v>
          </cell>
        </row>
        <row r="2499">
          <cell r="M2499" t="str">
            <v>DENPASAR TIMUR</v>
          </cell>
        </row>
        <row r="2500">
          <cell r="M2500" t="str">
            <v>DENPASAR TIMUR</v>
          </cell>
        </row>
        <row r="2501">
          <cell r="M2501" t="str">
            <v>DENPASAR UTARA</v>
          </cell>
        </row>
        <row r="2502">
          <cell r="M2502" t="str">
            <v>DENPASAR UTARA</v>
          </cell>
        </row>
        <row r="2503">
          <cell r="M2503" t="str">
            <v>DENPASAR UTARA</v>
          </cell>
        </row>
        <row r="2504">
          <cell r="M2504" t="str">
            <v>DENPASAR UTARA</v>
          </cell>
        </row>
        <row r="2505">
          <cell r="M2505" t="str">
            <v>DENPASAR UTARA</v>
          </cell>
        </row>
        <row r="2506">
          <cell r="M2506" t="str">
            <v>DENPASAR UTARA</v>
          </cell>
        </row>
        <row r="2507">
          <cell r="M2507" t="str">
            <v>DENPASAR UTARA</v>
          </cell>
        </row>
        <row r="2508">
          <cell r="M2508" t="str">
            <v>DENPASAR UTARA</v>
          </cell>
        </row>
        <row r="2509">
          <cell r="M2509" t="str">
            <v>DENPASAR UTARA</v>
          </cell>
        </row>
        <row r="2510">
          <cell r="M2510" t="str">
            <v>DENPASAR UTARA</v>
          </cell>
        </row>
        <row r="2511">
          <cell r="M2511" t="str">
            <v>DENPASAR UTARA</v>
          </cell>
        </row>
        <row r="2512">
          <cell r="M2512" t="str">
            <v>DENTE TELADAS</v>
          </cell>
        </row>
        <row r="2513">
          <cell r="M2513" t="str">
            <v>DENTE TELADAS</v>
          </cell>
        </row>
        <row r="2514">
          <cell r="M2514" t="str">
            <v>DENTE TELADAS</v>
          </cell>
        </row>
        <row r="2515">
          <cell r="M2515" t="str">
            <v>DEPOK</v>
          </cell>
        </row>
        <row r="2516">
          <cell r="M2516" t="str">
            <v>DEPOK</v>
          </cell>
        </row>
        <row r="2517">
          <cell r="M2517" t="str">
            <v>DEPOK</v>
          </cell>
        </row>
        <row r="2518">
          <cell r="M2518" t="str">
            <v>DEPOK</v>
          </cell>
        </row>
        <row r="2519">
          <cell r="M2519" t="str">
            <v>DEPOK</v>
          </cell>
        </row>
        <row r="2520">
          <cell r="M2520" t="str">
            <v>DEPOK</v>
          </cell>
        </row>
        <row r="2521">
          <cell r="M2521" t="str">
            <v>DEPOK</v>
          </cell>
        </row>
        <row r="2522">
          <cell r="M2522" t="str">
            <v>DEPOK</v>
          </cell>
        </row>
        <row r="2523">
          <cell r="M2523" t="str">
            <v>DEPOK</v>
          </cell>
        </row>
        <row r="2524">
          <cell r="M2524" t="str">
            <v>DEPOK</v>
          </cell>
        </row>
        <row r="2525">
          <cell r="M2525" t="str">
            <v>DEPOK</v>
          </cell>
        </row>
        <row r="2526">
          <cell r="M2526" t="str">
            <v>DEPOK</v>
          </cell>
        </row>
        <row r="2527">
          <cell r="M2527" t="str">
            <v>DEPOK</v>
          </cell>
        </row>
        <row r="2528">
          <cell r="M2528" t="str">
            <v>DEPOK</v>
          </cell>
        </row>
        <row r="2529">
          <cell r="M2529" t="str">
            <v>DEPOK</v>
          </cell>
        </row>
        <row r="2530">
          <cell r="M2530" t="str">
            <v>DIWEK</v>
          </cell>
        </row>
        <row r="2531">
          <cell r="M2531" t="str">
            <v>DIWEK</v>
          </cell>
        </row>
        <row r="2532">
          <cell r="M2532" t="str">
            <v>DIWEK</v>
          </cell>
        </row>
        <row r="2533">
          <cell r="M2533" t="str">
            <v>DIWEK</v>
          </cell>
        </row>
        <row r="2534">
          <cell r="M2534" t="str">
            <v>DIWEK</v>
          </cell>
        </row>
        <row r="2535">
          <cell r="M2535" t="str">
            <v>DIWEK</v>
          </cell>
        </row>
        <row r="2536">
          <cell r="M2536" t="str">
            <v>DIWEK</v>
          </cell>
        </row>
        <row r="2537">
          <cell r="M2537" t="str">
            <v>DIWEK</v>
          </cell>
        </row>
        <row r="2538">
          <cell r="M2538" t="str">
            <v>DIWEK</v>
          </cell>
        </row>
        <row r="2539">
          <cell r="M2539" t="str">
            <v>DIWEK</v>
          </cell>
        </row>
        <row r="2540">
          <cell r="M2540" t="str">
            <v>DIWEK</v>
          </cell>
        </row>
        <row r="2541">
          <cell r="M2541" t="str">
            <v>DIWEK</v>
          </cell>
        </row>
        <row r="2542">
          <cell r="M2542" t="str">
            <v>DIWEK</v>
          </cell>
        </row>
        <row r="2543">
          <cell r="M2543" t="str">
            <v>DIWEK</v>
          </cell>
        </row>
        <row r="2544">
          <cell r="M2544" t="str">
            <v>DIWEK</v>
          </cell>
        </row>
        <row r="2545">
          <cell r="M2545" t="str">
            <v>DIWEK</v>
          </cell>
        </row>
        <row r="2546">
          <cell r="M2546" t="str">
            <v>DIWEK</v>
          </cell>
        </row>
        <row r="2547">
          <cell r="M2547" t="str">
            <v>DIWEK</v>
          </cell>
        </row>
        <row r="2548">
          <cell r="M2548" t="str">
            <v>DIWEK</v>
          </cell>
        </row>
        <row r="2549">
          <cell r="M2549" t="str">
            <v>DIWEK</v>
          </cell>
        </row>
        <row r="2550">
          <cell r="M2550" t="str">
            <v>DRIYOREJO</v>
          </cell>
        </row>
        <row r="2551">
          <cell r="M2551" t="str">
            <v>DRIYOREJO</v>
          </cell>
        </row>
        <row r="2552">
          <cell r="M2552" t="str">
            <v>DRIYOREJO</v>
          </cell>
        </row>
        <row r="2553">
          <cell r="M2553" t="str">
            <v>DRIYOREJO</v>
          </cell>
        </row>
        <row r="2554">
          <cell r="M2554" t="str">
            <v>DRIYOREJO</v>
          </cell>
        </row>
        <row r="2555">
          <cell r="M2555" t="str">
            <v>DRIYOREJO</v>
          </cell>
        </row>
        <row r="2556">
          <cell r="M2556" t="str">
            <v>DRIYOREJO</v>
          </cell>
        </row>
        <row r="2557">
          <cell r="M2557" t="str">
            <v>DRIYOREJO</v>
          </cell>
        </row>
        <row r="2558">
          <cell r="M2558" t="str">
            <v>DRIYOREJO</v>
          </cell>
        </row>
        <row r="2559">
          <cell r="M2559" t="str">
            <v>DRIYOREJO</v>
          </cell>
        </row>
        <row r="2560">
          <cell r="M2560" t="str">
            <v>DRIYOREJO</v>
          </cell>
        </row>
        <row r="2561">
          <cell r="M2561" t="str">
            <v>DRIYOREJO</v>
          </cell>
        </row>
        <row r="2562">
          <cell r="M2562" t="str">
            <v>DRIYOREJO</v>
          </cell>
        </row>
        <row r="2563">
          <cell r="M2563" t="str">
            <v>DRIYOREJO</v>
          </cell>
        </row>
        <row r="2564">
          <cell r="M2564" t="str">
            <v>DRIYOREJO</v>
          </cell>
        </row>
        <row r="2565">
          <cell r="M2565" t="str">
            <v>DRIYOREJO</v>
          </cell>
        </row>
        <row r="2566">
          <cell r="M2566" t="str">
            <v>DUKUH PAKIS</v>
          </cell>
        </row>
        <row r="2567">
          <cell r="M2567" t="str">
            <v>DUKUH PAKIS</v>
          </cell>
        </row>
        <row r="2568">
          <cell r="M2568" t="str">
            <v>DUKUH PAKIS</v>
          </cell>
        </row>
        <row r="2569">
          <cell r="M2569" t="str">
            <v>DUKUH PAKIS</v>
          </cell>
        </row>
        <row r="2570">
          <cell r="M2570" t="str">
            <v>DUKUHTURI</v>
          </cell>
        </row>
        <row r="2571">
          <cell r="M2571" t="str">
            <v>DUKUHTURI</v>
          </cell>
        </row>
        <row r="2572">
          <cell r="M2572" t="str">
            <v>DUKUHTURI</v>
          </cell>
        </row>
        <row r="2573">
          <cell r="M2573" t="str">
            <v>DUKUHTURI</v>
          </cell>
        </row>
        <row r="2574">
          <cell r="M2574" t="str">
            <v>DUKUHTURI</v>
          </cell>
        </row>
        <row r="2575">
          <cell r="M2575" t="str">
            <v>DUKUHTURI</v>
          </cell>
        </row>
        <row r="2576">
          <cell r="M2576" t="str">
            <v>DUKUHTURI</v>
          </cell>
        </row>
        <row r="2577">
          <cell r="M2577" t="str">
            <v>DUKUHTURI</v>
          </cell>
        </row>
        <row r="2578">
          <cell r="M2578" t="str">
            <v>DUKUHTURI</v>
          </cell>
        </row>
        <row r="2579">
          <cell r="M2579" t="str">
            <v>DUKUHTURI</v>
          </cell>
        </row>
        <row r="2580">
          <cell r="M2580" t="str">
            <v>DUKUHTURI</v>
          </cell>
        </row>
        <row r="2581">
          <cell r="M2581" t="str">
            <v>DUKUHTURI</v>
          </cell>
        </row>
        <row r="2582">
          <cell r="M2582" t="str">
            <v>DUKUHTURI</v>
          </cell>
        </row>
        <row r="2583">
          <cell r="M2583" t="str">
            <v>DUKUHTURI</v>
          </cell>
        </row>
        <row r="2584">
          <cell r="M2584" t="str">
            <v>DUKUHTURI</v>
          </cell>
        </row>
        <row r="2585">
          <cell r="M2585" t="str">
            <v>DUKUHTURI</v>
          </cell>
        </row>
        <row r="2586">
          <cell r="M2586" t="str">
            <v>DUKUHTURI</v>
          </cell>
        </row>
        <row r="2587">
          <cell r="M2587" t="str">
            <v>DUKUHTURI</v>
          </cell>
        </row>
        <row r="2588">
          <cell r="M2588" t="str">
            <v>DUKUHWARU</v>
          </cell>
        </row>
        <row r="2589">
          <cell r="M2589" t="str">
            <v>DUKUHWARU</v>
          </cell>
        </row>
        <row r="2590">
          <cell r="M2590" t="str">
            <v>DUKUHWARU</v>
          </cell>
        </row>
        <row r="2591">
          <cell r="M2591" t="str">
            <v>DUKUHWARU</v>
          </cell>
        </row>
        <row r="2592">
          <cell r="M2592" t="str">
            <v>DUKUHWARU</v>
          </cell>
        </row>
        <row r="2593">
          <cell r="M2593" t="str">
            <v>DUKUHWARU</v>
          </cell>
        </row>
        <row r="2594">
          <cell r="M2594" t="str">
            <v>DUKUHWARU</v>
          </cell>
        </row>
        <row r="2595">
          <cell r="M2595" t="str">
            <v>DUKUHWARU</v>
          </cell>
        </row>
        <row r="2596">
          <cell r="M2596" t="str">
            <v>DUKUHWARU</v>
          </cell>
        </row>
        <row r="2597">
          <cell r="M2597" t="str">
            <v>DUKUHWARU</v>
          </cell>
        </row>
        <row r="2598">
          <cell r="M2598" t="str">
            <v>DUKUPUNTANG</v>
          </cell>
        </row>
        <row r="2599">
          <cell r="M2599" t="str">
            <v>DUKUPUNTANG</v>
          </cell>
        </row>
        <row r="2600">
          <cell r="M2600" t="str">
            <v>DUKUPUNTANG</v>
          </cell>
        </row>
        <row r="2601">
          <cell r="M2601" t="str">
            <v>DUKUPUNTANG</v>
          </cell>
        </row>
        <row r="2602">
          <cell r="M2602" t="str">
            <v>DUKUPUNTANG</v>
          </cell>
        </row>
        <row r="2603">
          <cell r="M2603" t="str">
            <v>DUKUPUNTANG</v>
          </cell>
        </row>
        <row r="2604">
          <cell r="M2604" t="str">
            <v>DUKUPUNTANG</v>
          </cell>
        </row>
        <row r="2605">
          <cell r="M2605" t="str">
            <v>DUKUPUNTANG</v>
          </cell>
        </row>
        <row r="2606">
          <cell r="M2606" t="str">
            <v>DUKUPUNTANG</v>
          </cell>
        </row>
        <row r="2607">
          <cell r="M2607" t="str">
            <v>DUKUPUNTANG</v>
          </cell>
        </row>
        <row r="2608">
          <cell r="M2608" t="str">
            <v>DUKUPUNTANG</v>
          </cell>
        </row>
        <row r="2609">
          <cell r="M2609" t="str">
            <v>DUKUPUNTANG</v>
          </cell>
        </row>
        <row r="2610">
          <cell r="M2610" t="str">
            <v>DUKUPUNTANG</v>
          </cell>
        </row>
        <row r="2611">
          <cell r="M2611" t="str">
            <v>DUMAI BARAT</v>
          </cell>
        </row>
        <row r="2612">
          <cell r="M2612" t="str">
            <v>DUMAI BARAT</v>
          </cell>
        </row>
        <row r="2613">
          <cell r="M2613" t="str">
            <v>DUMAI BARAT</v>
          </cell>
        </row>
        <row r="2614">
          <cell r="M2614" t="str">
            <v>DUMAI BARAT</v>
          </cell>
        </row>
        <row r="2615">
          <cell r="M2615" t="str">
            <v>DUMAI BARAT</v>
          </cell>
        </row>
        <row r="2616">
          <cell r="M2616" t="str">
            <v>DUMAI BARAT</v>
          </cell>
        </row>
        <row r="2617">
          <cell r="M2617" t="str">
            <v>DUMAI BARAT</v>
          </cell>
        </row>
        <row r="2618">
          <cell r="M2618" t="str">
            <v xml:space="preserve">DUMAI BARAT </v>
          </cell>
        </row>
        <row r="2619">
          <cell r="M2619" t="str">
            <v>DUMAI BARAT</v>
          </cell>
        </row>
        <row r="2620">
          <cell r="M2620" t="str">
            <v>DUMAI BARAT</v>
          </cell>
        </row>
        <row r="2621">
          <cell r="M2621" t="str">
            <v>DUMAI TIMUR</v>
          </cell>
        </row>
        <row r="2622">
          <cell r="M2622" t="str">
            <v>DUMAI TIMUR</v>
          </cell>
        </row>
        <row r="2623">
          <cell r="M2623" t="str">
            <v>DUMAI TIMUR</v>
          </cell>
        </row>
        <row r="2624">
          <cell r="M2624" t="str">
            <v>DUMAI TIMUR</v>
          </cell>
        </row>
        <row r="2625">
          <cell r="M2625" t="str">
            <v>DUMAI TIMUR</v>
          </cell>
        </row>
        <row r="2626">
          <cell r="M2626" t="str">
            <v>DUMAI TIMUR</v>
          </cell>
        </row>
        <row r="2627">
          <cell r="M2627" t="str">
            <v>DUMAI TIMUR</v>
          </cell>
        </row>
        <row r="2628">
          <cell r="M2628" t="str">
            <v>DUMAI TIMUR</v>
          </cell>
        </row>
        <row r="2629">
          <cell r="M2629" t="str">
            <v>DUMAI TIMUR</v>
          </cell>
        </row>
        <row r="2630">
          <cell r="M2630" t="str">
            <v>DUMBO RAYA</v>
          </cell>
        </row>
        <row r="2631">
          <cell r="M2631" t="str">
            <v>DUMBO RAYA</v>
          </cell>
        </row>
        <row r="2632">
          <cell r="M2632" t="str">
            <v>DUMBO RAYA</v>
          </cell>
        </row>
        <row r="2633">
          <cell r="M2633" t="str">
            <v>DUMBO RAYA</v>
          </cell>
        </row>
        <row r="2634">
          <cell r="M2634" t="str">
            <v>DUMBO RAYA</v>
          </cell>
        </row>
        <row r="2635">
          <cell r="M2635" t="str">
            <v>DUNGINGI</v>
          </cell>
        </row>
        <row r="2636">
          <cell r="M2636" t="str">
            <v>DUNGINGI</v>
          </cell>
        </row>
        <row r="2637">
          <cell r="M2637" t="str">
            <v>DUNGINGI</v>
          </cell>
        </row>
        <row r="2638">
          <cell r="M2638" t="str">
            <v>DUNGINGI</v>
          </cell>
        </row>
        <row r="2639">
          <cell r="M2639" t="str">
            <v>DUNGINGI</v>
          </cell>
        </row>
        <row r="2640">
          <cell r="M2640" t="str">
            <v>DUO KOTO</v>
          </cell>
        </row>
        <row r="2641">
          <cell r="M2641" t="str">
            <v>DUREN SAWIT</v>
          </cell>
        </row>
        <row r="2642">
          <cell r="M2642" t="str">
            <v>DUREN SAWIT</v>
          </cell>
        </row>
        <row r="2643">
          <cell r="M2643" t="str">
            <v>DUREN SAWIT</v>
          </cell>
        </row>
        <row r="2644">
          <cell r="M2644" t="str">
            <v>DUREN SAWIT</v>
          </cell>
        </row>
        <row r="2645">
          <cell r="M2645" t="str">
            <v>DUREN SAWIT</v>
          </cell>
        </row>
        <row r="2646">
          <cell r="M2646" t="str">
            <v>DUREN SAWIT</v>
          </cell>
        </row>
        <row r="2647">
          <cell r="M2647" t="str">
            <v>DUREN SAWIT</v>
          </cell>
        </row>
        <row r="2648">
          <cell r="M2648" t="str">
            <v>ENDE SELATAN</v>
          </cell>
        </row>
        <row r="2649">
          <cell r="M2649" t="str">
            <v>ENDE SELATAN</v>
          </cell>
        </row>
        <row r="2650">
          <cell r="M2650" t="str">
            <v>ENDE SELATAN</v>
          </cell>
        </row>
        <row r="2651">
          <cell r="M2651" t="str">
            <v>ENDE SELATAN</v>
          </cell>
        </row>
        <row r="2652">
          <cell r="M2652" t="str">
            <v>ENDE SELATAN</v>
          </cell>
        </row>
        <row r="2653">
          <cell r="M2653" t="str">
            <v>ENGGAL</v>
          </cell>
        </row>
        <row r="2654">
          <cell r="M2654" t="str">
            <v>ENGGAL</v>
          </cell>
        </row>
        <row r="2655">
          <cell r="M2655" t="str">
            <v>ENGGAL</v>
          </cell>
        </row>
        <row r="2656">
          <cell r="M2656" t="str">
            <v>ENGGAL</v>
          </cell>
        </row>
        <row r="2657">
          <cell r="M2657" t="str">
            <v>ENGGAL</v>
          </cell>
        </row>
        <row r="2658">
          <cell r="M2658" t="str">
            <v>ENGGAL</v>
          </cell>
        </row>
        <row r="2659">
          <cell r="M2659" t="str">
            <v>GABEK</v>
          </cell>
        </row>
        <row r="2660">
          <cell r="M2660" t="str">
            <v>GABEK</v>
          </cell>
        </row>
        <row r="2661">
          <cell r="M2661" t="str">
            <v>GABEK</v>
          </cell>
        </row>
        <row r="2662">
          <cell r="M2662" t="str">
            <v>GABEK</v>
          </cell>
        </row>
        <row r="2663">
          <cell r="M2663" t="str">
            <v>GABEK</v>
          </cell>
        </row>
        <row r="2664">
          <cell r="M2664" t="str">
            <v>GABEK</v>
          </cell>
        </row>
        <row r="2665">
          <cell r="M2665" t="str">
            <v>GADING CEMPAKA</v>
          </cell>
        </row>
        <row r="2666">
          <cell r="M2666" t="str">
            <v>GADING CEMPAKA</v>
          </cell>
        </row>
        <row r="2667">
          <cell r="M2667" t="str">
            <v>GADING CEMPAKA</v>
          </cell>
        </row>
        <row r="2668">
          <cell r="M2668" t="str">
            <v>GADING CEMPAKA</v>
          </cell>
        </row>
        <row r="2669">
          <cell r="M2669" t="str">
            <v>GADING CEMPAKA</v>
          </cell>
        </row>
        <row r="2670">
          <cell r="M2670" t="str">
            <v>GADINGREJO</v>
          </cell>
        </row>
        <row r="2671">
          <cell r="M2671" t="str">
            <v>GADINGREJO</v>
          </cell>
        </row>
        <row r="2672">
          <cell r="M2672" t="str">
            <v>GADINGREJO</v>
          </cell>
        </row>
        <row r="2673">
          <cell r="M2673" t="str">
            <v>GADINGREJO</v>
          </cell>
        </row>
        <row r="2674">
          <cell r="M2674" t="str">
            <v>GADINGREJO</v>
          </cell>
        </row>
        <row r="2675">
          <cell r="M2675" t="str">
            <v>GADINGREJO</v>
          </cell>
        </row>
        <row r="2676">
          <cell r="M2676" t="str">
            <v>GADINGREJO</v>
          </cell>
        </row>
        <row r="2677">
          <cell r="M2677" t="str">
            <v>GADINGREJO</v>
          </cell>
        </row>
        <row r="2678">
          <cell r="M2678" t="str">
            <v>GADINGREJO</v>
          </cell>
        </row>
        <row r="2679">
          <cell r="M2679" t="str">
            <v>GADINGREJO</v>
          </cell>
        </row>
        <row r="2680">
          <cell r="M2680" t="str">
            <v>GADINGREJO</v>
          </cell>
        </row>
        <row r="2681">
          <cell r="M2681" t="str">
            <v>GAJAH MUNGKUR</v>
          </cell>
        </row>
        <row r="2682">
          <cell r="M2682" t="str">
            <v>GAJAH MUNGKUR</v>
          </cell>
        </row>
        <row r="2683">
          <cell r="M2683" t="str">
            <v>GAJAH MUNGKUR</v>
          </cell>
        </row>
        <row r="2684">
          <cell r="M2684" t="str">
            <v>GAJAH MUNGKUR</v>
          </cell>
        </row>
        <row r="2685">
          <cell r="M2685" t="str">
            <v>GAJAH MUNGKUR</v>
          </cell>
        </row>
        <row r="2686">
          <cell r="M2686" t="str">
            <v>GAJAH MUNGKUR</v>
          </cell>
        </row>
        <row r="2687">
          <cell r="M2687" t="str">
            <v>GAJAH MUNGKUR</v>
          </cell>
        </row>
        <row r="2688">
          <cell r="M2688" t="str">
            <v>GAJAH MUNGKUR</v>
          </cell>
        </row>
        <row r="2689">
          <cell r="M2689" t="str">
            <v>GAJAH PUTIH</v>
          </cell>
        </row>
        <row r="2690">
          <cell r="M2690" t="str">
            <v>GALANG</v>
          </cell>
        </row>
        <row r="2691">
          <cell r="M2691" t="str">
            <v>GALANG</v>
          </cell>
        </row>
        <row r="2692">
          <cell r="M2692" t="str">
            <v>GALANG</v>
          </cell>
        </row>
        <row r="2693">
          <cell r="M2693" t="str">
            <v>GALANG</v>
          </cell>
        </row>
        <row r="2694">
          <cell r="M2694" t="str">
            <v>GALANG</v>
          </cell>
        </row>
        <row r="2695">
          <cell r="M2695" t="str">
            <v>GALANG</v>
          </cell>
        </row>
        <row r="2696">
          <cell r="M2696" t="str">
            <v>GALANG</v>
          </cell>
        </row>
        <row r="2697">
          <cell r="M2697" t="str">
            <v>GALANG</v>
          </cell>
        </row>
        <row r="2698">
          <cell r="M2698" t="str">
            <v>GAMBIR</v>
          </cell>
        </row>
        <row r="2699">
          <cell r="M2699" t="str">
            <v>GAMBIR</v>
          </cell>
        </row>
        <row r="2700">
          <cell r="M2700" t="str">
            <v>GAMBIR</v>
          </cell>
        </row>
        <row r="2701">
          <cell r="M2701" t="str">
            <v>GAMBIR</v>
          </cell>
        </row>
        <row r="2702">
          <cell r="M2702" t="str">
            <v>GAMBIR</v>
          </cell>
        </row>
        <row r="2703">
          <cell r="M2703" t="str">
            <v>GAMBIR</v>
          </cell>
        </row>
        <row r="2704">
          <cell r="M2704" t="str">
            <v>GAMPENGREJO</v>
          </cell>
        </row>
        <row r="2705">
          <cell r="M2705" t="str">
            <v>GAMPENGREJO</v>
          </cell>
        </row>
        <row r="2706">
          <cell r="M2706" t="str">
            <v>GAMPENGREJO</v>
          </cell>
        </row>
        <row r="2707">
          <cell r="M2707" t="str">
            <v>GAMPENGREJO</v>
          </cell>
        </row>
        <row r="2708">
          <cell r="M2708" t="str">
            <v>GAMPENGREJO</v>
          </cell>
        </row>
        <row r="2709">
          <cell r="M2709" t="str">
            <v>GAMPENGREJO</v>
          </cell>
        </row>
        <row r="2710">
          <cell r="M2710" t="str">
            <v>GAMPENGREJO</v>
          </cell>
        </row>
        <row r="2711">
          <cell r="M2711" t="str">
            <v>GAMPENGREJO</v>
          </cell>
        </row>
        <row r="2712">
          <cell r="M2712" t="str">
            <v>GAMPENGREJO</v>
          </cell>
        </row>
        <row r="2713">
          <cell r="M2713" t="str">
            <v>GAMPENGREJO</v>
          </cell>
        </row>
        <row r="2714">
          <cell r="M2714" t="str">
            <v>GAMPENGREJO</v>
          </cell>
        </row>
        <row r="2715">
          <cell r="M2715" t="str">
            <v>GAMPING</v>
          </cell>
        </row>
        <row r="2716">
          <cell r="M2716" t="str">
            <v>GAMPING</v>
          </cell>
        </row>
        <row r="2717">
          <cell r="M2717" t="str">
            <v>GAMPING</v>
          </cell>
        </row>
        <row r="2718">
          <cell r="M2718" t="str">
            <v>GAMPING</v>
          </cell>
        </row>
        <row r="2719">
          <cell r="M2719" t="str">
            <v>GAMPING</v>
          </cell>
        </row>
        <row r="2720">
          <cell r="M2720" t="str">
            <v>GANDA PURA</v>
          </cell>
        </row>
        <row r="2721">
          <cell r="M2721" t="str">
            <v>GANDUS</v>
          </cell>
        </row>
        <row r="2722">
          <cell r="M2722" t="str">
            <v>GANDUS</v>
          </cell>
        </row>
        <row r="2723">
          <cell r="M2723" t="str">
            <v>GANDUS</v>
          </cell>
        </row>
        <row r="2724">
          <cell r="M2724" t="str">
            <v>GANDUS</v>
          </cell>
        </row>
        <row r="2725">
          <cell r="M2725" t="str">
            <v>GANDUS</v>
          </cell>
        </row>
        <row r="2726">
          <cell r="M2726" t="str">
            <v>GANTIWARNO</v>
          </cell>
        </row>
        <row r="2727">
          <cell r="M2727" t="str">
            <v>GANTIWARNO</v>
          </cell>
        </row>
        <row r="2728">
          <cell r="M2728" t="str">
            <v>GANTIWARNO</v>
          </cell>
        </row>
        <row r="2729">
          <cell r="M2729" t="str">
            <v>GANTIWARNO</v>
          </cell>
        </row>
        <row r="2730">
          <cell r="M2730" t="str">
            <v>GANTIWARNO</v>
          </cell>
        </row>
        <row r="2731">
          <cell r="M2731" t="str">
            <v>GANTIWARNO</v>
          </cell>
        </row>
        <row r="2732">
          <cell r="M2732" t="str">
            <v>GANTIWARNO</v>
          </cell>
        </row>
        <row r="2733">
          <cell r="M2733" t="str">
            <v>GANTIWARNO</v>
          </cell>
        </row>
        <row r="2734">
          <cell r="M2734" t="str">
            <v>GANTIWARNO</v>
          </cell>
        </row>
        <row r="2735">
          <cell r="M2735" t="str">
            <v>GANTIWARNO</v>
          </cell>
        </row>
        <row r="2736">
          <cell r="M2736" t="str">
            <v>GANTIWARNO</v>
          </cell>
        </row>
        <row r="2737">
          <cell r="M2737" t="str">
            <v>GANTIWARNO</v>
          </cell>
        </row>
        <row r="2738">
          <cell r="M2738" t="str">
            <v>GANTIWARNO</v>
          </cell>
        </row>
        <row r="2739">
          <cell r="M2739" t="str">
            <v>GANTIWARNO</v>
          </cell>
        </row>
        <row r="2740">
          <cell r="M2740" t="str">
            <v>GANTIWARNO</v>
          </cell>
        </row>
        <row r="2741">
          <cell r="M2741" t="str">
            <v>GANTIWARNO</v>
          </cell>
        </row>
        <row r="2742">
          <cell r="M2742" t="str">
            <v>GANTUNG</v>
          </cell>
        </row>
        <row r="2743">
          <cell r="M2743" t="str">
            <v>GANTUNG</v>
          </cell>
        </row>
        <row r="2744">
          <cell r="M2744" t="str">
            <v>GARUT KOTA</v>
          </cell>
        </row>
        <row r="2745">
          <cell r="M2745" t="str">
            <v>GARUT KOTA</v>
          </cell>
        </row>
        <row r="2746">
          <cell r="M2746" t="str">
            <v>GARUT KOTA</v>
          </cell>
        </row>
        <row r="2747">
          <cell r="M2747" t="str">
            <v>GARUT KOTA</v>
          </cell>
        </row>
        <row r="2748">
          <cell r="M2748" t="str">
            <v>GARUT KOTA</v>
          </cell>
        </row>
        <row r="2749">
          <cell r="M2749" t="str">
            <v>GARUT KOTA</v>
          </cell>
        </row>
        <row r="2750">
          <cell r="M2750" t="str">
            <v>GARUT KOTA</v>
          </cell>
        </row>
        <row r="2751">
          <cell r="M2751" t="str">
            <v>GARUT KOTA</v>
          </cell>
        </row>
        <row r="2752">
          <cell r="M2752" t="str">
            <v>GARUT KOTA</v>
          </cell>
        </row>
        <row r="2753">
          <cell r="M2753" t="str">
            <v>GARUT KOTA</v>
          </cell>
        </row>
        <row r="2754">
          <cell r="M2754" t="str">
            <v>GARUT KOTA</v>
          </cell>
        </row>
        <row r="2755">
          <cell r="M2755" t="str">
            <v>GATAK</v>
          </cell>
        </row>
        <row r="2756">
          <cell r="M2756" t="str">
            <v>GATAK</v>
          </cell>
        </row>
        <row r="2757">
          <cell r="M2757" t="str">
            <v>GATAK</v>
          </cell>
        </row>
        <row r="2758">
          <cell r="M2758" t="str">
            <v>GATAK</v>
          </cell>
        </row>
        <row r="2759">
          <cell r="M2759" t="str">
            <v>GATAK</v>
          </cell>
        </row>
        <row r="2760">
          <cell r="M2760" t="str">
            <v>GATAK</v>
          </cell>
        </row>
        <row r="2761">
          <cell r="M2761" t="str">
            <v>GATAK</v>
          </cell>
        </row>
        <row r="2762">
          <cell r="M2762" t="str">
            <v>GATAK</v>
          </cell>
        </row>
        <row r="2763">
          <cell r="M2763" t="str">
            <v>GATAK</v>
          </cell>
        </row>
        <row r="2764">
          <cell r="M2764" t="str">
            <v>GATAK</v>
          </cell>
        </row>
        <row r="2765">
          <cell r="M2765" t="str">
            <v>GATAK</v>
          </cell>
        </row>
        <row r="2766">
          <cell r="M2766" t="str">
            <v>GATAK</v>
          </cell>
        </row>
        <row r="2767">
          <cell r="M2767" t="str">
            <v>GATAK</v>
          </cell>
        </row>
        <row r="2768">
          <cell r="M2768" t="str">
            <v>GATAK</v>
          </cell>
        </row>
        <row r="2769">
          <cell r="M2769" t="str">
            <v>GAYAMSARI</v>
          </cell>
        </row>
        <row r="2770">
          <cell r="M2770" t="str">
            <v>GAYAMSARI</v>
          </cell>
        </row>
        <row r="2771">
          <cell r="M2771" t="str">
            <v>GAYAMSARI</v>
          </cell>
        </row>
        <row r="2772">
          <cell r="M2772" t="str">
            <v>GAYAMSARI</v>
          </cell>
        </row>
        <row r="2773">
          <cell r="M2773" t="str">
            <v>GAYAMSARI</v>
          </cell>
        </row>
        <row r="2774">
          <cell r="M2774" t="str">
            <v>GAYAMSARI</v>
          </cell>
        </row>
        <row r="2775">
          <cell r="M2775" t="str">
            <v>GAYAMSARI</v>
          </cell>
        </row>
        <row r="2776">
          <cell r="M2776" t="str">
            <v>GAYUNGAN</v>
          </cell>
        </row>
        <row r="2777">
          <cell r="M2777" t="str">
            <v>GAYUNGAN</v>
          </cell>
        </row>
        <row r="2778">
          <cell r="M2778" t="str">
            <v>GAYUNGAN</v>
          </cell>
        </row>
        <row r="2779">
          <cell r="M2779" t="str">
            <v>GAYUNGAN</v>
          </cell>
        </row>
        <row r="2780">
          <cell r="M2780" t="str">
            <v>GEBOG</v>
          </cell>
        </row>
        <row r="2781">
          <cell r="M2781" t="str">
            <v>GEBOG</v>
          </cell>
        </row>
        <row r="2782">
          <cell r="M2782" t="str">
            <v>GEBOG</v>
          </cell>
        </row>
        <row r="2783">
          <cell r="M2783" t="str">
            <v>GEBOG</v>
          </cell>
        </row>
        <row r="2784">
          <cell r="M2784" t="str">
            <v>GEBOG</v>
          </cell>
        </row>
        <row r="2785">
          <cell r="M2785" t="str">
            <v>GEBOG</v>
          </cell>
        </row>
        <row r="2786">
          <cell r="M2786" t="str">
            <v>GEBOG</v>
          </cell>
        </row>
        <row r="2787">
          <cell r="M2787" t="str">
            <v>GEBOG</v>
          </cell>
        </row>
        <row r="2788">
          <cell r="M2788" t="str">
            <v>GEBOG</v>
          </cell>
        </row>
        <row r="2789">
          <cell r="M2789" t="str">
            <v>GEBOG</v>
          </cell>
        </row>
        <row r="2790">
          <cell r="M2790" t="str">
            <v>GEBOG</v>
          </cell>
        </row>
        <row r="2791">
          <cell r="M2791" t="str">
            <v>GEDANGAN</v>
          </cell>
        </row>
        <row r="2792">
          <cell r="M2792" t="str">
            <v>GEDANGAN</v>
          </cell>
        </row>
        <row r="2793">
          <cell r="M2793" t="str">
            <v>GEDANGAN</v>
          </cell>
        </row>
        <row r="2794">
          <cell r="M2794" t="str">
            <v>GEDANGAN</v>
          </cell>
        </row>
        <row r="2795">
          <cell r="M2795" t="str">
            <v>GEDANGAN</v>
          </cell>
        </row>
        <row r="2796">
          <cell r="M2796" t="str">
            <v>GEDANGAN</v>
          </cell>
        </row>
        <row r="2797">
          <cell r="M2797" t="str">
            <v>GEDANGAN</v>
          </cell>
        </row>
        <row r="2798">
          <cell r="M2798" t="str">
            <v>GEDANGAN</v>
          </cell>
        </row>
        <row r="2799">
          <cell r="M2799" t="str">
            <v>GEDANGAN</v>
          </cell>
        </row>
        <row r="2800">
          <cell r="M2800" t="str">
            <v>GEDANGAN</v>
          </cell>
        </row>
        <row r="2801">
          <cell r="M2801" t="str">
            <v>GEDANGAN</v>
          </cell>
        </row>
        <row r="2802">
          <cell r="M2802" t="str">
            <v>GEDANGAN</v>
          </cell>
        </row>
        <row r="2803">
          <cell r="M2803" t="str">
            <v>GEDANGAN</v>
          </cell>
        </row>
        <row r="2804">
          <cell r="M2804" t="str">
            <v>GEDANGAN</v>
          </cell>
        </row>
        <row r="2805">
          <cell r="M2805" t="str">
            <v>GEDANGAN</v>
          </cell>
        </row>
        <row r="2806">
          <cell r="M2806" t="str">
            <v>GEDEBAGE</v>
          </cell>
        </row>
        <row r="2807">
          <cell r="M2807" t="str">
            <v>GEDEBAGE</v>
          </cell>
        </row>
        <row r="2808">
          <cell r="M2808" t="str">
            <v>GEDEBAGE</v>
          </cell>
        </row>
        <row r="2809">
          <cell r="M2809" t="str">
            <v>GEDEBAGE</v>
          </cell>
        </row>
        <row r="2810">
          <cell r="M2810" t="str">
            <v>GEDEK</v>
          </cell>
        </row>
        <row r="2811">
          <cell r="M2811" t="str">
            <v>GEDEK</v>
          </cell>
        </row>
        <row r="2812">
          <cell r="M2812" t="str">
            <v>GEDEK</v>
          </cell>
        </row>
        <row r="2813">
          <cell r="M2813" t="str">
            <v>GEDEK</v>
          </cell>
        </row>
        <row r="2814">
          <cell r="M2814" t="str">
            <v>GEDEK</v>
          </cell>
        </row>
        <row r="2815">
          <cell r="M2815" t="str">
            <v>GEDEK</v>
          </cell>
        </row>
        <row r="2816">
          <cell r="M2816" t="str">
            <v>GEDEK</v>
          </cell>
        </row>
        <row r="2817">
          <cell r="M2817" t="str">
            <v>GEDEK</v>
          </cell>
        </row>
        <row r="2818">
          <cell r="M2818" t="str">
            <v>GEDEK</v>
          </cell>
        </row>
        <row r="2819">
          <cell r="M2819" t="str">
            <v>GEDEK</v>
          </cell>
        </row>
        <row r="2820">
          <cell r="M2820" t="str">
            <v>GEDEK</v>
          </cell>
        </row>
        <row r="2821">
          <cell r="M2821" t="str">
            <v>GEDEK</v>
          </cell>
        </row>
        <row r="2822">
          <cell r="M2822" t="str">
            <v>GEDEK</v>
          </cell>
        </row>
        <row r="2823">
          <cell r="M2823" t="str">
            <v>GEDEK</v>
          </cell>
        </row>
        <row r="2824">
          <cell r="M2824" t="str">
            <v>GEDONG TENGEN</v>
          </cell>
        </row>
        <row r="2825">
          <cell r="M2825" t="str">
            <v>GEDONG TENGEN</v>
          </cell>
        </row>
        <row r="2826">
          <cell r="M2826" t="str">
            <v>GEDUNG TATAAN</v>
          </cell>
        </row>
        <row r="2827">
          <cell r="M2827" t="str">
            <v>GEDUNG TATAAN</v>
          </cell>
        </row>
        <row r="2828">
          <cell r="M2828" t="str">
            <v>GEDUNG TATAAN</v>
          </cell>
        </row>
        <row r="2829">
          <cell r="M2829" t="str">
            <v>GENTENG</v>
          </cell>
        </row>
        <row r="2830">
          <cell r="M2830" t="str">
            <v>GENTENG</v>
          </cell>
        </row>
        <row r="2831">
          <cell r="M2831" t="str">
            <v>GENTENG</v>
          </cell>
        </row>
        <row r="2832">
          <cell r="M2832" t="str">
            <v>GENTENG</v>
          </cell>
        </row>
        <row r="2833">
          <cell r="M2833" t="str">
            <v>GENTENG</v>
          </cell>
        </row>
        <row r="2834">
          <cell r="M2834" t="str">
            <v>GENTENG</v>
          </cell>
        </row>
        <row r="2835">
          <cell r="M2835" t="str">
            <v>GENTENG</v>
          </cell>
        </row>
        <row r="2836">
          <cell r="M2836" t="str">
            <v>GENTENG</v>
          </cell>
        </row>
        <row r="2837">
          <cell r="M2837" t="str">
            <v>GENTENG</v>
          </cell>
        </row>
        <row r="2838">
          <cell r="M2838" t="str">
            <v>GENTENG</v>
          </cell>
        </row>
        <row r="2839">
          <cell r="M2839" t="str">
            <v>GENUK</v>
          </cell>
        </row>
        <row r="2840">
          <cell r="M2840" t="str">
            <v>GENUK</v>
          </cell>
        </row>
        <row r="2841">
          <cell r="M2841" t="str">
            <v>GENUK</v>
          </cell>
        </row>
        <row r="2842">
          <cell r="M2842" t="str">
            <v>GENUK</v>
          </cell>
        </row>
        <row r="2843">
          <cell r="M2843" t="str">
            <v>GENUK</v>
          </cell>
        </row>
        <row r="2844">
          <cell r="M2844" t="str">
            <v>GENUK</v>
          </cell>
        </row>
        <row r="2845">
          <cell r="M2845" t="str">
            <v>GENUK</v>
          </cell>
        </row>
        <row r="2846">
          <cell r="M2846" t="str">
            <v>GENUK</v>
          </cell>
        </row>
        <row r="2847">
          <cell r="M2847" t="str">
            <v>GENUK</v>
          </cell>
        </row>
        <row r="2848">
          <cell r="M2848" t="str">
            <v>GENUK</v>
          </cell>
        </row>
        <row r="2849">
          <cell r="M2849" t="str">
            <v>GENUK</v>
          </cell>
        </row>
        <row r="2850">
          <cell r="M2850" t="str">
            <v>GENUK</v>
          </cell>
        </row>
        <row r="2851">
          <cell r="M2851" t="str">
            <v>GENUK</v>
          </cell>
        </row>
        <row r="2852">
          <cell r="M2852" t="str">
            <v>GERAGAI</v>
          </cell>
        </row>
        <row r="2853">
          <cell r="M2853" t="str">
            <v>GERUNGGANG</v>
          </cell>
        </row>
        <row r="2854">
          <cell r="M2854" t="str">
            <v>GERUNGGANG</v>
          </cell>
        </row>
        <row r="2855">
          <cell r="M2855" t="str">
            <v>GERUNGGANG</v>
          </cell>
        </row>
        <row r="2856">
          <cell r="M2856" t="str">
            <v>GERUNGGANG</v>
          </cell>
        </row>
        <row r="2857">
          <cell r="M2857" t="str">
            <v>GERUNGGANG</v>
          </cell>
        </row>
        <row r="2858">
          <cell r="M2858" t="str">
            <v>GERUNGGANG</v>
          </cell>
        </row>
        <row r="2859">
          <cell r="M2859" t="str">
            <v>GIDO</v>
          </cell>
        </row>
        <row r="2860">
          <cell r="M2860" t="str">
            <v>GIDO</v>
          </cell>
        </row>
        <row r="2861">
          <cell r="M2861" t="str">
            <v>GIDO</v>
          </cell>
        </row>
        <row r="2862">
          <cell r="M2862" t="str">
            <v>GIRI</v>
          </cell>
        </row>
        <row r="2863">
          <cell r="M2863" t="str">
            <v>GIRI</v>
          </cell>
        </row>
        <row r="2864">
          <cell r="M2864" t="str">
            <v>GIRI</v>
          </cell>
        </row>
        <row r="2865">
          <cell r="M2865" t="str">
            <v>GIRI</v>
          </cell>
        </row>
        <row r="2866">
          <cell r="M2866" t="str">
            <v>GIRI</v>
          </cell>
        </row>
        <row r="2867">
          <cell r="M2867" t="str">
            <v>GIRI</v>
          </cell>
        </row>
        <row r="2868">
          <cell r="M2868" t="str">
            <v>GIRIAN</v>
          </cell>
        </row>
        <row r="2869">
          <cell r="M2869" t="str">
            <v>GIRIAN</v>
          </cell>
        </row>
        <row r="2870">
          <cell r="M2870" t="str">
            <v>GIRIAN</v>
          </cell>
        </row>
        <row r="2871">
          <cell r="M2871" t="str">
            <v>GIRIAN</v>
          </cell>
        </row>
        <row r="2872">
          <cell r="M2872" t="str">
            <v>GIRIAN</v>
          </cell>
        </row>
        <row r="2873">
          <cell r="M2873" t="str">
            <v>GIRIAN</v>
          </cell>
        </row>
        <row r="2874">
          <cell r="M2874" t="str">
            <v>GIRIAN</v>
          </cell>
        </row>
        <row r="2875">
          <cell r="M2875" t="str">
            <v>GIRIMAYA</v>
          </cell>
        </row>
        <row r="2876">
          <cell r="M2876" t="str">
            <v>GIRIMAYA</v>
          </cell>
        </row>
        <row r="2877">
          <cell r="M2877" t="str">
            <v>GIRIMAYA</v>
          </cell>
        </row>
        <row r="2878">
          <cell r="M2878" t="str">
            <v>GIRIMAYA</v>
          </cell>
        </row>
        <row r="2879">
          <cell r="M2879" t="str">
            <v>GIRIMAYA</v>
          </cell>
        </row>
        <row r="2880">
          <cell r="M2880" t="str">
            <v>GISTING</v>
          </cell>
        </row>
        <row r="2881">
          <cell r="M2881" t="str">
            <v>GODEAN</v>
          </cell>
        </row>
        <row r="2882">
          <cell r="M2882" t="str">
            <v>GODEAN</v>
          </cell>
        </row>
        <row r="2883">
          <cell r="M2883" t="str">
            <v>GODEAN</v>
          </cell>
        </row>
        <row r="2884">
          <cell r="M2884" t="str">
            <v>GODEAN</v>
          </cell>
        </row>
        <row r="2885">
          <cell r="M2885" t="str">
            <v>GODEAN</v>
          </cell>
        </row>
        <row r="2886">
          <cell r="M2886" t="str">
            <v>GODEAN</v>
          </cell>
        </row>
        <row r="2887">
          <cell r="M2887" t="str">
            <v>GODEAN</v>
          </cell>
        </row>
        <row r="2888">
          <cell r="M2888" t="str">
            <v>GOMBONG</v>
          </cell>
        </row>
        <row r="2889">
          <cell r="M2889" t="str">
            <v>GOMBONG</v>
          </cell>
        </row>
        <row r="2890">
          <cell r="M2890" t="str">
            <v>GOMBONG</v>
          </cell>
        </row>
        <row r="2891">
          <cell r="M2891" t="str">
            <v>GOMBONG</v>
          </cell>
        </row>
        <row r="2892">
          <cell r="M2892" t="str">
            <v>GOMBONG</v>
          </cell>
        </row>
        <row r="2893">
          <cell r="M2893" t="str">
            <v>GOMBONG</v>
          </cell>
        </row>
        <row r="2894">
          <cell r="M2894" t="str">
            <v>GOMBONG</v>
          </cell>
        </row>
        <row r="2895">
          <cell r="M2895" t="str">
            <v>GOMBONG</v>
          </cell>
        </row>
        <row r="2896">
          <cell r="M2896" t="str">
            <v>GOMBONG</v>
          </cell>
        </row>
        <row r="2897">
          <cell r="M2897" t="str">
            <v>GOMBONG</v>
          </cell>
        </row>
        <row r="2898">
          <cell r="M2898" t="str">
            <v>GOMBONG</v>
          </cell>
        </row>
        <row r="2899">
          <cell r="M2899" t="str">
            <v>GOMBONG</v>
          </cell>
        </row>
        <row r="2900">
          <cell r="M2900" t="str">
            <v>GOMBONG</v>
          </cell>
        </row>
        <row r="2901">
          <cell r="M2901" t="str">
            <v>GOMBONG</v>
          </cell>
        </row>
        <row r="2902">
          <cell r="M2902" t="str">
            <v>GONDANG WETAN</v>
          </cell>
        </row>
        <row r="2903">
          <cell r="M2903" t="str">
            <v>GONDANG WETAN</v>
          </cell>
        </row>
        <row r="2904">
          <cell r="M2904" t="str">
            <v>GONDANG WETAN</v>
          </cell>
        </row>
        <row r="2905">
          <cell r="M2905" t="str">
            <v>GONDANG WETAN</v>
          </cell>
        </row>
        <row r="2906">
          <cell r="M2906" t="str">
            <v>GONDANG WETAN</v>
          </cell>
        </row>
        <row r="2907">
          <cell r="M2907" t="str">
            <v>GONDANG WETAN</v>
          </cell>
        </row>
        <row r="2908">
          <cell r="M2908" t="str">
            <v>GONDANG WETAN</v>
          </cell>
        </row>
        <row r="2909">
          <cell r="M2909" t="str">
            <v>GONDANG WETAN</v>
          </cell>
        </row>
        <row r="2910">
          <cell r="M2910" t="str">
            <v>GONDANG WETAN</v>
          </cell>
        </row>
        <row r="2911">
          <cell r="M2911" t="str">
            <v>GONDANG WETAN</v>
          </cell>
        </row>
        <row r="2912">
          <cell r="M2912" t="str">
            <v>GONDANG WETAN</v>
          </cell>
        </row>
        <row r="2913">
          <cell r="M2913" t="str">
            <v>GONDANG WETAN</v>
          </cell>
        </row>
        <row r="2914">
          <cell r="M2914" t="str">
            <v>GONDANG WETAN</v>
          </cell>
        </row>
        <row r="2915">
          <cell r="M2915" t="str">
            <v>GONDANG WETAN</v>
          </cell>
        </row>
        <row r="2916">
          <cell r="M2916" t="str">
            <v>GONDANG WETAN</v>
          </cell>
        </row>
        <row r="2917">
          <cell r="M2917" t="str">
            <v>GONDANG WETAN</v>
          </cell>
        </row>
        <row r="2918">
          <cell r="M2918" t="str">
            <v>GONDANG WETAN</v>
          </cell>
        </row>
        <row r="2919">
          <cell r="M2919" t="str">
            <v>GONDANG WETAN</v>
          </cell>
        </row>
        <row r="2920">
          <cell r="M2920" t="str">
            <v>GONDANG WETAN</v>
          </cell>
        </row>
        <row r="2921">
          <cell r="M2921" t="str">
            <v>GONDANG WETAN</v>
          </cell>
        </row>
        <row r="2922">
          <cell r="M2922" t="str">
            <v>GONDOKUSUMAN</v>
          </cell>
        </row>
        <row r="2923">
          <cell r="M2923" t="str">
            <v>GONDOKUSUMAN</v>
          </cell>
        </row>
        <row r="2924">
          <cell r="M2924" t="str">
            <v>GONDOKUSUMAN</v>
          </cell>
        </row>
        <row r="2925">
          <cell r="M2925" t="str">
            <v>GONDOKUSUMAN</v>
          </cell>
        </row>
        <row r="2926">
          <cell r="M2926" t="str">
            <v>GONDOKUSUMAN</v>
          </cell>
        </row>
        <row r="2927">
          <cell r="M2927" t="str">
            <v>GONDOMANAN</v>
          </cell>
        </row>
        <row r="2928">
          <cell r="M2928" t="str">
            <v>GONDOMANAN</v>
          </cell>
        </row>
        <row r="2929">
          <cell r="M2929" t="str">
            <v>GRATI</v>
          </cell>
        </row>
        <row r="2930">
          <cell r="M2930" t="str">
            <v>GRATI</v>
          </cell>
        </row>
        <row r="2931">
          <cell r="M2931" t="str">
            <v>GRATI</v>
          </cell>
        </row>
        <row r="2932">
          <cell r="M2932" t="str">
            <v>GRATI</v>
          </cell>
        </row>
        <row r="2933">
          <cell r="M2933" t="str">
            <v>GRATI</v>
          </cell>
        </row>
        <row r="2934">
          <cell r="M2934" t="str">
            <v>GRATI</v>
          </cell>
        </row>
        <row r="2935">
          <cell r="M2935" t="str">
            <v>GRATI</v>
          </cell>
        </row>
        <row r="2936">
          <cell r="M2936" t="str">
            <v>GRATI</v>
          </cell>
        </row>
        <row r="2937">
          <cell r="M2937" t="str">
            <v>GRATI</v>
          </cell>
        </row>
        <row r="2938">
          <cell r="M2938" t="str">
            <v>GRATI</v>
          </cell>
        </row>
        <row r="2939">
          <cell r="M2939" t="str">
            <v>GRATI</v>
          </cell>
        </row>
        <row r="2940">
          <cell r="M2940" t="str">
            <v>GRATI</v>
          </cell>
        </row>
        <row r="2941">
          <cell r="M2941" t="str">
            <v>GRATI</v>
          </cell>
        </row>
        <row r="2942">
          <cell r="M2942" t="str">
            <v>GRATI</v>
          </cell>
        </row>
        <row r="2943">
          <cell r="M2943" t="str">
            <v>GRATI</v>
          </cell>
        </row>
        <row r="2944">
          <cell r="M2944" t="str">
            <v>GRESIK</v>
          </cell>
        </row>
        <row r="2945">
          <cell r="M2945" t="str">
            <v>GRESIK</v>
          </cell>
        </row>
        <row r="2946">
          <cell r="M2946" t="str">
            <v>GRESIK</v>
          </cell>
        </row>
        <row r="2947">
          <cell r="M2947" t="str">
            <v>GRESIK</v>
          </cell>
        </row>
        <row r="2948">
          <cell r="M2948" t="str">
            <v>GRESIK</v>
          </cell>
        </row>
        <row r="2949">
          <cell r="M2949" t="str">
            <v>GRESIK</v>
          </cell>
        </row>
        <row r="2950">
          <cell r="M2950" t="str">
            <v>GRESIK</v>
          </cell>
        </row>
        <row r="2951">
          <cell r="M2951" t="str">
            <v>GRESIK</v>
          </cell>
        </row>
        <row r="2952">
          <cell r="M2952" t="str">
            <v>GRESIK</v>
          </cell>
        </row>
        <row r="2953">
          <cell r="M2953" t="str">
            <v>GRESIK</v>
          </cell>
        </row>
        <row r="2954">
          <cell r="M2954" t="str">
            <v>GRESIK</v>
          </cell>
        </row>
        <row r="2955">
          <cell r="M2955" t="str">
            <v>GRESIK</v>
          </cell>
        </row>
        <row r="2956">
          <cell r="M2956" t="str">
            <v>GRESIK</v>
          </cell>
        </row>
        <row r="2957">
          <cell r="M2957" t="str">
            <v>GRESIK</v>
          </cell>
        </row>
        <row r="2958">
          <cell r="M2958" t="str">
            <v>GRESIK</v>
          </cell>
        </row>
        <row r="2959">
          <cell r="M2959" t="str">
            <v>GRESIK</v>
          </cell>
        </row>
        <row r="2960">
          <cell r="M2960" t="str">
            <v>GRESIK</v>
          </cell>
        </row>
        <row r="2961">
          <cell r="M2961" t="str">
            <v>GRESIK</v>
          </cell>
        </row>
        <row r="2962">
          <cell r="M2962" t="str">
            <v>GRESIK</v>
          </cell>
        </row>
        <row r="2963">
          <cell r="M2963" t="str">
            <v>GRESIK</v>
          </cell>
        </row>
        <row r="2964">
          <cell r="M2964" t="str">
            <v>GRESIK</v>
          </cell>
        </row>
        <row r="2965">
          <cell r="M2965" t="str">
            <v>GROGOL</v>
          </cell>
        </row>
        <row r="2966">
          <cell r="M2966" t="str">
            <v>GROGOL</v>
          </cell>
        </row>
        <row r="2967">
          <cell r="M2967" t="str">
            <v>GROGOL</v>
          </cell>
        </row>
        <row r="2968">
          <cell r="M2968" t="str">
            <v>GROGOL</v>
          </cell>
        </row>
        <row r="2969">
          <cell r="M2969" t="str">
            <v>GROGOL</v>
          </cell>
        </row>
        <row r="2970">
          <cell r="M2970" t="str">
            <v>GROGOL</v>
          </cell>
        </row>
        <row r="2971">
          <cell r="M2971" t="str">
            <v>GROGOL</v>
          </cell>
        </row>
        <row r="2972">
          <cell r="M2972" t="str">
            <v>GROGOL</v>
          </cell>
        </row>
        <row r="2973">
          <cell r="M2973" t="str">
            <v>GROGOL</v>
          </cell>
        </row>
        <row r="2974">
          <cell r="M2974" t="str">
            <v>GROGOL</v>
          </cell>
        </row>
        <row r="2975">
          <cell r="M2975" t="str">
            <v>GROGOL</v>
          </cell>
        </row>
        <row r="2976">
          <cell r="M2976" t="str">
            <v>GROGOL</v>
          </cell>
        </row>
        <row r="2977">
          <cell r="M2977" t="str">
            <v>GROGOL</v>
          </cell>
        </row>
        <row r="2978">
          <cell r="M2978" t="str">
            <v>GROGOL</v>
          </cell>
        </row>
        <row r="2979">
          <cell r="M2979" t="str">
            <v>GROGOL</v>
          </cell>
        </row>
        <row r="2980">
          <cell r="M2980" t="str">
            <v>GROGOL</v>
          </cell>
        </row>
        <row r="2981">
          <cell r="M2981" t="str">
            <v>GROGOL</v>
          </cell>
        </row>
        <row r="2982">
          <cell r="M2982" t="str">
            <v>GROGOL</v>
          </cell>
        </row>
        <row r="2983">
          <cell r="M2983" t="str">
            <v>GROGOL</v>
          </cell>
        </row>
        <row r="2984">
          <cell r="M2984" t="str">
            <v>GROGOL</v>
          </cell>
        </row>
        <row r="2985">
          <cell r="M2985" t="str">
            <v>GROGOL</v>
          </cell>
        </row>
        <row r="2986">
          <cell r="M2986" t="str">
            <v>GROGOL</v>
          </cell>
        </row>
        <row r="2987">
          <cell r="M2987" t="str">
            <v>GROGOL</v>
          </cell>
        </row>
        <row r="2988">
          <cell r="M2988" t="str">
            <v>GROGOL</v>
          </cell>
        </row>
        <row r="2989">
          <cell r="M2989" t="str">
            <v>GROGOL</v>
          </cell>
        </row>
        <row r="2990">
          <cell r="M2990" t="str">
            <v>GROGOL</v>
          </cell>
        </row>
        <row r="2991">
          <cell r="M2991" t="str">
            <v>GROGOL PETAMBURAN</v>
          </cell>
        </row>
        <row r="2992">
          <cell r="M2992" t="str">
            <v>GROGOL PETAMBURAN</v>
          </cell>
        </row>
        <row r="2993">
          <cell r="M2993" t="str">
            <v>GROGOL PETAMBURAN</v>
          </cell>
        </row>
        <row r="2994">
          <cell r="M2994" t="str">
            <v>GROGOL PETAMBURAN</v>
          </cell>
        </row>
        <row r="2995">
          <cell r="M2995" t="str">
            <v>GROGOL PETAMBURAN</v>
          </cell>
        </row>
        <row r="2996">
          <cell r="M2996" t="str">
            <v>GROGOL PETAMBURAN</v>
          </cell>
        </row>
        <row r="2997">
          <cell r="M2997" t="str">
            <v>GROGOL PETAMBURAN</v>
          </cell>
        </row>
        <row r="2998">
          <cell r="M2998" t="str">
            <v>GRONG GRONG</v>
          </cell>
        </row>
        <row r="2999">
          <cell r="M2999" t="str">
            <v>GUBENG</v>
          </cell>
        </row>
        <row r="3000">
          <cell r="M3000" t="str">
            <v>GUBENG</v>
          </cell>
        </row>
        <row r="3001">
          <cell r="M3001" t="str">
            <v>GUBENG</v>
          </cell>
        </row>
        <row r="3002">
          <cell r="M3002" t="str">
            <v>GUBENG</v>
          </cell>
        </row>
        <row r="3003">
          <cell r="M3003" t="str">
            <v>GUBENG</v>
          </cell>
        </row>
        <row r="3004">
          <cell r="M3004" t="str">
            <v>GUBENG</v>
          </cell>
        </row>
        <row r="3005">
          <cell r="M3005" t="str">
            <v>GUGUK PANJANG</v>
          </cell>
        </row>
        <row r="3006">
          <cell r="M3006" t="str">
            <v>GUGUK PANJANG</v>
          </cell>
        </row>
        <row r="3007">
          <cell r="M3007" t="str">
            <v>GUGUK PANJANG</v>
          </cell>
        </row>
        <row r="3008">
          <cell r="M3008" t="str">
            <v>GUGUK PANJANG</v>
          </cell>
        </row>
        <row r="3009">
          <cell r="M3009" t="str">
            <v>GUGUK PANJANG</v>
          </cell>
        </row>
        <row r="3010">
          <cell r="M3010" t="str">
            <v>GUGUK PANJANG</v>
          </cell>
        </row>
        <row r="3011">
          <cell r="M3011" t="str">
            <v>GUGUK PANJANG</v>
          </cell>
        </row>
        <row r="3012">
          <cell r="M3012" t="str">
            <v>GUNUNG ANYAR</v>
          </cell>
        </row>
        <row r="3013">
          <cell r="M3013" t="str">
            <v>GUNUNG ANYAR</v>
          </cell>
        </row>
        <row r="3014">
          <cell r="M3014" t="str">
            <v>GUNUNG ANYAR</v>
          </cell>
        </row>
        <row r="3015">
          <cell r="M3015" t="str">
            <v>GUNUNG ANYAR</v>
          </cell>
        </row>
        <row r="3016">
          <cell r="M3016" t="str">
            <v>GUNUNG MERIAH</v>
          </cell>
        </row>
        <row r="3017">
          <cell r="M3017" t="str">
            <v>GUNUNG MERIAH</v>
          </cell>
        </row>
        <row r="3018">
          <cell r="M3018" t="str">
            <v>GUNUNG PATI</v>
          </cell>
        </row>
        <row r="3019">
          <cell r="M3019" t="str">
            <v>GUNUNG PATI</v>
          </cell>
        </row>
        <row r="3020">
          <cell r="M3020" t="str">
            <v>GUNUNG PATI</v>
          </cell>
        </row>
        <row r="3021">
          <cell r="M3021" t="str">
            <v>GUNUNG PATI</v>
          </cell>
        </row>
        <row r="3022">
          <cell r="M3022" t="str">
            <v>GUNUNG PATI</v>
          </cell>
        </row>
        <row r="3023">
          <cell r="M3023" t="str">
            <v>GUNUNG PATI</v>
          </cell>
        </row>
        <row r="3024">
          <cell r="M3024" t="str">
            <v>GUNUNG PATI</v>
          </cell>
        </row>
        <row r="3025">
          <cell r="M3025" t="str">
            <v>GUNUNG PATI</v>
          </cell>
        </row>
        <row r="3026">
          <cell r="M3026" t="str">
            <v>GUNUNG PATI</v>
          </cell>
        </row>
        <row r="3027">
          <cell r="M3027" t="str">
            <v>GUNUNG PATI</v>
          </cell>
        </row>
        <row r="3028">
          <cell r="M3028" t="str">
            <v>GUNUNG PATI</v>
          </cell>
        </row>
        <row r="3029">
          <cell r="M3029" t="str">
            <v>GUNUNG PATI</v>
          </cell>
        </row>
        <row r="3030">
          <cell r="M3030" t="str">
            <v>GUNUNG PATI</v>
          </cell>
        </row>
        <row r="3031">
          <cell r="M3031" t="str">
            <v>GUNUNG PATI</v>
          </cell>
        </row>
        <row r="3032">
          <cell r="M3032" t="str">
            <v>GUNUNG PATI</v>
          </cell>
        </row>
        <row r="3033">
          <cell r="M3033" t="str">
            <v>GUNUNG PATI</v>
          </cell>
        </row>
        <row r="3034">
          <cell r="M3034" t="str">
            <v>GUNUNG PUTRI</v>
          </cell>
        </row>
        <row r="3035">
          <cell r="M3035" t="str">
            <v>GUNUNG PUTRI</v>
          </cell>
        </row>
        <row r="3036">
          <cell r="M3036" t="str">
            <v>GUNUNG PUTRI</v>
          </cell>
        </row>
        <row r="3037">
          <cell r="M3037" t="str">
            <v>GUNUNG PUTRI</v>
          </cell>
        </row>
        <row r="3038">
          <cell r="M3038" t="str">
            <v>GUNUNG PUTRI</v>
          </cell>
        </row>
        <row r="3039">
          <cell r="M3039" t="str">
            <v>GUNUNG PUTRI</v>
          </cell>
        </row>
        <row r="3040">
          <cell r="M3040" t="str">
            <v>GUNUNG PUTRI</v>
          </cell>
        </row>
        <row r="3041">
          <cell r="M3041" t="str">
            <v>GUNUNG PUTRI</v>
          </cell>
        </row>
        <row r="3042">
          <cell r="M3042" t="str">
            <v>GUNUNG PUTRI</v>
          </cell>
        </row>
        <row r="3043">
          <cell r="M3043" t="str">
            <v>GUNUNG PUTRI</v>
          </cell>
        </row>
        <row r="3044">
          <cell r="M3044" t="str">
            <v>GUNUNG PUYUH</v>
          </cell>
        </row>
        <row r="3045">
          <cell r="M3045" t="str">
            <v>GUNUNG PUYUH</v>
          </cell>
        </row>
        <row r="3046">
          <cell r="M3046" t="str">
            <v>GUNUNG PUYUH</v>
          </cell>
        </row>
        <row r="3047">
          <cell r="M3047" t="str">
            <v>GUNUNG PUYUH</v>
          </cell>
        </row>
        <row r="3048">
          <cell r="M3048" t="str">
            <v>GUNUNG SITOLI</v>
          </cell>
        </row>
        <row r="3049">
          <cell r="M3049" t="str">
            <v>GUNUNG SUGIH</v>
          </cell>
        </row>
        <row r="3050">
          <cell r="M3050" t="str">
            <v>GUNUNG SUGIH</v>
          </cell>
        </row>
        <row r="3051">
          <cell r="M3051" t="str">
            <v>GUNUNG SUGIH</v>
          </cell>
        </row>
        <row r="3052">
          <cell r="M3052" t="str">
            <v>GUNUNGJATI</v>
          </cell>
        </row>
        <row r="3053">
          <cell r="M3053" t="str">
            <v>GUNUNGJATI</v>
          </cell>
        </row>
        <row r="3054">
          <cell r="M3054" t="str">
            <v>GUNUNGJATI</v>
          </cell>
        </row>
        <row r="3055">
          <cell r="M3055" t="str">
            <v>GUNUNGJATI</v>
          </cell>
        </row>
        <row r="3056">
          <cell r="M3056" t="str">
            <v>GUNUNGJATI</v>
          </cell>
        </row>
        <row r="3057">
          <cell r="M3057" t="str">
            <v>GUNUNGJATI</v>
          </cell>
        </row>
        <row r="3058">
          <cell r="M3058" t="str">
            <v>GUNUNGJATI</v>
          </cell>
        </row>
        <row r="3059">
          <cell r="M3059" t="str">
            <v>GUNUNGJATI</v>
          </cell>
        </row>
        <row r="3060">
          <cell r="M3060" t="str">
            <v>GUNUNGJATI</v>
          </cell>
        </row>
        <row r="3061">
          <cell r="M3061" t="str">
            <v>GUNUNGJATI</v>
          </cell>
        </row>
        <row r="3062">
          <cell r="M3062" t="str">
            <v>GUNUNGJATI</v>
          </cell>
        </row>
        <row r="3063">
          <cell r="M3063" t="str">
            <v>GUNUNGJATI</v>
          </cell>
        </row>
        <row r="3064">
          <cell r="M3064" t="str">
            <v>GUNUNGJATI</v>
          </cell>
        </row>
        <row r="3065">
          <cell r="M3065" t="str">
            <v>GUNUNGJATI</v>
          </cell>
        </row>
        <row r="3066">
          <cell r="M3066" t="str">
            <v>GUNUNGJATI</v>
          </cell>
        </row>
        <row r="3067">
          <cell r="M3067" t="str">
            <v>HARJAMUKTI</v>
          </cell>
        </row>
        <row r="3068">
          <cell r="M3068" t="str">
            <v>HARJAMUKTI</v>
          </cell>
        </row>
        <row r="3069">
          <cell r="M3069" t="str">
            <v>HARJAMUKTI</v>
          </cell>
        </row>
        <row r="3070">
          <cell r="M3070" t="str">
            <v>HARJAMUKTI</v>
          </cell>
        </row>
        <row r="3071">
          <cell r="M3071" t="str">
            <v>HARJAMUKTI</v>
          </cell>
        </row>
        <row r="3072">
          <cell r="M3072" t="str">
            <v>HAURGEULIS</v>
          </cell>
        </row>
        <row r="3073">
          <cell r="M3073" t="str">
            <v>HAURGEULIS</v>
          </cell>
        </row>
        <row r="3074">
          <cell r="M3074" t="str">
            <v>HAURGEULIS</v>
          </cell>
        </row>
        <row r="3075">
          <cell r="M3075" t="str">
            <v>HAURGEULIS</v>
          </cell>
        </row>
        <row r="3076">
          <cell r="M3076" t="str">
            <v>HAURGEULIS</v>
          </cell>
        </row>
        <row r="3077">
          <cell r="M3077" t="str">
            <v>HAURGEULIS</v>
          </cell>
        </row>
        <row r="3078">
          <cell r="M3078" t="str">
            <v>HAURGEULIS</v>
          </cell>
        </row>
        <row r="3079">
          <cell r="M3079" t="str">
            <v>HAURGEULIS</v>
          </cell>
        </row>
        <row r="3080">
          <cell r="M3080" t="str">
            <v>HAURGEULIS</v>
          </cell>
        </row>
        <row r="3081">
          <cell r="M3081" t="str">
            <v>HAURGEULIS</v>
          </cell>
        </row>
        <row r="3082">
          <cell r="M3082" t="str">
            <v>HERAM</v>
          </cell>
        </row>
        <row r="3083">
          <cell r="M3083" t="str">
            <v>HERAM</v>
          </cell>
        </row>
        <row r="3084">
          <cell r="M3084" t="str">
            <v>HERAM</v>
          </cell>
        </row>
        <row r="3085">
          <cell r="M3085" t="str">
            <v>HERAM</v>
          </cell>
        </row>
        <row r="3086">
          <cell r="M3086" t="str">
            <v>HERAM</v>
          </cell>
        </row>
        <row r="3087">
          <cell r="M3087" t="str">
            <v>HULONTHALANGI</v>
          </cell>
        </row>
        <row r="3088">
          <cell r="M3088" t="str">
            <v>HULONTHALANGI</v>
          </cell>
        </row>
        <row r="3089">
          <cell r="M3089" t="str">
            <v>HULONTHALANGI</v>
          </cell>
        </row>
        <row r="3090">
          <cell r="M3090" t="str">
            <v>HULONTHALANGI</v>
          </cell>
        </row>
        <row r="3091">
          <cell r="M3091" t="str">
            <v>HULONTHALANGI</v>
          </cell>
        </row>
        <row r="3092">
          <cell r="M3092" t="str">
            <v>IDANO GAWO</v>
          </cell>
        </row>
        <row r="3093">
          <cell r="M3093" t="str">
            <v>IDI RAYEUK</v>
          </cell>
        </row>
        <row r="3094">
          <cell r="M3094" t="str">
            <v>IDI RAYEUK</v>
          </cell>
        </row>
        <row r="3095">
          <cell r="M3095" t="str">
            <v>ILIR BARAT I</v>
          </cell>
        </row>
        <row r="3096">
          <cell r="M3096" t="str">
            <v>ILIR BARAT I</v>
          </cell>
        </row>
        <row r="3097">
          <cell r="M3097" t="str">
            <v>ILIR BARAT I</v>
          </cell>
        </row>
        <row r="3098">
          <cell r="M3098" t="str">
            <v>ILIR BARAT I</v>
          </cell>
        </row>
        <row r="3099">
          <cell r="M3099" t="str">
            <v>ILIR BARAT I</v>
          </cell>
        </row>
        <row r="3100">
          <cell r="M3100" t="str">
            <v>ILIR BARAT I</v>
          </cell>
        </row>
        <row r="3101">
          <cell r="M3101" t="str">
            <v>ILIR BARAT II</v>
          </cell>
        </row>
        <row r="3102">
          <cell r="M3102" t="str">
            <v>ILIR BARAT II</v>
          </cell>
        </row>
        <row r="3103">
          <cell r="M3103" t="str">
            <v>ILIR BARAT II</v>
          </cell>
        </row>
        <row r="3104">
          <cell r="M3104" t="str">
            <v>ILIR BARAT II</v>
          </cell>
        </row>
        <row r="3105">
          <cell r="M3105" t="str">
            <v>ILIR BARAT II</v>
          </cell>
        </row>
        <row r="3106">
          <cell r="M3106" t="str">
            <v>ILIR BARAT II</v>
          </cell>
        </row>
        <row r="3107">
          <cell r="M3107" t="str">
            <v>ILIR BARAT II</v>
          </cell>
        </row>
        <row r="3108">
          <cell r="M3108" t="str">
            <v>ILIR TIMUR I</v>
          </cell>
        </row>
        <row r="3109">
          <cell r="M3109" t="str">
            <v>ILIR TIMUR I</v>
          </cell>
        </row>
        <row r="3110">
          <cell r="M3110" t="str">
            <v>ILIR TIMUR I</v>
          </cell>
        </row>
        <row r="3111">
          <cell r="M3111" t="str">
            <v>ILIR TIMUR I</v>
          </cell>
        </row>
        <row r="3112">
          <cell r="M3112" t="str">
            <v>ILIR TIMUR I</v>
          </cell>
        </row>
        <row r="3113">
          <cell r="M3113" t="str">
            <v>ILIR TIMUR I</v>
          </cell>
        </row>
        <row r="3114">
          <cell r="M3114" t="str">
            <v>ILIR TIMUR I</v>
          </cell>
        </row>
        <row r="3115">
          <cell r="M3115" t="str">
            <v>ILIR TIMUR I</v>
          </cell>
        </row>
        <row r="3116">
          <cell r="M3116" t="str">
            <v>ILIR TIMUR I</v>
          </cell>
        </row>
        <row r="3117">
          <cell r="M3117" t="str">
            <v>ILIR TIMUR I</v>
          </cell>
        </row>
        <row r="3118">
          <cell r="M3118" t="str">
            <v>ILIR TIMUR I</v>
          </cell>
        </row>
        <row r="3119">
          <cell r="M3119" t="str">
            <v>ILIR TIMUR II</v>
          </cell>
        </row>
        <row r="3120">
          <cell r="M3120" t="str">
            <v>ILIR TIMUR II</v>
          </cell>
        </row>
        <row r="3121">
          <cell r="M3121" t="str">
            <v>ILIR TIMUR II</v>
          </cell>
        </row>
        <row r="3122">
          <cell r="M3122" t="str">
            <v>ILIR TIMUR II</v>
          </cell>
        </row>
        <row r="3123">
          <cell r="M3123" t="str">
            <v>ILIR TIMUR II</v>
          </cell>
        </row>
        <row r="3124">
          <cell r="M3124" t="str">
            <v>ILIR TIMUR II</v>
          </cell>
        </row>
        <row r="3125">
          <cell r="M3125" t="str">
            <v>ILIR TIMUR II</v>
          </cell>
        </row>
        <row r="3126">
          <cell r="M3126" t="str">
            <v>ILIR TIMUR II</v>
          </cell>
        </row>
        <row r="3127">
          <cell r="M3127" t="str">
            <v>ILIR TIMUR II</v>
          </cell>
        </row>
        <row r="3128">
          <cell r="M3128" t="str">
            <v>ILIR TIMUR II</v>
          </cell>
        </row>
        <row r="3129">
          <cell r="M3129" t="str">
            <v>ILIR TIMUR II</v>
          </cell>
        </row>
        <row r="3130">
          <cell r="M3130" t="str">
            <v>ILIR TIMUR II</v>
          </cell>
        </row>
        <row r="3131">
          <cell r="M3131" t="str">
            <v>INDIHIANG</v>
          </cell>
        </row>
        <row r="3132">
          <cell r="M3132" t="str">
            <v>INDIHIANG</v>
          </cell>
        </row>
        <row r="3133">
          <cell r="M3133" t="str">
            <v>INDIHIANG</v>
          </cell>
        </row>
        <row r="3134">
          <cell r="M3134" t="str">
            <v>INDIHIANG</v>
          </cell>
        </row>
        <row r="3135">
          <cell r="M3135" t="str">
            <v>INDIHIANG</v>
          </cell>
        </row>
        <row r="3136">
          <cell r="M3136" t="str">
            <v>INDIHIANG</v>
          </cell>
        </row>
        <row r="3137">
          <cell r="M3137" t="str">
            <v>INDRAMAYU</v>
          </cell>
        </row>
        <row r="3138">
          <cell r="M3138" t="str">
            <v>INDRAMAYU</v>
          </cell>
        </row>
        <row r="3139">
          <cell r="M3139" t="str">
            <v>INDRAMAYU</v>
          </cell>
        </row>
        <row r="3140">
          <cell r="M3140" t="str">
            <v>INDRAMAYU</v>
          </cell>
        </row>
        <row r="3141">
          <cell r="M3141" t="str">
            <v>INDRAMAYU</v>
          </cell>
        </row>
        <row r="3142">
          <cell r="M3142" t="str">
            <v>INDRAMAYU</v>
          </cell>
        </row>
        <row r="3143">
          <cell r="M3143" t="str">
            <v>INDRAMAYU</v>
          </cell>
        </row>
        <row r="3144">
          <cell r="M3144" t="str">
            <v>INDRAMAYU</v>
          </cell>
        </row>
        <row r="3145">
          <cell r="M3145" t="str">
            <v>INDRAMAYU</v>
          </cell>
        </row>
        <row r="3146">
          <cell r="M3146" t="str">
            <v>INDRAMAYU</v>
          </cell>
        </row>
        <row r="3147">
          <cell r="M3147" t="str">
            <v>INDRAMAYU</v>
          </cell>
        </row>
        <row r="3148">
          <cell r="M3148" t="str">
            <v>INDRAMAYU</v>
          </cell>
        </row>
        <row r="3149">
          <cell r="M3149" t="str">
            <v>INDRAMAYU</v>
          </cell>
        </row>
        <row r="3150">
          <cell r="M3150" t="str">
            <v>INDRAMAYU</v>
          </cell>
        </row>
        <row r="3151">
          <cell r="M3151" t="str">
            <v>INDRAMAYU</v>
          </cell>
        </row>
        <row r="3152">
          <cell r="M3152" t="str">
            <v>INDRAMAYU</v>
          </cell>
        </row>
        <row r="3153">
          <cell r="M3153" t="str">
            <v>INDRAMAYU</v>
          </cell>
        </row>
        <row r="3154">
          <cell r="M3154" t="str">
            <v>INDRAMAYU</v>
          </cell>
        </row>
        <row r="3155">
          <cell r="M3155" t="str">
            <v>INDRAPURI</v>
          </cell>
        </row>
        <row r="3156">
          <cell r="M3156" t="str">
            <v>INDRAPURI</v>
          </cell>
        </row>
        <row r="3157">
          <cell r="M3157" t="str">
            <v>IPUH</v>
          </cell>
        </row>
        <row r="3158">
          <cell r="M3158" t="str">
            <v>IV JURAI</v>
          </cell>
        </row>
        <row r="3159">
          <cell r="M3159" t="str">
            <v>IV JURAI</v>
          </cell>
        </row>
        <row r="3160">
          <cell r="M3160" t="str">
            <v>IV JURAI</v>
          </cell>
        </row>
        <row r="3161">
          <cell r="M3161" t="str">
            <v>IV NAGARIU BAYANG UTARA</v>
          </cell>
        </row>
        <row r="3162">
          <cell r="M3162" t="str">
            <v>JAGAKARSA</v>
          </cell>
        </row>
        <row r="3163">
          <cell r="M3163" t="str">
            <v>JAGAKARSA</v>
          </cell>
        </row>
        <row r="3164">
          <cell r="M3164" t="str">
            <v>JAGAKARSA</v>
          </cell>
        </row>
        <row r="3165">
          <cell r="M3165" t="str">
            <v>JAGAKARSA</v>
          </cell>
        </row>
        <row r="3166">
          <cell r="M3166" t="str">
            <v>JAGAKARSA</v>
          </cell>
        </row>
        <row r="3167">
          <cell r="M3167" t="str">
            <v>JAGAKARSA</v>
          </cell>
        </row>
        <row r="3168">
          <cell r="M3168" t="str">
            <v>JALANCAGAK</v>
          </cell>
        </row>
        <row r="3169">
          <cell r="M3169" t="str">
            <v>JALANCAGAK</v>
          </cell>
        </row>
        <row r="3170">
          <cell r="M3170" t="str">
            <v>JALANCAGAK</v>
          </cell>
        </row>
        <row r="3171">
          <cell r="M3171" t="str">
            <v>JALANCAGAK</v>
          </cell>
        </row>
        <row r="3172">
          <cell r="M3172" t="str">
            <v>JALANCAGAK</v>
          </cell>
        </row>
        <row r="3173">
          <cell r="M3173" t="str">
            <v>JALANCAGAK</v>
          </cell>
        </row>
        <row r="3174">
          <cell r="M3174" t="str">
            <v>JALANCAGAK</v>
          </cell>
        </row>
        <row r="3175">
          <cell r="M3175" t="str">
            <v>JAMBANGAN</v>
          </cell>
        </row>
        <row r="3176">
          <cell r="M3176" t="str">
            <v>JAMBANGAN</v>
          </cell>
        </row>
        <row r="3177">
          <cell r="M3177" t="str">
            <v>JAMBANGAN</v>
          </cell>
        </row>
        <row r="3178">
          <cell r="M3178" t="str">
            <v>JAMBANGAN</v>
          </cell>
        </row>
        <row r="3179">
          <cell r="M3179" t="str">
            <v>JAMBI SELATAN</v>
          </cell>
        </row>
        <row r="3180">
          <cell r="M3180" t="str">
            <v>JAMBI SELATAN</v>
          </cell>
        </row>
        <row r="3181">
          <cell r="M3181" t="str">
            <v>JAMBI SELATAN</v>
          </cell>
        </row>
        <row r="3182">
          <cell r="M3182" t="str">
            <v>JAMBI SELATAN</v>
          </cell>
        </row>
        <row r="3183">
          <cell r="M3183" t="str">
            <v>JAMBI SELATAN</v>
          </cell>
        </row>
        <row r="3184">
          <cell r="M3184" t="str">
            <v>JAMBI SELATAN</v>
          </cell>
        </row>
        <row r="3185">
          <cell r="M3185" t="str">
            <v>JAMBI SELATAN</v>
          </cell>
        </row>
        <row r="3186">
          <cell r="M3186" t="str">
            <v>JAMBI SELATAN</v>
          </cell>
        </row>
        <row r="3187">
          <cell r="M3187" t="str">
            <v>JAMBI SELATAN</v>
          </cell>
        </row>
        <row r="3188">
          <cell r="M3188" t="str">
            <v>JAMBI TIMUR</v>
          </cell>
        </row>
        <row r="3189">
          <cell r="M3189" t="str">
            <v>JAMBI TIMUR</v>
          </cell>
        </row>
        <row r="3190">
          <cell r="M3190" t="str">
            <v>JAMBI TIMUR</v>
          </cell>
        </row>
        <row r="3191">
          <cell r="M3191" t="str">
            <v>JAMBI TIMUR</v>
          </cell>
        </row>
        <row r="3192">
          <cell r="M3192" t="str">
            <v>JAMBI TIMUR</v>
          </cell>
        </row>
        <row r="3193">
          <cell r="M3193" t="str">
            <v>JAMBI TIMUR</v>
          </cell>
        </row>
        <row r="3194">
          <cell r="M3194" t="str">
            <v>JAMBI TIMUR</v>
          </cell>
        </row>
        <row r="3195">
          <cell r="M3195" t="str">
            <v>JAMBI TIMUR</v>
          </cell>
        </row>
        <row r="3196">
          <cell r="M3196" t="str">
            <v>JAMBI TIMUR</v>
          </cell>
        </row>
        <row r="3197">
          <cell r="M3197" t="str">
            <v>JAMBI TIMUR</v>
          </cell>
        </row>
        <row r="3198">
          <cell r="M3198" t="str">
            <v>JANGKA</v>
          </cell>
        </row>
        <row r="3199">
          <cell r="M3199" t="str">
            <v>JATEN</v>
          </cell>
        </row>
        <row r="3200">
          <cell r="M3200" t="str">
            <v>JATEN</v>
          </cell>
        </row>
        <row r="3201">
          <cell r="M3201" t="str">
            <v>JATEN</v>
          </cell>
        </row>
        <row r="3202">
          <cell r="M3202" t="str">
            <v>JATEN</v>
          </cell>
        </row>
        <row r="3203">
          <cell r="M3203" t="str">
            <v>JATEN</v>
          </cell>
        </row>
        <row r="3204">
          <cell r="M3204" t="str">
            <v>JATEN</v>
          </cell>
        </row>
        <row r="3205">
          <cell r="M3205" t="str">
            <v>JATEN</v>
          </cell>
        </row>
        <row r="3206">
          <cell r="M3206" t="str">
            <v>JATEN</v>
          </cell>
        </row>
        <row r="3207">
          <cell r="M3207" t="str">
            <v>JATI</v>
          </cell>
        </row>
        <row r="3208">
          <cell r="M3208" t="str">
            <v>JATI</v>
          </cell>
        </row>
        <row r="3209">
          <cell r="M3209" t="str">
            <v>JATI</v>
          </cell>
        </row>
        <row r="3210">
          <cell r="M3210" t="str">
            <v>JATI</v>
          </cell>
        </row>
        <row r="3211">
          <cell r="M3211" t="str">
            <v>JATI</v>
          </cell>
        </row>
        <row r="3212">
          <cell r="M3212" t="str">
            <v>JATI</v>
          </cell>
        </row>
        <row r="3213">
          <cell r="M3213" t="str">
            <v>JATI</v>
          </cell>
        </row>
        <row r="3214">
          <cell r="M3214" t="str">
            <v>JATI</v>
          </cell>
        </row>
        <row r="3215">
          <cell r="M3215" t="str">
            <v>JATI</v>
          </cell>
        </row>
        <row r="3216">
          <cell r="M3216" t="str">
            <v>JATI</v>
          </cell>
        </row>
        <row r="3217">
          <cell r="M3217" t="str">
            <v>JATI</v>
          </cell>
        </row>
        <row r="3218">
          <cell r="M3218" t="str">
            <v>JATI</v>
          </cell>
        </row>
        <row r="3219">
          <cell r="M3219" t="str">
            <v>JATI</v>
          </cell>
        </row>
        <row r="3220">
          <cell r="M3220" t="str">
            <v>JATI</v>
          </cell>
        </row>
        <row r="3221">
          <cell r="M3221" t="str">
            <v>JATI UWUNG</v>
          </cell>
        </row>
        <row r="3222">
          <cell r="M3222" t="str">
            <v>JATI UWUNG</v>
          </cell>
        </row>
        <row r="3223">
          <cell r="M3223" t="str">
            <v>JATI UWUNG</v>
          </cell>
        </row>
        <row r="3224">
          <cell r="M3224" t="str">
            <v>JATI UWUNG</v>
          </cell>
        </row>
        <row r="3225">
          <cell r="M3225" t="str">
            <v>JATI UWUNG</v>
          </cell>
        </row>
        <row r="3226">
          <cell r="M3226" t="str">
            <v>JATI UWUNG</v>
          </cell>
        </row>
        <row r="3227">
          <cell r="M3227" t="str">
            <v>JATIASIH</v>
          </cell>
        </row>
        <row r="3228">
          <cell r="M3228" t="str">
            <v>JATIASIH</v>
          </cell>
        </row>
        <row r="3229">
          <cell r="M3229" t="str">
            <v>JATIASIH</v>
          </cell>
        </row>
        <row r="3230">
          <cell r="M3230" t="str">
            <v>JATIASIH</v>
          </cell>
        </row>
        <row r="3231">
          <cell r="M3231" t="str">
            <v>JATIASIH</v>
          </cell>
        </row>
        <row r="3232">
          <cell r="M3232" t="str">
            <v>JATIASIH</v>
          </cell>
        </row>
        <row r="3233">
          <cell r="M3233" t="str">
            <v>JATIBARANG</v>
          </cell>
        </row>
        <row r="3234">
          <cell r="M3234" t="str">
            <v>JATIBARANG</v>
          </cell>
        </row>
        <row r="3235">
          <cell r="M3235" t="str">
            <v>JATIBARANG</v>
          </cell>
        </row>
        <row r="3236">
          <cell r="M3236" t="str">
            <v>JATIBARANG</v>
          </cell>
        </row>
        <row r="3237">
          <cell r="M3237" t="str">
            <v>JATIBARANG</v>
          </cell>
        </row>
        <row r="3238">
          <cell r="M3238" t="str">
            <v>JATIBARANG</v>
          </cell>
        </row>
        <row r="3239">
          <cell r="M3239" t="str">
            <v>JATIBARANG</v>
          </cell>
        </row>
        <row r="3240">
          <cell r="M3240" t="str">
            <v>JATIBARANG</v>
          </cell>
        </row>
        <row r="3241">
          <cell r="M3241" t="str">
            <v>JATIBARANG</v>
          </cell>
        </row>
        <row r="3242">
          <cell r="M3242" t="str">
            <v>JATIBARANG</v>
          </cell>
        </row>
        <row r="3243">
          <cell r="M3243" t="str">
            <v>JATIBARANG</v>
          </cell>
        </row>
        <row r="3244">
          <cell r="M3244" t="str">
            <v>JATIBARANG</v>
          </cell>
        </row>
        <row r="3245">
          <cell r="M3245" t="str">
            <v>JATIBARANG</v>
          </cell>
        </row>
        <row r="3246">
          <cell r="M3246" t="str">
            <v>JATIBARANG</v>
          </cell>
        </row>
        <row r="3247">
          <cell r="M3247" t="str">
            <v>JATIBARANG</v>
          </cell>
        </row>
        <row r="3248">
          <cell r="M3248" t="str">
            <v>JATILUHUR</v>
          </cell>
        </row>
        <row r="3249">
          <cell r="M3249" t="str">
            <v>JATILUHUR</v>
          </cell>
        </row>
        <row r="3250">
          <cell r="M3250" t="str">
            <v>JATILUHUR</v>
          </cell>
        </row>
        <row r="3251">
          <cell r="M3251" t="str">
            <v>JATILUHUR</v>
          </cell>
        </row>
        <row r="3252">
          <cell r="M3252" t="str">
            <v>JATILUHUR</v>
          </cell>
        </row>
        <row r="3253">
          <cell r="M3253" t="str">
            <v>JATILUHUR</v>
          </cell>
        </row>
        <row r="3254">
          <cell r="M3254" t="str">
            <v>JATILUHUR</v>
          </cell>
        </row>
        <row r="3255">
          <cell r="M3255" t="str">
            <v>JATILUHUR</v>
          </cell>
        </row>
        <row r="3256">
          <cell r="M3256" t="str">
            <v>JATILUHUR</v>
          </cell>
        </row>
        <row r="3257">
          <cell r="M3257" t="str">
            <v>JATILUHUR</v>
          </cell>
        </row>
        <row r="3258">
          <cell r="M3258" t="str">
            <v>JATINANGOR</v>
          </cell>
        </row>
        <row r="3259">
          <cell r="M3259" t="str">
            <v>JATINANGOR</v>
          </cell>
        </row>
        <row r="3260">
          <cell r="M3260" t="str">
            <v>JATINANGOR</v>
          </cell>
        </row>
        <row r="3261">
          <cell r="M3261" t="str">
            <v>JATINANGOR</v>
          </cell>
        </row>
        <row r="3262">
          <cell r="M3262" t="str">
            <v>JATINANGOR</v>
          </cell>
        </row>
        <row r="3263">
          <cell r="M3263" t="str">
            <v>JATINANGOR</v>
          </cell>
        </row>
        <row r="3264">
          <cell r="M3264" t="str">
            <v>JATINANGOR</v>
          </cell>
        </row>
        <row r="3265">
          <cell r="M3265" t="str">
            <v>JATINANGOR</v>
          </cell>
        </row>
        <row r="3266">
          <cell r="M3266" t="str">
            <v>JATINANGOR</v>
          </cell>
        </row>
        <row r="3267">
          <cell r="M3267" t="str">
            <v>JATINANGOR</v>
          </cell>
        </row>
        <row r="3268">
          <cell r="M3268" t="str">
            <v>JATINANGOR</v>
          </cell>
        </row>
        <row r="3269">
          <cell r="M3269" t="str">
            <v>JATINANGOR</v>
          </cell>
        </row>
        <row r="3270">
          <cell r="M3270" t="str">
            <v>JATINEGARA</v>
          </cell>
        </row>
        <row r="3271">
          <cell r="M3271" t="str">
            <v>JATINEGARA</v>
          </cell>
        </row>
        <row r="3272">
          <cell r="M3272" t="str">
            <v>JATINEGARA</v>
          </cell>
        </row>
        <row r="3273">
          <cell r="M3273" t="str">
            <v>JATINEGARA</v>
          </cell>
        </row>
        <row r="3274">
          <cell r="M3274" t="str">
            <v>JATINEGARA</v>
          </cell>
        </row>
        <row r="3275">
          <cell r="M3275" t="str">
            <v>JATINEGARA</v>
          </cell>
        </row>
        <row r="3276">
          <cell r="M3276" t="str">
            <v>JATINEGARA</v>
          </cell>
        </row>
        <row r="3277">
          <cell r="M3277" t="str">
            <v>JATINEGARA</v>
          </cell>
        </row>
        <row r="3278">
          <cell r="M3278" t="str">
            <v>JATISAMPURNA</v>
          </cell>
        </row>
        <row r="3279">
          <cell r="M3279" t="str">
            <v>JATISAMPURNA</v>
          </cell>
        </row>
        <row r="3280">
          <cell r="M3280" t="str">
            <v>JATISAMPURNA</v>
          </cell>
        </row>
        <row r="3281">
          <cell r="M3281" t="str">
            <v>JATISAMPURNA</v>
          </cell>
        </row>
        <row r="3282">
          <cell r="M3282" t="str">
            <v>JATISAMPURNA</v>
          </cell>
        </row>
        <row r="3283">
          <cell r="M3283" t="str">
            <v>JATIWANGI</v>
          </cell>
        </row>
        <row r="3284">
          <cell r="M3284" t="str">
            <v>JATIWANGI</v>
          </cell>
        </row>
        <row r="3285">
          <cell r="M3285" t="str">
            <v>JATIWANGI</v>
          </cell>
        </row>
        <row r="3286">
          <cell r="M3286" t="str">
            <v>JATIWANGI</v>
          </cell>
        </row>
        <row r="3287">
          <cell r="M3287" t="str">
            <v>JATIWANGI</v>
          </cell>
        </row>
        <row r="3288">
          <cell r="M3288" t="str">
            <v>JATIWANGI</v>
          </cell>
        </row>
        <row r="3289">
          <cell r="M3289" t="str">
            <v>JATIWANGI</v>
          </cell>
        </row>
        <row r="3290">
          <cell r="M3290" t="str">
            <v>JATIWANGI</v>
          </cell>
        </row>
        <row r="3291">
          <cell r="M3291" t="str">
            <v>JATIWANGI</v>
          </cell>
        </row>
        <row r="3292">
          <cell r="M3292" t="str">
            <v>JATIWANGI</v>
          </cell>
        </row>
        <row r="3293">
          <cell r="M3293" t="str">
            <v>JATIWANGI</v>
          </cell>
        </row>
        <row r="3294">
          <cell r="M3294" t="str">
            <v>JATIWANGI</v>
          </cell>
        </row>
        <row r="3295">
          <cell r="M3295" t="str">
            <v>JATIWANGI</v>
          </cell>
        </row>
        <row r="3296">
          <cell r="M3296" t="str">
            <v>JATIWANGI</v>
          </cell>
        </row>
        <row r="3297">
          <cell r="M3297" t="str">
            <v>JATIWANGI</v>
          </cell>
        </row>
        <row r="3298">
          <cell r="M3298" t="str">
            <v>JATIWANGI</v>
          </cell>
        </row>
        <row r="3299">
          <cell r="M3299" t="str">
            <v>JAYA</v>
          </cell>
        </row>
        <row r="3300">
          <cell r="M3300" t="str">
            <v>JAYA</v>
          </cell>
        </row>
        <row r="3301">
          <cell r="M3301" t="str">
            <v>JAYA BARU</v>
          </cell>
        </row>
        <row r="3302">
          <cell r="M3302" t="str">
            <v>JAYA BARU</v>
          </cell>
        </row>
        <row r="3303">
          <cell r="M3303" t="str">
            <v>JAYA BARU</v>
          </cell>
        </row>
        <row r="3304">
          <cell r="M3304" t="str">
            <v>JAYA BARU</v>
          </cell>
        </row>
        <row r="3305">
          <cell r="M3305" t="str">
            <v>JAYA BARU</v>
          </cell>
        </row>
        <row r="3306">
          <cell r="M3306" t="str">
            <v>JAYA BARU</v>
          </cell>
        </row>
        <row r="3307">
          <cell r="M3307" t="str">
            <v>JAYA BARU</v>
          </cell>
        </row>
        <row r="3308">
          <cell r="M3308" t="str">
            <v>JAYA BARU</v>
          </cell>
        </row>
        <row r="3309">
          <cell r="M3309" t="str">
            <v>JAYAPURA SELATAN</v>
          </cell>
        </row>
        <row r="3310">
          <cell r="M3310" t="str">
            <v>JAYAPURA SELATAN</v>
          </cell>
        </row>
        <row r="3311">
          <cell r="M3311" t="str">
            <v>JAYAPURA SELATAN</v>
          </cell>
        </row>
        <row r="3312">
          <cell r="M3312" t="str">
            <v>JAYAPURA SELATAN</v>
          </cell>
        </row>
        <row r="3313">
          <cell r="M3313" t="str">
            <v>JAYAPURA SELATAN</v>
          </cell>
        </row>
        <row r="3314">
          <cell r="M3314" t="str">
            <v>JAYAPURA SELATAN</v>
          </cell>
        </row>
        <row r="3315">
          <cell r="M3315" t="str">
            <v>JAYAPURA SELATAN</v>
          </cell>
        </row>
        <row r="3316">
          <cell r="M3316" t="str">
            <v>JAYAPURA UTARA</v>
          </cell>
        </row>
        <row r="3317">
          <cell r="M3317" t="str">
            <v>JAYAPURA UTARA</v>
          </cell>
        </row>
        <row r="3318">
          <cell r="M3318" t="str">
            <v>JAYAPURA UTARA</v>
          </cell>
        </row>
        <row r="3319">
          <cell r="M3319" t="str">
            <v>JAYAPURA UTARA</v>
          </cell>
        </row>
        <row r="3320">
          <cell r="M3320" t="str">
            <v>JAYAPURA UTARA</v>
          </cell>
        </row>
        <row r="3321">
          <cell r="M3321" t="str">
            <v>JAYAPURA UTARA</v>
          </cell>
        </row>
        <row r="3322">
          <cell r="M3322" t="str">
            <v>JAYAPURA UTARA</v>
          </cell>
        </row>
        <row r="3323">
          <cell r="M3323" t="str">
            <v>JAYAPURA UTARA</v>
          </cell>
        </row>
        <row r="3324">
          <cell r="M3324" t="str">
            <v>JEBRES</v>
          </cell>
        </row>
        <row r="3325">
          <cell r="M3325" t="str">
            <v>JEBRES</v>
          </cell>
        </row>
        <row r="3326">
          <cell r="M3326" t="str">
            <v>JEBRES</v>
          </cell>
        </row>
        <row r="3327">
          <cell r="M3327" t="str">
            <v>JEBRES</v>
          </cell>
        </row>
        <row r="3328">
          <cell r="M3328" t="str">
            <v>JEBRES</v>
          </cell>
        </row>
        <row r="3329">
          <cell r="M3329" t="str">
            <v>JEBRES</v>
          </cell>
        </row>
        <row r="3330">
          <cell r="M3330" t="str">
            <v>JEBRES</v>
          </cell>
        </row>
        <row r="3331">
          <cell r="M3331" t="str">
            <v>JEBRES</v>
          </cell>
        </row>
        <row r="3332">
          <cell r="M3332" t="str">
            <v>JEBRES</v>
          </cell>
        </row>
        <row r="3333">
          <cell r="M3333" t="str">
            <v>JEBRES</v>
          </cell>
        </row>
        <row r="3334">
          <cell r="M3334" t="str">
            <v>JEBRES</v>
          </cell>
        </row>
        <row r="3335">
          <cell r="M3335" t="str">
            <v>JEBUS</v>
          </cell>
        </row>
        <row r="3336">
          <cell r="M3336" t="str">
            <v>JEKAN RAYA</v>
          </cell>
        </row>
        <row r="3337">
          <cell r="M3337" t="str">
            <v>JEKAN RAYA</v>
          </cell>
        </row>
        <row r="3338">
          <cell r="M3338" t="str">
            <v>JEKAN RAYA</v>
          </cell>
        </row>
        <row r="3339">
          <cell r="M3339" t="str">
            <v>JEKAN RAYA</v>
          </cell>
        </row>
        <row r="3340">
          <cell r="M3340" t="str">
            <v>JELUTUNG</v>
          </cell>
        </row>
        <row r="3341">
          <cell r="M3341" t="str">
            <v>JELUTUNG</v>
          </cell>
        </row>
        <row r="3342">
          <cell r="M3342" t="str">
            <v>JELUTUNG</v>
          </cell>
        </row>
        <row r="3343">
          <cell r="M3343" t="str">
            <v>JELUTUNG</v>
          </cell>
        </row>
        <row r="3344">
          <cell r="M3344" t="str">
            <v>JELUTUNG</v>
          </cell>
        </row>
        <row r="3345">
          <cell r="M3345" t="str">
            <v>JELUTUNG</v>
          </cell>
        </row>
        <row r="3346">
          <cell r="M3346" t="str">
            <v>JELUTUNG</v>
          </cell>
        </row>
        <row r="3347">
          <cell r="M3347" t="str">
            <v>JEPARA</v>
          </cell>
        </row>
        <row r="3348">
          <cell r="M3348" t="str">
            <v>JEPARA</v>
          </cell>
        </row>
        <row r="3349">
          <cell r="M3349" t="str">
            <v>JEPARA</v>
          </cell>
        </row>
        <row r="3350">
          <cell r="M3350" t="str">
            <v>JEPARA</v>
          </cell>
        </row>
        <row r="3351">
          <cell r="M3351" t="str">
            <v>JEPARA</v>
          </cell>
        </row>
        <row r="3352">
          <cell r="M3352" t="str">
            <v>JEPARA</v>
          </cell>
        </row>
        <row r="3353">
          <cell r="M3353" t="str">
            <v>JEPARA</v>
          </cell>
        </row>
        <row r="3354">
          <cell r="M3354" t="str">
            <v>JEPARA</v>
          </cell>
        </row>
        <row r="3355">
          <cell r="M3355" t="str">
            <v>JEPARA</v>
          </cell>
        </row>
        <row r="3356">
          <cell r="M3356" t="str">
            <v>JEPARA</v>
          </cell>
        </row>
        <row r="3357">
          <cell r="M3357" t="str">
            <v>JEPARA</v>
          </cell>
        </row>
        <row r="3358">
          <cell r="M3358" t="str">
            <v>JEPARA</v>
          </cell>
        </row>
        <row r="3359">
          <cell r="M3359" t="str">
            <v>JEPARA</v>
          </cell>
        </row>
        <row r="3360">
          <cell r="M3360" t="str">
            <v>JEPARA</v>
          </cell>
        </row>
        <row r="3361">
          <cell r="M3361" t="str">
            <v>JEPARA</v>
          </cell>
        </row>
        <row r="3362">
          <cell r="M3362" t="str">
            <v>JEPARA</v>
          </cell>
        </row>
        <row r="3363">
          <cell r="M3363" t="str">
            <v>JETIS</v>
          </cell>
        </row>
        <row r="3364">
          <cell r="M3364" t="str">
            <v>JETIS</v>
          </cell>
        </row>
        <row r="3365">
          <cell r="M3365" t="str">
            <v>JETIS</v>
          </cell>
        </row>
        <row r="3366">
          <cell r="M3366" t="str">
            <v>JETIS</v>
          </cell>
        </row>
        <row r="3367">
          <cell r="M3367" t="str">
            <v>JETIS</v>
          </cell>
        </row>
        <row r="3368">
          <cell r="M3368" t="str">
            <v>JETIS</v>
          </cell>
        </row>
        <row r="3369">
          <cell r="M3369" t="str">
            <v>JETIS</v>
          </cell>
        </row>
        <row r="3370">
          <cell r="M3370" t="str">
            <v>JEUMPA</v>
          </cell>
        </row>
        <row r="3371">
          <cell r="M3371" t="str">
            <v>JEUMPA</v>
          </cell>
        </row>
        <row r="3372">
          <cell r="M3372" t="str">
            <v>JEUMPA</v>
          </cell>
        </row>
        <row r="3373">
          <cell r="M3373" t="str">
            <v>JEUMPA</v>
          </cell>
        </row>
        <row r="3374">
          <cell r="M3374" t="str">
            <v>JEUMPA</v>
          </cell>
        </row>
        <row r="3375">
          <cell r="M3375" t="str">
            <v>JEUNIEB</v>
          </cell>
        </row>
        <row r="3376">
          <cell r="M3376" t="str">
            <v>JEUNIEB</v>
          </cell>
        </row>
        <row r="3377">
          <cell r="M3377" t="str">
            <v>JEUNIEB</v>
          </cell>
        </row>
        <row r="3378">
          <cell r="M3378" t="str">
            <v>JIWAN</v>
          </cell>
        </row>
        <row r="3379">
          <cell r="M3379" t="str">
            <v>JIWAN</v>
          </cell>
        </row>
        <row r="3380">
          <cell r="M3380" t="str">
            <v>JIWAN</v>
          </cell>
        </row>
        <row r="3381">
          <cell r="M3381" t="str">
            <v>JIWAN</v>
          </cell>
        </row>
        <row r="3382">
          <cell r="M3382" t="str">
            <v>JIWAN</v>
          </cell>
        </row>
        <row r="3383">
          <cell r="M3383" t="str">
            <v>JIWAN</v>
          </cell>
        </row>
        <row r="3384">
          <cell r="M3384" t="str">
            <v>JIWAN</v>
          </cell>
        </row>
        <row r="3385">
          <cell r="M3385" t="str">
            <v>JIWAN</v>
          </cell>
        </row>
        <row r="3386">
          <cell r="M3386" t="str">
            <v>JIWAN</v>
          </cell>
        </row>
        <row r="3387">
          <cell r="M3387" t="str">
            <v>JIWAN</v>
          </cell>
        </row>
        <row r="3388">
          <cell r="M3388" t="str">
            <v>JIWAN</v>
          </cell>
        </row>
        <row r="3389">
          <cell r="M3389" t="str">
            <v>JIWAN</v>
          </cell>
        </row>
        <row r="3390">
          <cell r="M3390" t="str">
            <v>JIWAN</v>
          </cell>
        </row>
        <row r="3391">
          <cell r="M3391" t="str">
            <v>JIWAN</v>
          </cell>
        </row>
        <row r="3392">
          <cell r="M3392" t="str">
            <v>JOGO ROTO</v>
          </cell>
        </row>
        <row r="3393">
          <cell r="M3393" t="str">
            <v>JOGO ROTO</v>
          </cell>
        </row>
        <row r="3394">
          <cell r="M3394" t="str">
            <v>JOGO ROTO</v>
          </cell>
        </row>
        <row r="3395">
          <cell r="M3395" t="str">
            <v>JOGO ROTO</v>
          </cell>
        </row>
        <row r="3396">
          <cell r="M3396" t="str">
            <v>JOGO ROTO</v>
          </cell>
        </row>
        <row r="3397">
          <cell r="M3397" t="str">
            <v>JOGO ROTO</v>
          </cell>
        </row>
        <row r="3398">
          <cell r="M3398" t="str">
            <v>JOGO ROTO</v>
          </cell>
        </row>
        <row r="3399">
          <cell r="M3399" t="str">
            <v>JOGO ROTO</v>
          </cell>
        </row>
        <row r="3400">
          <cell r="M3400" t="str">
            <v>JOGO ROTO</v>
          </cell>
        </row>
        <row r="3401">
          <cell r="M3401" t="str">
            <v>JOGO ROTO</v>
          </cell>
        </row>
        <row r="3402">
          <cell r="M3402" t="str">
            <v>JOGO ROTO</v>
          </cell>
        </row>
        <row r="3403">
          <cell r="M3403" t="str">
            <v>JOGONALAN</v>
          </cell>
        </row>
        <row r="3404">
          <cell r="M3404" t="str">
            <v>JOGONALAN</v>
          </cell>
        </row>
        <row r="3405">
          <cell r="M3405" t="str">
            <v>JOGONALAN</v>
          </cell>
        </row>
        <row r="3406">
          <cell r="M3406" t="str">
            <v>JOGONALAN</v>
          </cell>
        </row>
        <row r="3407">
          <cell r="M3407" t="str">
            <v>JOGONALAN</v>
          </cell>
        </row>
        <row r="3408">
          <cell r="M3408" t="str">
            <v>JOGONALAN</v>
          </cell>
        </row>
        <row r="3409">
          <cell r="M3409" t="str">
            <v>JOGONALAN</v>
          </cell>
        </row>
        <row r="3410">
          <cell r="M3410" t="str">
            <v>JOGONALAN</v>
          </cell>
        </row>
        <row r="3411">
          <cell r="M3411" t="str">
            <v>JOGONALAN</v>
          </cell>
        </row>
        <row r="3412">
          <cell r="M3412" t="str">
            <v>JOGONALAN</v>
          </cell>
        </row>
        <row r="3413">
          <cell r="M3413" t="str">
            <v>JOGONALAN</v>
          </cell>
        </row>
        <row r="3414">
          <cell r="M3414" t="str">
            <v>JOGONALAN</v>
          </cell>
        </row>
        <row r="3415">
          <cell r="M3415" t="str">
            <v>JOGONALAN</v>
          </cell>
        </row>
        <row r="3416">
          <cell r="M3416" t="str">
            <v>JOGONALAN</v>
          </cell>
        </row>
        <row r="3417">
          <cell r="M3417" t="str">
            <v>JOGONALAN</v>
          </cell>
        </row>
        <row r="3418">
          <cell r="M3418" t="str">
            <v>JOGONALAN</v>
          </cell>
        </row>
        <row r="3419">
          <cell r="M3419" t="str">
            <v>JOGONALAN</v>
          </cell>
        </row>
        <row r="3420">
          <cell r="M3420" t="str">
            <v>JOGONALAN</v>
          </cell>
        </row>
        <row r="3421">
          <cell r="M3421" t="str">
            <v>JOHAN PAHLAWAN</v>
          </cell>
        </row>
        <row r="3422">
          <cell r="M3422" t="str">
            <v>JOHAN PAHLAWAN</v>
          </cell>
        </row>
        <row r="3423">
          <cell r="M3423" t="str">
            <v>JOHAN PAHLAWAN</v>
          </cell>
        </row>
        <row r="3424">
          <cell r="M3424" t="str">
            <v>JOHAN PAHLAWAN</v>
          </cell>
        </row>
        <row r="3425">
          <cell r="M3425" t="str">
            <v>JOHAN PAHLAWAN</v>
          </cell>
        </row>
        <row r="3426">
          <cell r="M3426" t="str">
            <v>JOHAN PAHLAWAN</v>
          </cell>
        </row>
        <row r="3427">
          <cell r="M3427" t="str">
            <v>JOHAN PAHLAWAN</v>
          </cell>
        </row>
        <row r="3428">
          <cell r="M3428" t="str">
            <v>JOHAN PAHLAWAN</v>
          </cell>
        </row>
        <row r="3429">
          <cell r="M3429" t="str">
            <v>JOHAN PAHLAWAN</v>
          </cell>
        </row>
        <row r="3430">
          <cell r="M3430" t="str">
            <v>JOHAN PAHLAWAN</v>
          </cell>
        </row>
        <row r="3431">
          <cell r="M3431" t="str">
            <v>JOHAN PAHLAWAN</v>
          </cell>
        </row>
        <row r="3432">
          <cell r="M3432" t="str">
            <v>JOHAN PAHLAWAN</v>
          </cell>
        </row>
        <row r="3433">
          <cell r="M3433" t="str">
            <v>JOHAN PAHLAWAN</v>
          </cell>
        </row>
        <row r="3434">
          <cell r="M3434" t="str">
            <v>JOHAN PAHLAWAN</v>
          </cell>
        </row>
        <row r="3435">
          <cell r="M3435" t="str">
            <v>JOHAN PAHLAWAN</v>
          </cell>
        </row>
        <row r="3436">
          <cell r="M3436" t="str">
            <v>JOHAN PAHLAWAN</v>
          </cell>
        </row>
        <row r="3437">
          <cell r="M3437" t="str">
            <v>JOHAN PAHLAWAN</v>
          </cell>
        </row>
        <row r="3438">
          <cell r="M3438" t="str">
            <v>JOHAN PAHLAWAN</v>
          </cell>
        </row>
        <row r="3439">
          <cell r="M3439" t="str">
            <v>JOHAN PAHLAWAN</v>
          </cell>
        </row>
        <row r="3440">
          <cell r="M3440" t="str">
            <v>JOHAN PAHLAWAN</v>
          </cell>
        </row>
        <row r="3441">
          <cell r="M3441" t="str">
            <v>JOHAR BARU</v>
          </cell>
        </row>
        <row r="3442">
          <cell r="M3442" t="str">
            <v>JOHAR BARU</v>
          </cell>
        </row>
        <row r="3443">
          <cell r="M3443" t="str">
            <v>JOHAR BARU</v>
          </cell>
        </row>
        <row r="3444">
          <cell r="M3444" t="str">
            <v>JOHAR BARU</v>
          </cell>
        </row>
        <row r="3445">
          <cell r="M3445" t="str">
            <v>JOMBANG</v>
          </cell>
        </row>
        <row r="3446">
          <cell r="M3446" t="str">
            <v>JOMBANG</v>
          </cell>
        </row>
        <row r="3447">
          <cell r="M3447" t="str">
            <v>JOMBANG</v>
          </cell>
        </row>
        <row r="3448">
          <cell r="M3448" t="str">
            <v>JOMBANG</v>
          </cell>
        </row>
        <row r="3449">
          <cell r="M3449" t="str">
            <v>JOMBANG</v>
          </cell>
        </row>
        <row r="3450">
          <cell r="M3450" t="str">
            <v>JOMBANG</v>
          </cell>
        </row>
        <row r="3451">
          <cell r="M3451" t="str">
            <v>JOMBANG</v>
          </cell>
        </row>
        <row r="3452">
          <cell r="M3452" t="str">
            <v>JOMBANG</v>
          </cell>
        </row>
        <row r="3453">
          <cell r="M3453" t="str">
            <v>JOMBANG</v>
          </cell>
        </row>
        <row r="3454">
          <cell r="M3454" t="str">
            <v>JOMBANG</v>
          </cell>
        </row>
        <row r="3455">
          <cell r="M3455" t="str">
            <v>JOMBANG</v>
          </cell>
        </row>
        <row r="3456">
          <cell r="M3456" t="str">
            <v>JOMBANG</v>
          </cell>
        </row>
        <row r="3457">
          <cell r="M3457" t="str">
            <v>JOMBANG</v>
          </cell>
        </row>
        <row r="3458">
          <cell r="M3458" t="str">
            <v>JOMBANG</v>
          </cell>
        </row>
        <row r="3459">
          <cell r="M3459" t="str">
            <v>JOMBANG</v>
          </cell>
        </row>
        <row r="3460">
          <cell r="M3460" t="str">
            <v>JOMBANG</v>
          </cell>
        </row>
        <row r="3461">
          <cell r="M3461" t="str">
            <v>JOMBANG</v>
          </cell>
        </row>
        <row r="3462">
          <cell r="M3462" t="str">
            <v>JOMBANG</v>
          </cell>
        </row>
        <row r="3463">
          <cell r="M3463" t="str">
            <v>JOMBANG</v>
          </cell>
        </row>
        <row r="3464">
          <cell r="M3464" t="str">
            <v>JOMBANG</v>
          </cell>
        </row>
        <row r="3465">
          <cell r="M3465" t="str">
            <v>JOMBANG</v>
          </cell>
        </row>
        <row r="3466">
          <cell r="M3466" t="str">
            <v>JOMBANG</v>
          </cell>
        </row>
        <row r="3467">
          <cell r="M3467" t="str">
            <v>JOMBANG</v>
          </cell>
        </row>
        <row r="3468">
          <cell r="M3468" t="str">
            <v>JOMBANG</v>
          </cell>
        </row>
        <row r="3469">
          <cell r="M3469" t="str">
            <v>JOMBANG</v>
          </cell>
        </row>
        <row r="3470">
          <cell r="M3470" t="str">
            <v>JULI</v>
          </cell>
        </row>
        <row r="3471">
          <cell r="M3471" t="str">
            <v>JULOK</v>
          </cell>
        </row>
        <row r="3472">
          <cell r="M3472" t="str">
            <v>JUNREJO</v>
          </cell>
        </row>
        <row r="3473">
          <cell r="M3473" t="str">
            <v>JUNREJO</v>
          </cell>
        </row>
        <row r="3474">
          <cell r="M3474" t="str">
            <v>JUNREJO</v>
          </cell>
        </row>
        <row r="3475">
          <cell r="M3475" t="str">
            <v>JUNREJO</v>
          </cell>
        </row>
        <row r="3476">
          <cell r="M3476" t="str">
            <v>JUNREJO</v>
          </cell>
        </row>
        <row r="3477">
          <cell r="M3477" t="str">
            <v>JUNREJO</v>
          </cell>
        </row>
        <row r="3478">
          <cell r="M3478" t="str">
            <v>JUNREJO</v>
          </cell>
        </row>
        <row r="3479">
          <cell r="M3479" t="str">
            <v>JUWANA</v>
          </cell>
        </row>
        <row r="3480">
          <cell r="M3480" t="str">
            <v>JUWANA</v>
          </cell>
        </row>
        <row r="3481">
          <cell r="M3481" t="str">
            <v>JUWANA</v>
          </cell>
        </row>
        <row r="3482">
          <cell r="M3482" t="str">
            <v>JUWANA</v>
          </cell>
        </row>
        <row r="3483">
          <cell r="M3483" t="str">
            <v>JUWANA</v>
          </cell>
        </row>
        <row r="3484">
          <cell r="M3484" t="str">
            <v>JUWANA</v>
          </cell>
        </row>
        <row r="3485">
          <cell r="M3485" t="str">
            <v>JUWANA</v>
          </cell>
        </row>
        <row r="3486">
          <cell r="M3486" t="str">
            <v>JUWANA</v>
          </cell>
        </row>
        <row r="3487">
          <cell r="M3487" t="str">
            <v>JUWANA</v>
          </cell>
        </row>
        <row r="3488">
          <cell r="M3488" t="str">
            <v>JUWANA</v>
          </cell>
        </row>
        <row r="3489">
          <cell r="M3489" t="str">
            <v>JUWANA</v>
          </cell>
        </row>
        <row r="3490">
          <cell r="M3490" t="str">
            <v>JUWANA</v>
          </cell>
        </row>
        <row r="3491">
          <cell r="M3491" t="str">
            <v>JUWANA</v>
          </cell>
        </row>
        <row r="3492">
          <cell r="M3492" t="str">
            <v>JUWANA</v>
          </cell>
        </row>
        <row r="3493">
          <cell r="M3493" t="str">
            <v>JUWANA</v>
          </cell>
        </row>
        <row r="3494">
          <cell r="M3494" t="str">
            <v>JUWANA</v>
          </cell>
        </row>
        <row r="3495">
          <cell r="M3495" t="str">
            <v>JUWANA</v>
          </cell>
        </row>
        <row r="3496">
          <cell r="M3496" t="str">
            <v>JUWANA</v>
          </cell>
        </row>
        <row r="3497">
          <cell r="M3497" t="str">
            <v>JUWANA</v>
          </cell>
        </row>
        <row r="3498">
          <cell r="M3498" t="str">
            <v>JUWANA</v>
          </cell>
        </row>
        <row r="3499">
          <cell r="M3499" t="str">
            <v>JUWANA</v>
          </cell>
        </row>
        <row r="3500">
          <cell r="M3500" t="str">
            <v>JUWANA</v>
          </cell>
        </row>
        <row r="3501">
          <cell r="M3501" t="str">
            <v>JUWANA</v>
          </cell>
        </row>
        <row r="3502">
          <cell r="M3502" t="str">
            <v>JUWANA</v>
          </cell>
        </row>
        <row r="3503">
          <cell r="M3503" t="str">
            <v>JUWANA</v>
          </cell>
        </row>
        <row r="3504">
          <cell r="M3504" t="str">
            <v>JUWANA</v>
          </cell>
        </row>
        <row r="3505">
          <cell r="M3505" t="str">
            <v>JUWANA</v>
          </cell>
        </row>
        <row r="3506">
          <cell r="M3506" t="str">
            <v>JUWANA</v>
          </cell>
        </row>
        <row r="3507">
          <cell r="M3507" t="str">
            <v>JUWANA</v>
          </cell>
        </row>
        <row r="3508">
          <cell r="M3508" t="str">
            <v>JUWIRING</v>
          </cell>
        </row>
        <row r="3509">
          <cell r="M3509" t="str">
            <v>JUWIRING</v>
          </cell>
        </row>
        <row r="3510">
          <cell r="M3510" t="str">
            <v>JUWIRING</v>
          </cell>
        </row>
        <row r="3511">
          <cell r="M3511" t="str">
            <v>JUWIRING</v>
          </cell>
        </row>
        <row r="3512">
          <cell r="M3512" t="str">
            <v>JUWIRING</v>
          </cell>
        </row>
        <row r="3513">
          <cell r="M3513" t="str">
            <v>JUWIRING</v>
          </cell>
        </row>
        <row r="3514">
          <cell r="M3514" t="str">
            <v>JUWIRING</v>
          </cell>
        </row>
        <row r="3515">
          <cell r="M3515" t="str">
            <v>JUWIRING</v>
          </cell>
        </row>
        <row r="3516">
          <cell r="M3516" t="str">
            <v>JUWIRING</v>
          </cell>
        </row>
        <row r="3517">
          <cell r="M3517" t="str">
            <v>JUWIRING</v>
          </cell>
        </row>
        <row r="3518">
          <cell r="M3518" t="str">
            <v>JUWIRING</v>
          </cell>
        </row>
        <row r="3519">
          <cell r="M3519" t="str">
            <v>JUWIRING</v>
          </cell>
        </row>
        <row r="3520">
          <cell r="M3520" t="str">
            <v>JUWIRING</v>
          </cell>
        </row>
        <row r="3521">
          <cell r="M3521" t="str">
            <v>JUWIRING</v>
          </cell>
        </row>
        <row r="3522">
          <cell r="M3522" t="str">
            <v>JUWIRING</v>
          </cell>
        </row>
        <row r="3523">
          <cell r="M3523" t="str">
            <v>JUWIRING</v>
          </cell>
        </row>
        <row r="3524">
          <cell r="M3524" t="str">
            <v>JUWIRING</v>
          </cell>
        </row>
        <row r="3525">
          <cell r="M3525" t="str">
            <v>JUWIRING</v>
          </cell>
        </row>
        <row r="3526">
          <cell r="M3526" t="str">
            <v>JUWIRING</v>
          </cell>
        </row>
        <row r="3527">
          <cell r="M3527" t="str">
            <v>KABANJAHE</v>
          </cell>
        </row>
        <row r="3528">
          <cell r="M3528" t="str">
            <v>KABANJAHE</v>
          </cell>
        </row>
        <row r="3529">
          <cell r="M3529" t="str">
            <v>KABANJAHE</v>
          </cell>
        </row>
        <row r="3530">
          <cell r="M3530" t="str">
            <v>KABANJAHE</v>
          </cell>
        </row>
        <row r="3531">
          <cell r="M3531" t="str">
            <v>KABANJAHE</v>
          </cell>
        </row>
        <row r="3532">
          <cell r="M3532" t="str">
            <v>KABANJAHE</v>
          </cell>
        </row>
        <row r="3533">
          <cell r="M3533" t="str">
            <v>KABANJAHE</v>
          </cell>
        </row>
        <row r="3534">
          <cell r="M3534" t="str">
            <v>KABANJAHE</v>
          </cell>
        </row>
        <row r="3535">
          <cell r="M3535" t="str">
            <v>KABANJAHE</v>
          </cell>
        </row>
        <row r="3536">
          <cell r="M3536" t="str">
            <v>KABANJAHE</v>
          </cell>
        </row>
        <row r="3537">
          <cell r="M3537" t="str">
            <v>KABANJAHE</v>
          </cell>
        </row>
        <row r="3538">
          <cell r="M3538" t="str">
            <v>KABANJAHE</v>
          </cell>
        </row>
        <row r="3539">
          <cell r="M3539" t="str">
            <v>KABANJAHE</v>
          </cell>
        </row>
        <row r="3540">
          <cell r="M3540" t="str">
            <v>KADEMANGAN</v>
          </cell>
        </row>
        <row r="3541">
          <cell r="M3541" t="str">
            <v>KADEMANGAN</v>
          </cell>
        </row>
        <row r="3542">
          <cell r="M3542" t="str">
            <v>KADEMANGAN</v>
          </cell>
        </row>
        <row r="3543">
          <cell r="M3543" t="str">
            <v>KADEMANGAN</v>
          </cell>
        </row>
        <row r="3544">
          <cell r="M3544" t="str">
            <v>KADEMANGAN</v>
          </cell>
        </row>
        <row r="3545">
          <cell r="M3545" t="str">
            <v>KADEMANGAN</v>
          </cell>
        </row>
        <row r="3546">
          <cell r="M3546" t="str">
            <v>KADIA</v>
          </cell>
        </row>
        <row r="3547">
          <cell r="M3547" t="str">
            <v>KADIA</v>
          </cell>
        </row>
        <row r="3548">
          <cell r="M3548" t="str">
            <v>KADIA</v>
          </cell>
        </row>
        <row r="3549">
          <cell r="M3549" t="str">
            <v>KADIA</v>
          </cell>
        </row>
        <row r="3550">
          <cell r="M3550" t="str">
            <v>KADIA</v>
          </cell>
        </row>
        <row r="3551">
          <cell r="M3551" t="str">
            <v>KALASAN</v>
          </cell>
        </row>
        <row r="3552">
          <cell r="M3552" t="str">
            <v>KALASAN</v>
          </cell>
        </row>
        <row r="3553">
          <cell r="M3553" t="str">
            <v>KALASAN</v>
          </cell>
        </row>
        <row r="3554">
          <cell r="M3554" t="str">
            <v>KALASAN</v>
          </cell>
        </row>
        <row r="3555">
          <cell r="M3555" t="str">
            <v>KALI DERES</v>
          </cell>
        </row>
        <row r="3556">
          <cell r="M3556" t="str">
            <v>KALI DERES</v>
          </cell>
        </row>
        <row r="3557">
          <cell r="M3557" t="str">
            <v>KALI DERES</v>
          </cell>
        </row>
        <row r="3558">
          <cell r="M3558" t="str">
            <v>KALI DERES</v>
          </cell>
        </row>
        <row r="3559">
          <cell r="M3559" t="str">
            <v>KALI DERES</v>
          </cell>
        </row>
        <row r="3560">
          <cell r="M3560" t="str">
            <v>KALIANDA</v>
          </cell>
        </row>
        <row r="3561">
          <cell r="M3561" t="str">
            <v>KALIANDA</v>
          </cell>
        </row>
        <row r="3562">
          <cell r="M3562" t="str">
            <v>KALIANGET</v>
          </cell>
        </row>
        <row r="3563">
          <cell r="M3563" t="str">
            <v>KALIANGET</v>
          </cell>
        </row>
        <row r="3564">
          <cell r="M3564" t="str">
            <v>KALIANGET</v>
          </cell>
        </row>
        <row r="3565">
          <cell r="M3565" t="str">
            <v>KALIANGET</v>
          </cell>
        </row>
        <row r="3566">
          <cell r="M3566" t="str">
            <v>KALIANGET</v>
          </cell>
        </row>
        <row r="3567">
          <cell r="M3567" t="str">
            <v>KALIANGET</v>
          </cell>
        </row>
        <row r="3568">
          <cell r="M3568" t="str">
            <v>KALIANGET</v>
          </cell>
        </row>
        <row r="3569">
          <cell r="M3569" t="str">
            <v>KALIBARU</v>
          </cell>
        </row>
        <row r="3570">
          <cell r="M3570" t="str">
            <v>KALIBARU</v>
          </cell>
        </row>
        <row r="3571">
          <cell r="M3571" t="str">
            <v>KALIBARU</v>
          </cell>
        </row>
        <row r="3572">
          <cell r="M3572" t="str">
            <v>KALIBARU</v>
          </cell>
        </row>
        <row r="3573">
          <cell r="M3573" t="str">
            <v>KALIBARU</v>
          </cell>
        </row>
        <row r="3574">
          <cell r="M3574" t="str">
            <v>KALIBARU</v>
          </cell>
        </row>
        <row r="3575">
          <cell r="M3575" t="str">
            <v>KALIDONI</v>
          </cell>
        </row>
        <row r="3576">
          <cell r="M3576" t="str">
            <v>KALIDONI</v>
          </cell>
        </row>
        <row r="3577">
          <cell r="M3577" t="str">
            <v>KALIDONI</v>
          </cell>
        </row>
        <row r="3578">
          <cell r="M3578" t="str">
            <v>KALIDONI</v>
          </cell>
        </row>
        <row r="3579">
          <cell r="M3579" t="str">
            <v>KALIDONI</v>
          </cell>
        </row>
        <row r="3580">
          <cell r="M3580" t="str">
            <v>KALIKOTES</v>
          </cell>
        </row>
        <row r="3581">
          <cell r="M3581" t="str">
            <v>KALIKOTES</v>
          </cell>
        </row>
        <row r="3582">
          <cell r="M3582" t="str">
            <v>KALIKOTES</v>
          </cell>
        </row>
        <row r="3583">
          <cell r="M3583" t="str">
            <v>KALIKOTES</v>
          </cell>
        </row>
        <row r="3584">
          <cell r="M3584" t="str">
            <v>KALIKOTES</v>
          </cell>
        </row>
        <row r="3585">
          <cell r="M3585" t="str">
            <v>KALIKOTES</v>
          </cell>
        </row>
        <row r="3586">
          <cell r="M3586" t="str">
            <v>KALIKOTES</v>
          </cell>
        </row>
        <row r="3587">
          <cell r="M3587" t="str">
            <v>KALIMANAH</v>
          </cell>
        </row>
        <row r="3588">
          <cell r="M3588" t="str">
            <v>KALIMANAH</v>
          </cell>
        </row>
        <row r="3589">
          <cell r="M3589" t="str">
            <v>KALIMANAH</v>
          </cell>
        </row>
        <row r="3590">
          <cell r="M3590" t="str">
            <v>KALIMANAH</v>
          </cell>
        </row>
        <row r="3591">
          <cell r="M3591" t="str">
            <v>KALIMANAH</v>
          </cell>
        </row>
        <row r="3592">
          <cell r="M3592" t="str">
            <v>KALIMANAH</v>
          </cell>
        </row>
        <row r="3593">
          <cell r="M3593" t="str">
            <v>KALIMANAH</v>
          </cell>
        </row>
        <row r="3594">
          <cell r="M3594" t="str">
            <v>KALIMANAH</v>
          </cell>
        </row>
        <row r="3595">
          <cell r="M3595" t="str">
            <v>KALIMANAH</v>
          </cell>
        </row>
        <row r="3596">
          <cell r="M3596" t="str">
            <v>KALIMANAH</v>
          </cell>
        </row>
        <row r="3597">
          <cell r="M3597" t="str">
            <v>KALIMANAH</v>
          </cell>
        </row>
        <row r="3598">
          <cell r="M3598" t="str">
            <v>KALIMANAH</v>
          </cell>
        </row>
        <row r="3599">
          <cell r="M3599" t="str">
            <v>KALIMANAH</v>
          </cell>
        </row>
        <row r="3600">
          <cell r="M3600" t="str">
            <v>KALIMANAH</v>
          </cell>
        </row>
        <row r="3601">
          <cell r="M3601" t="str">
            <v>KALIMANAH</v>
          </cell>
        </row>
        <row r="3602">
          <cell r="M3602" t="str">
            <v>KALIMANAH</v>
          </cell>
        </row>
        <row r="3603">
          <cell r="M3603" t="str">
            <v>KALIMANAH</v>
          </cell>
        </row>
        <row r="3604">
          <cell r="M3604" t="str">
            <v>KALINYAMATAN</v>
          </cell>
        </row>
        <row r="3605">
          <cell r="M3605" t="str">
            <v>KALINYAMATAN</v>
          </cell>
        </row>
        <row r="3606">
          <cell r="M3606" t="str">
            <v>KALINYAMATAN</v>
          </cell>
        </row>
        <row r="3607">
          <cell r="M3607" t="str">
            <v>KALINYAMATAN</v>
          </cell>
        </row>
        <row r="3608">
          <cell r="M3608" t="str">
            <v>KALINYAMATAN</v>
          </cell>
        </row>
        <row r="3609">
          <cell r="M3609" t="str">
            <v>KALINYAMATAN</v>
          </cell>
        </row>
        <row r="3610">
          <cell r="M3610" t="str">
            <v>KALINYAMATAN</v>
          </cell>
        </row>
        <row r="3611">
          <cell r="M3611" t="str">
            <v>KALINYAMATAN</v>
          </cell>
        </row>
        <row r="3612">
          <cell r="M3612" t="str">
            <v>KALINYAMATAN</v>
          </cell>
        </row>
        <row r="3613">
          <cell r="M3613" t="str">
            <v>KALINYAMATAN</v>
          </cell>
        </row>
        <row r="3614">
          <cell r="M3614" t="str">
            <v>KALINYAMATAN</v>
          </cell>
        </row>
        <row r="3615">
          <cell r="M3615" t="str">
            <v>KALINYAMATAN</v>
          </cell>
        </row>
        <row r="3616">
          <cell r="M3616" t="str">
            <v>KALIWATES</v>
          </cell>
        </row>
        <row r="3617">
          <cell r="M3617" t="str">
            <v>KALIWATES</v>
          </cell>
        </row>
        <row r="3618">
          <cell r="M3618" t="str">
            <v>KALIWATES</v>
          </cell>
        </row>
        <row r="3619">
          <cell r="M3619" t="str">
            <v>KALIWATES</v>
          </cell>
        </row>
        <row r="3620">
          <cell r="M3620" t="str">
            <v>KALIWATES</v>
          </cell>
        </row>
        <row r="3621">
          <cell r="M3621" t="str">
            <v>KALIWATES</v>
          </cell>
        </row>
        <row r="3622">
          <cell r="M3622" t="str">
            <v>KALIWATES</v>
          </cell>
        </row>
        <row r="3623">
          <cell r="M3623" t="str">
            <v>KALIWUNGU</v>
          </cell>
        </row>
        <row r="3624">
          <cell r="M3624" t="str">
            <v>KALIWUNGU</v>
          </cell>
        </row>
        <row r="3625">
          <cell r="M3625" t="str">
            <v>KALIWUNGU</v>
          </cell>
        </row>
        <row r="3626">
          <cell r="M3626" t="str">
            <v>KALIWUNGU</v>
          </cell>
        </row>
        <row r="3627">
          <cell r="M3627" t="str">
            <v>KALIWUNGU</v>
          </cell>
        </row>
        <row r="3628">
          <cell r="M3628" t="str">
            <v>KALIWUNGU</v>
          </cell>
        </row>
        <row r="3629">
          <cell r="M3629" t="str">
            <v>KALIWUNGU</v>
          </cell>
        </row>
        <row r="3630">
          <cell r="M3630" t="str">
            <v>KALIWUNGU</v>
          </cell>
        </row>
        <row r="3631">
          <cell r="M3631" t="str">
            <v>KALIWUNGU</v>
          </cell>
        </row>
        <row r="3632">
          <cell r="M3632" t="str">
            <v>KALIWUNGU</v>
          </cell>
        </row>
        <row r="3633">
          <cell r="M3633" t="str">
            <v>KALIWUNGU</v>
          </cell>
        </row>
        <row r="3634">
          <cell r="M3634" t="str">
            <v>KALIWUNGU</v>
          </cell>
        </row>
        <row r="3635">
          <cell r="M3635" t="str">
            <v>KALIWUNGU</v>
          </cell>
        </row>
        <row r="3636">
          <cell r="M3636" t="str">
            <v>KALIWUNGU</v>
          </cell>
        </row>
        <row r="3637">
          <cell r="M3637" t="str">
            <v>KALIWUNGU</v>
          </cell>
        </row>
        <row r="3638">
          <cell r="M3638" t="str">
            <v>KALIWUNGU</v>
          </cell>
        </row>
        <row r="3639">
          <cell r="M3639" t="str">
            <v>KALIWUNGU</v>
          </cell>
        </row>
        <row r="3640">
          <cell r="M3640" t="str">
            <v>KALIWUNGU</v>
          </cell>
        </row>
        <row r="3641">
          <cell r="M3641" t="str">
            <v>KALIWUNGU</v>
          </cell>
        </row>
        <row r="3642">
          <cell r="M3642" t="str">
            <v>KALIWUNGU</v>
          </cell>
        </row>
        <row r="3643">
          <cell r="M3643" t="str">
            <v>KALIWUNGU</v>
          </cell>
        </row>
        <row r="3644">
          <cell r="M3644" t="str">
            <v>KALIWUNGU</v>
          </cell>
        </row>
        <row r="3645">
          <cell r="M3645" t="str">
            <v>KALIWUNGU</v>
          </cell>
        </row>
        <row r="3646">
          <cell r="M3646" t="str">
            <v>KALIWUNGU</v>
          </cell>
        </row>
        <row r="3647">
          <cell r="M3647" t="str">
            <v>KAMANG BARU</v>
          </cell>
        </row>
        <row r="3648">
          <cell r="M3648" t="str">
            <v>KAMBU</v>
          </cell>
        </row>
        <row r="3649">
          <cell r="M3649" t="str">
            <v>KAMBU</v>
          </cell>
        </row>
        <row r="3650">
          <cell r="M3650" t="str">
            <v>KAMBU</v>
          </cell>
        </row>
        <row r="3651">
          <cell r="M3651" t="str">
            <v>KAMBU</v>
          </cell>
        </row>
        <row r="3652">
          <cell r="M3652" t="str">
            <v>KAMPUNG MELAYU</v>
          </cell>
        </row>
        <row r="3653">
          <cell r="M3653" t="str">
            <v>KAMPUNG MELAYU</v>
          </cell>
        </row>
        <row r="3654">
          <cell r="M3654" t="str">
            <v>KAMPUNG MELAYU</v>
          </cell>
        </row>
        <row r="3655">
          <cell r="M3655" t="str">
            <v>KAMPUNG MELAYU</v>
          </cell>
        </row>
        <row r="3656">
          <cell r="M3656" t="str">
            <v>KAMPUNG MELAYU</v>
          </cell>
        </row>
        <row r="3657">
          <cell r="M3657" t="str">
            <v>KAMPUNG MELAYU</v>
          </cell>
        </row>
        <row r="3658">
          <cell r="M3658" t="str">
            <v>KANDANGAN</v>
          </cell>
        </row>
        <row r="3659">
          <cell r="M3659" t="str">
            <v>KANDANGAN</v>
          </cell>
        </row>
        <row r="3660">
          <cell r="M3660" t="str">
            <v>KANDANGAN</v>
          </cell>
        </row>
        <row r="3661">
          <cell r="M3661" t="str">
            <v>KANDANGAN</v>
          </cell>
        </row>
        <row r="3662">
          <cell r="M3662" t="str">
            <v>KANDANGAN</v>
          </cell>
        </row>
        <row r="3663">
          <cell r="M3663" t="str">
            <v>KANDANGAN</v>
          </cell>
        </row>
        <row r="3664">
          <cell r="M3664" t="str">
            <v>KANDANGAN</v>
          </cell>
        </row>
        <row r="3665">
          <cell r="M3665" t="str">
            <v>KANDANGAN</v>
          </cell>
        </row>
        <row r="3666">
          <cell r="M3666" t="str">
            <v>KANDANGAN</v>
          </cell>
        </row>
        <row r="3667">
          <cell r="M3667" t="str">
            <v>KANDANGAN</v>
          </cell>
        </row>
        <row r="3668">
          <cell r="M3668" t="str">
            <v>KANDANGAN</v>
          </cell>
        </row>
        <row r="3669">
          <cell r="M3669" t="str">
            <v>KANDANGAN</v>
          </cell>
        </row>
        <row r="3670">
          <cell r="M3670" t="str">
            <v>KANDANGAN</v>
          </cell>
        </row>
        <row r="3671">
          <cell r="M3671" t="str">
            <v>KANDANGAN</v>
          </cell>
        </row>
        <row r="3672">
          <cell r="M3672" t="str">
            <v>KANDANGAN</v>
          </cell>
        </row>
        <row r="3673">
          <cell r="M3673" t="str">
            <v>KANDANGAN</v>
          </cell>
        </row>
        <row r="3674">
          <cell r="M3674" t="str">
            <v>KANDANGAN</v>
          </cell>
        </row>
        <row r="3675">
          <cell r="M3675" t="str">
            <v>KANDANGAN</v>
          </cell>
        </row>
        <row r="3676">
          <cell r="M3676" t="str">
            <v>KANDIS</v>
          </cell>
        </row>
        <row r="3677">
          <cell r="M3677" t="str">
            <v>KANIGARAN</v>
          </cell>
        </row>
        <row r="3678">
          <cell r="M3678" t="str">
            <v>KANIGARAN</v>
          </cell>
        </row>
        <row r="3679">
          <cell r="M3679" t="str">
            <v>KANIGARAN</v>
          </cell>
        </row>
        <row r="3680">
          <cell r="M3680" t="str">
            <v>KANIGARAN</v>
          </cell>
        </row>
        <row r="3681">
          <cell r="M3681" t="str">
            <v>KANIGARAN</v>
          </cell>
        </row>
        <row r="3682">
          <cell r="M3682" t="str">
            <v>KANIGARAN</v>
          </cell>
        </row>
        <row r="3683">
          <cell r="M3683" t="str">
            <v>KANIGORO</v>
          </cell>
        </row>
        <row r="3684">
          <cell r="M3684" t="str">
            <v>KANIGORO</v>
          </cell>
        </row>
        <row r="3685">
          <cell r="M3685" t="str">
            <v>KANIGORO</v>
          </cell>
        </row>
        <row r="3686">
          <cell r="M3686" t="str">
            <v>KANIGORO</v>
          </cell>
        </row>
        <row r="3687">
          <cell r="M3687" t="str">
            <v>KANIGORO</v>
          </cell>
        </row>
        <row r="3688">
          <cell r="M3688" t="str">
            <v>KANIGORO</v>
          </cell>
        </row>
        <row r="3689">
          <cell r="M3689" t="str">
            <v>KANIGORO</v>
          </cell>
        </row>
        <row r="3690">
          <cell r="M3690" t="str">
            <v>KANIGORO</v>
          </cell>
        </row>
        <row r="3691">
          <cell r="M3691" t="str">
            <v>KANIGORO</v>
          </cell>
        </row>
        <row r="3692">
          <cell r="M3692" t="str">
            <v>KANIGORO</v>
          </cell>
        </row>
        <row r="3693">
          <cell r="M3693" t="str">
            <v>KANIGORO</v>
          </cell>
        </row>
        <row r="3694">
          <cell r="M3694" t="str">
            <v>KANIGORO</v>
          </cell>
        </row>
        <row r="3695">
          <cell r="M3695" t="str">
            <v>KARANG BARU</v>
          </cell>
        </row>
        <row r="3696">
          <cell r="M3696" t="str">
            <v>KARANG PILANG</v>
          </cell>
        </row>
        <row r="3697">
          <cell r="M3697" t="str">
            <v>KARANG PILANG</v>
          </cell>
        </row>
        <row r="3698">
          <cell r="M3698" t="str">
            <v>KARANG PILANG</v>
          </cell>
        </row>
        <row r="3699">
          <cell r="M3699" t="str">
            <v>KARANG PILANG</v>
          </cell>
        </row>
        <row r="3700">
          <cell r="M3700" t="str">
            <v>KARANG TENGAH</v>
          </cell>
        </row>
        <row r="3701">
          <cell r="M3701" t="str">
            <v>KARANG TENGAH</v>
          </cell>
        </row>
        <row r="3702">
          <cell r="M3702" t="str">
            <v>KARANG TENGAH</v>
          </cell>
        </row>
        <row r="3703">
          <cell r="M3703" t="str">
            <v>KARANG TENGAH</v>
          </cell>
        </row>
        <row r="3704">
          <cell r="M3704" t="str">
            <v>KARANG TENGAH</v>
          </cell>
        </row>
        <row r="3705">
          <cell r="M3705" t="str">
            <v>KARANG TENGAH</v>
          </cell>
        </row>
        <row r="3706">
          <cell r="M3706" t="str">
            <v>KARANG TENGAH</v>
          </cell>
        </row>
        <row r="3707">
          <cell r="M3707" t="str">
            <v>KARANG TINGGI</v>
          </cell>
        </row>
        <row r="3708">
          <cell r="M3708" t="str">
            <v>KARANG TINGGI</v>
          </cell>
        </row>
        <row r="3709">
          <cell r="M3709" t="str">
            <v>KARANG TINGGI</v>
          </cell>
        </row>
        <row r="3710">
          <cell r="M3710" t="str">
            <v>KARANGANOM</v>
          </cell>
        </row>
        <row r="3711">
          <cell r="M3711" t="str">
            <v>KARANGANOM</v>
          </cell>
        </row>
        <row r="3712">
          <cell r="M3712" t="str">
            <v>KARANGANOM</v>
          </cell>
        </row>
        <row r="3713">
          <cell r="M3713" t="str">
            <v>KARANGANOM</v>
          </cell>
        </row>
        <row r="3714">
          <cell r="M3714" t="str">
            <v>KARANGANOM</v>
          </cell>
        </row>
        <row r="3715">
          <cell r="M3715" t="str">
            <v>KARANGANOM</v>
          </cell>
        </row>
        <row r="3716">
          <cell r="M3716" t="str">
            <v>KARANGANOM</v>
          </cell>
        </row>
        <row r="3717">
          <cell r="M3717" t="str">
            <v>KARANGANOM</v>
          </cell>
        </row>
        <row r="3718">
          <cell r="M3718" t="str">
            <v>KARANGANOM</v>
          </cell>
        </row>
        <row r="3719">
          <cell r="M3719" t="str">
            <v>KARANGANOM</v>
          </cell>
        </row>
        <row r="3720">
          <cell r="M3720" t="str">
            <v>KARANGANOM</v>
          </cell>
        </row>
        <row r="3721">
          <cell r="M3721" t="str">
            <v>KARANGANOM</v>
          </cell>
        </row>
        <row r="3722">
          <cell r="M3722" t="str">
            <v>KARANGANOM</v>
          </cell>
        </row>
        <row r="3723">
          <cell r="M3723" t="str">
            <v>KARANGANOM</v>
          </cell>
        </row>
        <row r="3724">
          <cell r="M3724" t="str">
            <v>KARANGANOM</v>
          </cell>
        </row>
        <row r="3725">
          <cell r="M3725" t="str">
            <v>KARANGANOM</v>
          </cell>
        </row>
        <row r="3726">
          <cell r="M3726" t="str">
            <v>KARANGANOM</v>
          </cell>
        </row>
        <row r="3727">
          <cell r="M3727" t="str">
            <v>KARANGANOM</v>
          </cell>
        </row>
        <row r="3728">
          <cell r="M3728" t="str">
            <v>KARANGANOM</v>
          </cell>
        </row>
        <row r="3729">
          <cell r="M3729" t="str">
            <v>KARANGANYAR</v>
          </cell>
        </row>
        <row r="3730">
          <cell r="M3730" t="str">
            <v>KARANGANYAR</v>
          </cell>
        </row>
        <row r="3731">
          <cell r="M3731" t="str">
            <v>KARANGANYAR</v>
          </cell>
        </row>
        <row r="3732">
          <cell r="M3732" t="str">
            <v>KARANGANYAR</v>
          </cell>
        </row>
        <row r="3733">
          <cell r="M3733" t="str">
            <v>KARANGANYAR</v>
          </cell>
        </row>
        <row r="3734">
          <cell r="M3734" t="str">
            <v>KARANGANYAR</v>
          </cell>
        </row>
        <row r="3735">
          <cell r="M3735" t="str">
            <v>KARANGANYAR</v>
          </cell>
        </row>
        <row r="3736">
          <cell r="M3736" t="str">
            <v>KARANGANYAR</v>
          </cell>
        </row>
        <row r="3737">
          <cell r="M3737" t="str">
            <v>KARANGANYAR</v>
          </cell>
        </row>
        <row r="3738">
          <cell r="M3738" t="str">
            <v>KARANGANYAR</v>
          </cell>
        </row>
        <row r="3739">
          <cell r="M3739" t="str">
            <v>KARANGANYAR</v>
          </cell>
        </row>
        <row r="3740">
          <cell r="M3740" t="str">
            <v>KARANGANYAR</v>
          </cell>
        </row>
        <row r="3741">
          <cell r="M3741" t="str">
            <v>KARANGANYAR</v>
          </cell>
        </row>
        <row r="3742">
          <cell r="M3742" t="str">
            <v>KARANGANYAR</v>
          </cell>
        </row>
        <row r="3743">
          <cell r="M3743" t="str">
            <v>KARANGANYAR</v>
          </cell>
        </row>
        <row r="3744">
          <cell r="M3744" t="str">
            <v>KARANGANYAR</v>
          </cell>
        </row>
        <row r="3745">
          <cell r="M3745" t="str">
            <v>KARANGANYAR</v>
          </cell>
        </row>
        <row r="3746">
          <cell r="M3746" t="str">
            <v>KARANGANYAR</v>
          </cell>
        </row>
        <row r="3747">
          <cell r="M3747" t="str">
            <v>KARANGANYAR</v>
          </cell>
        </row>
        <row r="3748">
          <cell r="M3748" t="str">
            <v>KARANGANYAR</v>
          </cell>
        </row>
        <row r="3749">
          <cell r="M3749" t="str">
            <v>KARANGANYAR</v>
          </cell>
        </row>
        <row r="3750">
          <cell r="M3750" t="str">
            <v>KARANGANYAR</v>
          </cell>
        </row>
        <row r="3751">
          <cell r="M3751" t="str">
            <v>KARANGDADAP</v>
          </cell>
        </row>
        <row r="3752">
          <cell r="M3752" t="str">
            <v>KARANGDADAP</v>
          </cell>
        </row>
        <row r="3753">
          <cell r="M3753" t="str">
            <v>KARANGDADAP</v>
          </cell>
        </row>
        <row r="3754">
          <cell r="M3754" t="str">
            <v>KARANGDADAP</v>
          </cell>
        </row>
        <row r="3755">
          <cell r="M3755" t="str">
            <v>KARANGDADAP</v>
          </cell>
        </row>
        <row r="3756">
          <cell r="M3756" t="str">
            <v>KARANGDADAP</v>
          </cell>
        </row>
        <row r="3757">
          <cell r="M3757" t="str">
            <v>KARANGDADAP</v>
          </cell>
        </row>
        <row r="3758">
          <cell r="M3758" t="str">
            <v>KARANGDADAP</v>
          </cell>
        </row>
        <row r="3759">
          <cell r="M3759" t="str">
            <v>KARANGDADAP</v>
          </cell>
        </row>
        <row r="3760">
          <cell r="M3760" t="str">
            <v>KARANGDADAP</v>
          </cell>
        </row>
        <row r="3761">
          <cell r="M3761" t="str">
            <v>KARANGDADAP</v>
          </cell>
        </row>
        <row r="3762">
          <cell r="M3762" t="str">
            <v>KARANGPAWITAN</v>
          </cell>
        </row>
        <row r="3763">
          <cell r="M3763" t="str">
            <v>KARANGPAWITAN</v>
          </cell>
        </row>
        <row r="3764">
          <cell r="M3764" t="str">
            <v>KARANGPAWITAN</v>
          </cell>
        </row>
        <row r="3765">
          <cell r="M3765" t="str">
            <v>KARANGPAWITAN</v>
          </cell>
        </row>
        <row r="3766">
          <cell r="M3766" t="str">
            <v>KARANGPAWITAN</v>
          </cell>
        </row>
        <row r="3767">
          <cell r="M3767" t="str">
            <v>KARANGPAWITAN</v>
          </cell>
        </row>
        <row r="3768">
          <cell r="M3768" t="str">
            <v>KARANGPAWITAN</v>
          </cell>
        </row>
        <row r="3769">
          <cell r="M3769" t="str">
            <v>KARANGPAWITAN</v>
          </cell>
        </row>
        <row r="3770">
          <cell r="M3770" t="str">
            <v>KARANGPAWITAN</v>
          </cell>
        </row>
        <row r="3771">
          <cell r="M3771" t="str">
            <v>KARANGPAWITAN</v>
          </cell>
        </row>
        <row r="3772">
          <cell r="M3772" t="str">
            <v>KARANGPAWITAN</v>
          </cell>
        </row>
        <row r="3773">
          <cell r="M3773" t="str">
            <v>KARANGPAWITAN</v>
          </cell>
        </row>
        <row r="3774">
          <cell r="M3774" t="str">
            <v>KARANGPAWITAN</v>
          </cell>
        </row>
        <row r="3775">
          <cell r="M3775" t="str">
            <v>KARANGPAWITAN</v>
          </cell>
        </row>
        <row r="3776">
          <cell r="M3776" t="str">
            <v>KARANGPAWITAN</v>
          </cell>
        </row>
        <row r="3777">
          <cell r="M3777" t="str">
            <v>KARANGPAWITAN</v>
          </cell>
        </row>
        <row r="3778">
          <cell r="M3778" t="str">
            <v>KARANGPAWITAN</v>
          </cell>
        </row>
        <row r="3779">
          <cell r="M3779" t="str">
            <v>KARANGPAWITAN</v>
          </cell>
        </row>
        <row r="3780">
          <cell r="M3780" t="str">
            <v>KARANGPAWITAN</v>
          </cell>
        </row>
        <row r="3781">
          <cell r="M3781" t="str">
            <v>KARANGPAWITAN</v>
          </cell>
        </row>
        <row r="3782">
          <cell r="M3782" t="str">
            <v>KARANGREJO</v>
          </cell>
        </row>
        <row r="3783">
          <cell r="M3783" t="str">
            <v>KARANGREJO</v>
          </cell>
        </row>
        <row r="3784">
          <cell r="M3784" t="str">
            <v>KARANGREJO</v>
          </cell>
        </row>
        <row r="3785">
          <cell r="M3785" t="str">
            <v>KARANGREJO</v>
          </cell>
        </row>
        <row r="3786">
          <cell r="M3786" t="str">
            <v>KARANGREJO</v>
          </cell>
        </row>
        <row r="3787">
          <cell r="M3787" t="str">
            <v>KARANGREJO</v>
          </cell>
        </row>
        <row r="3788">
          <cell r="M3788" t="str">
            <v>KARANGREJO</v>
          </cell>
        </row>
        <row r="3789">
          <cell r="M3789" t="str">
            <v>KARANGREJO</v>
          </cell>
        </row>
        <row r="3790">
          <cell r="M3790" t="str">
            <v>KARANGREJO</v>
          </cell>
        </row>
        <row r="3791">
          <cell r="M3791" t="str">
            <v>KARANGREJO</v>
          </cell>
        </row>
        <row r="3792">
          <cell r="M3792" t="str">
            <v>KARANGREJO</v>
          </cell>
        </row>
        <row r="3793">
          <cell r="M3793" t="str">
            <v>KARANGREJO</v>
          </cell>
        </row>
        <row r="3794">
          <cell r="M3794" t="str">
            <v>KARANGREJO</v>
          </cell>
        </row>
        <row r="3795">
          <cell r="M3795" t="str">
            <v>KARANGSEMBUNG</v>
          </cell>
        </row>
        <row r="3796">
          <cell r="M3796" t="str">
            <v>KARANGSEMBUNG</v>
          </cell>
        </row>
        <row r="3797">
          <cell r="M3797" t="str">
            <v>KARANGSEMBUNG</v>
          </cell>
        </row>
        <row r="3798">
          <cell r="M3798" t="str">
            <v>KARANGSEMBUNG</v>
          </cell>
        </row>
        <row r="3799">
          <cell r="M3799" t="str">
            <v>KARANGSEMBUNG</v>
          </cell>
        </row>
        <row r="3800">
          <cell r="M3800" t="str">
            <v>KARANGSEMBUNG</v>
          </cell>
        </row>
        <row r="3801">
          <cell r="M3801" t="str">
            <v>KARANGSEMBUNG</v>
          </cell>
        </row>
        <row r="3802">
          <cell r="M3802" t="str">
            <v>KARANGSEMBUNG</v>
          </cell>
        </row>
        <row r="3803">
          <cell r="M3803" t="str">
            <v>KARAWACI</v>
          </cell>
        </row>
        <row r="3804">
          <cell r="M3804" t="str">
            <v>KARAWACI</v>
          </cell>
        </row>
        <row r="3805">
          <cell r="M3805" t="str">
            <v>KARAWACI</v>
          </cell>
        </row>
        <row r="3806">
          <cell r="M3806" t="str">
            <v>KARAWACI</v>
          </cell>
        </row>
        <row r="3807">
          <cell r="M3807" t="str">
            <v>KARAWACI</v>
          </cell>
        </row>
        <row r="3808">
          <cell r="M3808" t="str">
            <v>KARAWACI</v>
          </cell>
        </row>
        <row r="3809">
          <cell r="M3809" t="str">
            <v>KARAWACI</v>
          </cell>
        </row>
        <row r="3810">
          <cell r="M3810" t="str">
            <v>KARAWACI</v>
          </cell>
        </row>
        <row r="3811">
          <cell r="M3811" t="str">
            <v>KARAWACI</v>
          </cell>
        </row>
        <row r="3812">
          <cell r="M3812" t="str">
            <v>KARAWACI</v>
          </cell>
        </row>
        <row r="3813">
          <cell r="M3813" t="str">
            <v>KARAWACI</v>
          </cell>
        </row>
        <row r="3814">
          <cell r="M3814" t="str">
            <v>KARAWACI</v>
          </cell>
        </row>
        <row r="3815">
          <cell r="M3815" t="str">
            <v>KARAWACI</v>
          </cell>
        </row>
        <row r="3816">
          <cell r="M3816" t="str">
            <v>KARAWACI</v>
          </cell>
        </row>
        <row r="3817">
          <cell r="M3817" t="str">
            <v>KARAWACI</v>
          </cell>
        </row>
        <row r="3818">
          <cell r="M3818" t="str">
            <v>KARAWACI</v>
          </cell>
        </row>
        <row r="3819">
          <cell r="M3819" t="str">
            <v>KARAWANG BARAT</v>
          </cell>
        </row>
        <row r="3820">
          <cell r="M3820" t="str">
            <v>KARAWANG BARAT</v>
          </cell>
        </row>
        <row r="3821">
          <cell r="M3821" t="str">
            <v>KARAWANG BARAT</v>
          </cell>
        </row>
        <row r="3822">
          <cell r="M3822" t="str">
            <v>KARAWANG BARAT</v>
          </cell>
        </row>
        <row r="3823">
          <cell r="M3823" t="str">
            <v>KARAWANG BARAT</v>
          </cell>
        </row>
        <row r="3824">
          <cell r="M3824" t="str">
            <v>KARAWANG BARAT</v>
          </cell>
        </row>
        <row r="3825">
          <cell r="M3825" t="str">
            <v>KARAWANG BARAT</v>
          </cell>
        </row>
        <row r="3826">
          <cell r="M3826" t="str">
            <v>KARAWANG BARAT</v>
          </cell>
        </row>
        <row r="3827">
          <cell r="M3827" t="str">
            <v>KARAWANG TIMUR</v>
          </cell>
        </row>
        <row r="3828">
          <cell r="M3828" t="str">
            <v>KARAWANG TIMUR</v>
          </cell>
        </row>
        <row r="3829">
          <cell r="M3829" t="str">
            <v>KARAWANG TIMUR</v>
          </cell>
        </row>
        <row r="3830">
          <cell r="M3830" t="str">
            <v>KARAWANG TIMUR</v>
          </cell>
        </row>
        <row r="3831">
          <cell r="M3831" t="str">
            <v>KARAWANG TIMUR</v>
          </cell>
        </row>
        <row r="3832">
          <cell r="M3832" t="str">
            <v>KARAWANG TIMUR</v>
          </cell>
        </row>
        <row r="3833">
          <cell r="M3833" t="str">
            <v>KARAWANG TIMUR</v>
          </cell>
        </row>
        <row r="3834">
          <cell r="M3834" t="str">
            <v>KARAWANG TIMUR</v>
          </cell>
        </row>
        <row r="3835">
          <cell r="M3835" t="str">
            <v>KARIMUN</v>
          </cell>
        </row>
        <row r="3836">
          <cell r="M3836" t="str">
            <v>KARIMUN</v>
          </cell>
        </row>
        <row r="3837">
          <cell r="M3837" t="str">
            <v>KARIMUN</v>
          </cell>
        </row>
        <row r="3838">
          <cell r="M3838" t="str">
            <v>KARIMUN</v>
          </cell>
        </row>
        <row r="3839">
          <cell r="M3839" t="str">
            <v>KARIMUN</v>
          </cell>
        </row>
        <row r="3840">
          <cell r="M3840" t="str">
            <v>KARIMUN</v>
          </cell>
        </row>
        <row r="3841">
          <cell r="M3841" t="str">
            <v>KARTASURA</v>
          </cell>
        </row>
        <row r="3842">
          <cell r="M3842" t="str">
            <v>KARTASURA</v>
          </cell>
        </row>
        <row r="3843">
          <cell r="M3843" t="str">
            <v>KARTASURA</v>
          </cell>
        </row>
        <row r="3844">
          <cell r="M3844" t="str">
            <v>KARTASURA</v>
          </cell>
        </row>
        <row r="3845">
          <cell r="M3845" t="str">
            <v>KARTASURA</v>
          </cell>
        </row>
        <row r="3846">
          <cell r="M3846" t="str">
            <v>KARTASURA</v>
          </cell>
        </row>
        <row r="3847">
          <cell r="M3847" t="str">
            <v>KARTASURA</v>
          </cell>
        </row>
        <row r="3848">
          <cell r="M3848" t="str">
            <v>KARTASURA</v>
          </cell>
        </row>
        <row r="3849">
          <cell r="M3849" t="str">
            <v>KARTASURA</v>
          </cell>
        </row>
        <row r="3850">
          <cell r="M3850" t="str">
            <v>KARTASURA</v>
          </cell>
        </row>
        <row r="3851">
          <cell r="M3851" t="str">
            <v>KARTASURA</v>
          </cell>
        </row>
        <row r="3852">
          <cell r="M3852" t="str">
            <v>KARTASURA</v>
          </cell>
        </row>
        <row r="3853">
          <cell r="M3853" t="str">
            <v>KARTOHARJO</v>
          </cell>
        </row>
        <row r="3854">
          <cell r="M3854" t="str">
            <v>KARTOHARJO</v>
          </cell>
        </row>
        <row r="3855">
          <cell r="M3855" t="str">
            <v>KARTOHARJO</v>
          </cell>
        </row>
        <row r="3856">
          <cell r="M3856" t="str">
            <v>KARTOHARJO</v>
          </cell>
        </row>
        <row r="3857">
          <cell r="M3857" t="str">
            <v>KARTOHARJO</v>
          </cell>
        </row>
        <row r="3858">
          <cell r="M3858" t="str">
            <v>KARTOHARJO</v>
          </cell>
        </row>
        <row r="3859">
          <cell r="M3859" t="str">
            <v>KARTOHARJO</v>
          </cell>
        </row>
        <row r="3860">
          <cell r="M3860" t="str">
            <v>KARTOHARJO</v>
          </cell>
        </row>
        <row r="3861">
          <cell r="M3861" t="str">
            <v>KARTOHARJO</v>
          </cell>
        </row>
        <row r="3862">
          <cell r="M3862" t="str">
            <v>KASEMEN</v>
          </cell>
        </row>
        <row r="3863">
          <cell r="M3863" t="str">
            <v>KASEMEN</v>
          </cell>
        </row>
        <row r="3864">
          <cell r="M3864" t="str">
            <v>KASEMEN</v>
          </cell>
        </row>
        <row r="3865">
          <cell r="M3865" t="str">
            <v>KASEMEN</v>
          </cell>
        </row>
        <row r="3866">
          <cell r="M3866" t="str">
            <v>KASEMEN</v>
          </cell>
        </row>
        <row r="3867">
          <cell r="M3867" t="str">
            <v>KASEMEN</v>
          </cell>
        </row>
        <row r="3868">
          <cell r="M3868" t="str">
            <v>KASEMEN</v>
          </cell>
        </row>
        <row r="3869">
          <cell r="M3869" t="str">
            <v>KASEMEN</v>
          </cell>
        </row>
        <row r="3870">
          <cell r="M3870" t="str">
            <v>KASEMEN</v>
          </cell>
        </row>
        <row r="3871">
          <cell r="M3871" t="str">
            <v>KASEMEN</v>
          </cell>
        </row>
        <row r="3872">
          <cell r="M3872" t="str">
            <v>KASIHAN</v>
          </cell>
        </row>
        <row r="3873">
          <cell r="M3873" t="str">
            <v>KASIHAN</v>
          </cell>
        </row>
        <row r="3874">
          <cell r="M3874" t="str">
            <v>KASIHAN</v>
          </cell>
        </row>
        <row r="3875">
          <cell r="M3875" t="str">
            <v>KASIHAN</v>
          </cell>
        </row>
        <row r="3876">
          <cell r="M3876" t="str">
            <v>KASUI</v>
          </cell>
        </row>
        <row r="3877">
          <cell r="M3877" t="str">
            <v>KATAPANG</v>
          </cell>
        </row>
        <row r="3878">
          <cell r="M3878" t="str">
            <v>KATAPANG</v>
          </cell>
        </row>
        <row r="3879">
          <cell r="M3879" t="str">
            <v>KATAPANG</v>
          </cell>
        </row>
        <row r="3880">
          <cell r="M3880" t="str">
            <v>KATAPANG</v>
          </cell>
        </row>
        <row r="3881">
          <cell r="M3881" t="str">
            <v>KATAPANG</v>
          </cell>
        </row>
        <row r="3882">
          <cell r="M3882" t="str">
            <v>KATAPANG</v>
          </cell>
        </row>
        <row r="3883">
          <cell r="M3883" t="str">
            <v>KATAPANG</v>
          </cell>
        </row>
        <row r="3884">
          <cell r="M3884" t="str">
            <v>KATIBUNG</v>
          </cell>
        </row>
        <row r="3885">
          <cell r="M3885" t="str">
            <v>KATOBU</v>
          </cell>
        </row>
        <row r="3886">
          <cell r="M3886" t="str">
            <v>KATOBU</v>
          </cell>
        </row>
        <row r="3887">
          <cell r="M3887" t="str">
            <v>KATOBU</v>
          </cell>
        </row>
        <row r="3888">
          <cell r="M3888" t="str">
            <v>KATOBU</v>
          </cell>
        </row>
        <row r="3889">
          <cell r="M3889" t="str">
            <v>KATOBU</v>
          </cell>
        </row>
        <row r="3890">
          <cell r="M3890" t="str">
            <v>KATOBU</v>
          </cell>
        </row>
        <row r="3891">
          <cell r="M3891" t="str">
            <v>KATOBU</v>
          </cell>
        </row>
        <row r="3892">
          <cell r="M3892" t="str">
            <v>KATOBU</v>
          </cell>
        </row>
        <row r="3893">
          <cell r="M3893" t="str">
            <v>KAUMAN</v>
          </cell>
        </row>
        <row r="3894">
          <cell r="M3894" t="str">
            <v>KAUMAN</v>
          </cell>
        </row>
        <row r="3895">
          <cell r="M3895" t="str">
            <v>KAUMAN</v>
          </cell>
        </row>
        <row r="3896">
          <cell r="M3896" t="str">
            <v>KAUMAN</v>
          </cell>
        </row>
        <row r="3897">
          <cell r="M3897" t="str">
            <v>KAUMAN</v>
          </cell>
        </row>
        <row r="3898">
          <cell r="M3898" t="str">
            <v>KAUMAN</v>
          </cell>
        </row>
        <row r="3899">
          <cell r="M3899" t="str">
            <v>KAUMAN</v>
          </cell>
        </row>
        <row r="3900">
          <cell r="M3900" t="str">
            <v>KAUMAN</v>
          </cell>
        </row>
        <row r="3901">
          <cell r="M3901" t="str">
            <v>KAUMAN</v>
          </cell>
        </row>
        <row r="3902">
          <cell r="M3902" t="str">
            <v>KAUMAN</v>
          </cell>
        </row>
        <row r="3903">
          <cell r="M3903" t="str">
            <v>KAUMAN</v>
          </cell>
        </row>
        <row r="3904">
          <cell r="M3904" t="str">
            <v>KAUMAN</v>
          </cell>
        </row>
        <row r="3905">
          <cell r="M3905" t="str">
            <v>KAUMAN</v>
          </cell>
        </row>
        <row r="3906">
          <cell r="M3906" t="str">
            <v>KAWALU</v>
          </cell>
        </row>
        <row r="3907">
          <cell r="M3907" t="str">
            <v>KAWALU</v>
          </cell>
        </row>
        <row r="3908">
          <cell r="M3908" t="str">
            <v>KAWALU</v>
          </cell>
        </row>
        <row r="3909">
          <cell r="M3909" t="str">
            <v>KAWALU</v>
          </cell>
        </row>
        <row r="3910">
          <cell r="M3910" t="str">
            <v>KAWALU</v>
          </cell>
        </row>
        <row r="3911">
          <cell r="M3911" t="str">
            <v>KAWALU</v>
          </cell>
        </row>
        <row r="3912">
          <cell r="M3912" t="str">
            <v>KAWALU</v>
          </cell>
        </row>
        <row r="3913">
          <cell r="M3913" t="str">
            <v>KAWALU</v>
          </cell>
        </row>
        <row r="3914">
          <cell r="M3914" t="str">
            <v>KAWALU</v>
          </cell>
        </row>
        <row r="3915">
          <cell r="M3915" t="str">
            <v>KAWALU</v>
          </cell>
        </row>
        <row r="3916">
          <cell r="M3916" t="str">
            <v>KAWAY XVI</v>
          </cell>
        </row>
        <row r="3917">
          <cell r="M3917" t="str">
            <v>KAYU ARO</v>
          </cell>
        </row>
        <row r="3918">
          <cell r="M3918" t="str">
            <v>KEBAKKRAMAT</v>
          </cell>
        </row>
        <row r="3919">
          <cell r="M3919" t="str">
            <v>KEBAKKRAMAT</v>
          </cell>
        </row>
        <row r="3920">
          <cell r="M3920" t="str">
            <v>KEBAKKRAMAT</v>
          </cell>
        </row>
        <row r="3921">
          <cell r="M3921" t="str">
            <v>KEBAKKRAMAT</v>
          </cell>
        </row>
        <row r="3922">
          <cell r="M3922" t="str">
            <v>KEBAKKRAMAT</v>
          </cell>
        </row>
        <row r="3923">
          <cell r="M3923" t="str">
            <v>KEBAKKRAMAT</v>
          </cell>
        </row>
        <row r="3924">
          <cell r="M3924" t="str">
            <v>KEBAKKRAMAT</v>
          </cell>
        </row>
        <row r="3925">
          <cell r="M3925" t="str">
            <v>KEBAKKRAMAT</v>
          </cell>
        </row>
        <row r="3926">
          <cell r="M3926" t="str">
            <v>KEBAKKRAMAT</v>
          </cell>
        </row>
        <row r="3927">
          <cell r="M3927" t="str">
            <v>KEBAKKRAMAT</v>
          </cell>
        </row>
        <row r="3928">
          <cell r="M3928" t="str">
            <v>KEBAYAKAN</v>
          </cell>
        </row>
        <row r="3929">
          <cell r="M3929" t="str">
            <v>KEBAYAKAN</v>
          </cell>
        </row>
        <row r="3930">
          <cell r="M3930" t="str">
            <v>KEBAYAKAN</v>
          </cell>
        </row>
        <row r="3931">
          <cell r="M3931" t="str">
            <v>KEBAYORAN BARU</v>
          </cell>
        </row>
        <row r="3932">
          <cell r="M3932" t="str">
            <v>KEBAYORAN BARU</v>
          </cell>
        </row>
        <row r="3933">
          <cell r="M3933" t="str">
            <v>KEBAYORAN BARU</v>
          </cell>
        </row>
        <row r="3934">
          <cell r="M3934" t="str">
            <v>KEBAYORAN BARU</v>
          </cell>
        </row>
        <row r="3935">
          <cell r="M3935" t="str">
            <v>KEBAYORAN BARU</v>
          </cell>
        </row>
        <row r="3936">
          <cell r="M3936" t="str">
            <v>KEBAYORAN BARU</v>
          </cell>
        </row>
        <row r="3937">
          <cell r="M3937" t="str">
            <v>KEBAYORAN BARU</v>
          </cell>
        </row>
        <row r="3938">
          <cell r="M3938" t="str">
            <v>KEBAYORAN LAMA</v>
          </cell>
        </row>
        <row r="3939">
          <cell r="M3939" t="str">
            <v>KEBAYORAN LAMA</v>
          </cell>
        </row>
        <row r="3940">
          <cell r="M3940" t="str">
            <v>KEBAYORAN LAMA</v>
          </cell>
        </row>
        <row r="3941">
          <cell r="M3941" t="str">
            <v>KEBAYORAN LAMA</v>
          </cell>
        </row>
        <row r="3942">
          <cell r="M3942" t="str">
            <v>KEBAYORAN LAMA</v>
          </cell>
        </row>
        <row r="3943">
          <cell r="M3943" t="str">
            <v>KEBAYORAN LAMA</v>
          </cell>
        </row>
        <row r="3944">
          <cell r="M3944" t="str">
            <v>KEBOMAS</v>
          </cell>
        </row>
        <row r="3945">
          <cell r="M3945" t="str">
            <v>KEBOMAS</v>
          </cell>
        </row>
        <row r="3946">
          <cell r="M3946" t="str">
            <v>KEBOMAS</v>
          </cell>
        </row>
        <row r="3947">
          <cell r="M3947" t="str">
            <v>KEBOMAS</v>
          </cell>
        </row>
        <row r="3948">
          <cell r="M3948" t="str">
            <v>KEBOMAS</v>
          </cell>
        </row>
        <row r="3949">
          <cell r="M3949" t="str">
            <v>KEBOMAS</v>
          </cell>
        </row>
        <row r="3950">
          <cell r="M3950" t="str">
            <v>KEBOMAS</v>
          </cell>
        </row>
        <row r="3951">
          <cell r="M3951" t="str">
            <v>KEBOMAS</v>
          </cell>
        </row>
        <row r="3952">
          <cell r="M3952" t="str">
            <v>KEBOMAS</v>
          </cell>
        </row>
        <row r="3953">
          <cell r="M3953" t="str">
            <v>KEBOMAS</v>
          </cell>
        </row>
        <row r="3954">
          <cell r="M3954" t="str">
            <v>KEBOMAS</v>
          </cell>
        </row>
        <row r="3955">
          <cell r="M3955" t="str">
            <v>KEBOMAS</v>
          </cell>
        </row>
        <row r="3956">
          <cell r="M3956" t="str">
            <v>KEBOMAS</v>
          </cell>
        </row>
        <row r="3957">
          <cell r="M3957" t="str">
            <v>KEBOMAS</v>
          </cell>
        </row>
        <row r="3958">
          <cell r="M3958" t="str">
            <v>KEBOMAS</v>
          </cell>
        </row>
        <row r="3959">
          <cell r="M3959" t="str">
            <v>KEBOMAS</v>
          </cell>
        </row>
        <row r="3960">
          <cell r="M3960" t="str">
            <v>KEBOMAS</v>
          </cell>
        </row>
        <row r="3961">
          <cell r="M3961" t="str">
            <v>KEBOMAS</v>
          </cell>
        </row>
        <row r="3962">
          <cell r="M3962" t="str">
            <v>KEBOMAS</v>
          </cell>
        </row>
        <row r="3963">
          <cell r="M3963" t="str">
            <v>KEBOMAS</v>
          </cell>
        </row>
        <row r="3964">
          <cell r="M3964" t="str">
            <v>KEBOMAS</v>
          </cell>
        </row>
        <row r="3965">
          <cell r="M3965" t="str">
            <v>KEBON JERUK</v>
          </cell>
        </row>
        <row r="3966">
          <cell r="M3966" t="str">
            <v>KEBON JERUK</v>
          </cell>
        </row>
        <row r="3967">
          <cell r="M3967" t="str">
            <v>KEBON JERUK</v>
          </cell>
        </row>
        <row r="3968">
          <cell r="M3968" t="str">
            <v>KEBON JERUK</v>
          </cell>
        </row>
        <row r="3969">
          <cell r="M3969" t="str">
            <v>KEBON JERUK</v>
          </cell>
        </row>
        <row r="3970">
          <cell r="M3970" t="str">
            <v>KEBON JERUK</v>
          </cell>
        </row>
        <row r="3971">
          <cell r="M3971" t="str">
            <v>KEBON JERUK</v>
          </cell>
        </row>
        <row r="3972">
          <cell r="M3972" t="str">
            <v>KEBONARUM</v>
          </cell>
        </row>
        <row r="3973">
          <cell r="M3973" t="str">
            <v>KEBONARUM</v>
          </cell>
        </row>
        <row r="3974">
          <cell r="M3974" t="str">
            <v>KEBONARUM</v>
          </cell>
        </row>
        <row r="3975">
          <cell r="M3975" t="str">
            <v>KEBONARUM</v>
          </cell>
        </row>
        <row r="3976">
          <cell r="M3976" t="str">
            <v>KEBONARUM</v>
          </cell>
        </row>
        <row r="3977">
          <cell r="M3977" t="str">
            <v>KEBONARUM</v>
          </cell>
        </row>
        <row r="3978">
          <cell r="M3978" t="str">
            <v>KEBONARUM</v>
          </cell>
        </row>
        <row r="3979">
          <cell r="M3979" t="str">
            <v>KEBUMEN</v>
          </cell>
        </row>
        <row r="3980">
          <cell r="M3980" t="str">
            <v>KEBUMEN</v>
          </cell>
        </row>
        <row r="3981">
          <cell r="M3981" t="str">
            <v>KEBUMEN</v>
          </cell>
        </row>
        <row r="3982">
          <cell r="M3982" t="str">
            <v>KEBUMEN</v>
          </cell>
        </row>
        <row r="3983">
          <cell r="M3983" t="str">
            <v>KEBUMEN</v>
          </cell>
        </row>
        <row r="3984">
          <cell r="M3984" t="str">
            <v>KEBUMEN</v>
          </cell>
        </row>
        <row r="3985">
          <cell r="M3985" t="str">
            <v>KEBUMEN</v>
          </cell>
        </row>
        <row r="3986">
          <cell r="M3986" t="str">
            <v>KEBUMEN</v>
          </cell>
        </row>
        <row r="3987">
          <cell r="M3987" t="str">
            <v>KEBUMEN</v>
          </cell>
        </row>
        <row r="3988">
          <cell r="M3988" t="str">
            <v>KEBUMEN</v>
          </cell>
        </row>
        <row r="3989">
          <cell r="M3989" t="str">
            <v>KEBUMEN</v>
          </cell>
        </row>
        <row r="3990">
          <cell r="M3990" t="str">
            <v>KEBUMEN</v>
          </cell>
        </row>
        <row r="3991">
          <cell r="M3991" t="str">
            <v>KEBUMEN</v>
          </cell>
        </row>
        <row r="3992">
          <cell r="M3992" t="str">
            <v>KEBUMEN</v>
          </cell>
        </row>
        <row r="3993">
          <cell r="M3993" t="str">
            <v>KEBUMEN</v>
          </cell>
        </row>
        <row r="3994">
          <cell r="M3994" t="str">
            <v>KEBUMEN</v>
          </cell>
        </row>
        <row r="3995">
          <cell r="M3995" t="str">
            <v>KEBUMEN</v>
          </cell>
        </row>
        <row r="3996">
          <cell r="M3996" t="str">
            <v>KEBUMEN</v>
          </cell>
        </row>
        <row r="3997">
          <cell r="M3997" t="str">
            <v>KEBUMEN</v>
          </cell>
        </row>
        <row r="3998">
          <cell r="M3998" t="str">
            <v>KEBUMEN</v>
          </cell>
        </row>
        <row r="3999">
          <cell r="M3999" t="str">
            <v>KEBUMEN</v>
          </cell>
        </row>
        <row r="4000">
          <cell r="M4000" t="str">
            <v>KEBUMEN</v>
          </cell>
        </row>
        <row r="4001">
          <cell r="M4001" t="str">
            <v>KEBUMEN</v>
          </cell>
        </row>
        <row r="4002">
          <cell r="M4002" t="str">
            <v>KEBUMEN</v>
          </cell>
        </row>
        <row r="4003">
          <cell r="M4003" t="str">
            <v>KEBUMEN</v>
          </cell>
        </row>
        <row r="4004">
          <cell r="M4004" t="str">
            <v>KEBUMEN</v>
          </cell>
        </row>
        <row r="4005">
          <cell r="M4005" t="str">
            <v>KEBUMEN</v>
          </cell>
        </row>
        <row r="4006">
          <cell r="M4006" t="str">
            <v>KEBUMEN</v>
          </cell>
        </row>
        <row r="4007">
          <cell r="M4007" t="str">
            <v>KEBUMEN</v>
          </cell>
        </row>
        <row r="4008">
          <cell r="M4008" t="str">
            <v>KEDAMAIAN</v>
          </cell>
        </row>
        <row r="4009">
          <cell r="M4009" t="str">
            <v xml:space="preserve">KEDAMAIAN </v>
          </cell>
        </row>
        <row r="4010">
          <cell r="M4010" t="str">
            <v>KEDAMAIAN</v>
          </cell>
        </row>
        <row r="4011">
          <cell r="M4011" t="str">
            <v xml:space="preserve">KEDAMAIAN </v>
          </cell>
        </row>
        <row r="4012">
          <cell r="M4012" t="str">
            <v xml:space="preserve">KEDAMAIAN </v>
          </cell>
        </row>
        <row r="4013">
          <cell r="M4013" t="str">
            <v xml:space="preserve">KEDAMAIAN </v>
          </cell>
        </row>
        <row r="4014">
          <cell r="M4014" t="str">
            <v xml:space="preserve">KEDAMAIAN </v>
          </cell>
        </row>
        <row r="4015">
          <cell r="M4015" t="str">
            <v>KEDATON</v>
          </cell>
        </row>
        <row r="4016">
          <cell r="M4016" t="str">
            <v>KEDATON</v>
          </cell>
        </row>
        <row r="4017">
          <cell r="M4017" t="str">
            <v>KEDATON</v>
          </cell>
        </row>
        <row r="4018">
          <cell r="M4018" t="str">
            <v>KEDATON</v>
          </cell>
        </row>
        <row r="4019">
          <cell r="M4019" t="str">
            <v>KEDATON</v>
          </cell>
        </row>
        <row r="4020">
          <cell r="M4020" t="str">
            <v>KEDATON</v>
          </cell>
        </row>
        <row r="4021">
          <cell r="M4021" t="str">
            <v>KEDATON</v>
          </cell>
        </row>
        <row r="4022">
          <cell r="M4022" t="str">
            <v>KEDAWUNG</v>
          </cell>
        </row>
        <row r="4023">
          <cell r="M4023" t="str">
            <v>KEDAWUNG</v>
          </cell>
        </row>
        <row r="4024">
          <cell r="M4024" t="str">
            <v>KEDAWUNG</v>
          </cell>
        </row>
        <row r="4025">
          <cell r="M4025" t="str">
            <v>KEDAWUNG</v>
          </cell>
        </row>
        <row r="4026">
          <cell r="M4026" t="str">
            <v>KEDAWUNG</v>
          </cell>
        </row>
        <row r="4027">
          <cell r="M4027" t="str">
            <v>KEDAWUNG</v>
          </cell>
        </row>
        <row r="4028">
          <cell r="M4028" t="str">
            <v>KEDAWUNG</v>
          </cell>
        </row>
        <row r="4029">
          <cell r="M4029" t="str">
            <v>KEDAWUNG</v>
          </cell>
        </row>
        <row r="4030">
          <cell r="M4030" t="str">
            <v>KEDIRI</v>
          </cell>
        </row>
        <row r="4031">
          <cell r="M4031" t="str">
            <v>KEDIRI</v>
          </cell>
        </row>
        <row r="4032">
          <cell r="M4032" t="str">
            <v>KEDIRI</v>
          </cell>
        </row>
        <row r="4033">
          <cell r="M4033" t="str">
            <v>KEDIRI</v>
          </cell>
        </row>
        <row r="4034">
          <cell r="M4034" t="str">
            <v>KEDIRI</v>
          </cell>
        </row>
        <row r="4035">
          <cell r="M4035" t="str">
            <v>KEDIRI</v>
          </cell>
        </row>
        <row r="4036">
          <cell r="M4036" t="str">
            <v>KEDIRI</v>
          </cell>
        </row>
        <row r="4037">
          <cell r="M4037" t="str">
            <v>KEDIRI</v>
          </cell>
        </row>
        <row r="4038">
          <cell r="M4038" t="str">
            <v>KEDIRI</v>
          </cell>
        </row>
        <row r="4039">
          <cell r="M4039" t="str">
            <v>KEDIRI</v>
          </cell>
        </row>
        <row r="4040">
          <cell r="M4040" t="str">
            <v>KEDONDONG</v>
          </cell>
        </row>
        <row r="4041">
          <cell r="M4041" t="str">
            <v>KEDONDONG</v>
          </cell>
        </row>
        <row r="4042">
          <cell r="M4042" t="str">
            <v>KEDONDONG</v>
          </cell>
        </row>
        <row r="4043">
          <cell r="M4043" t="str">
            <v>KEDOPOK</v>
          </cell>
        </row>
        <row r="4044">
          <cell r="M4044" t="str">
            <v>KEDOPOK</v>
          </cell>
        </row>
        <row r="4045">
          <cell r="M4045" t="str">
            <v>KEDOPOK</v>
          </cell>
        </row>
        <row r="4046">
          <cell r="M4046" t="str">
            <v>KEDOPOK</v>
          </cell>
        </row>
        <row r="4047">
          <cell r="M4047" t="str">
            <v>KEDOPOK</v>
          </cell>
        </row>
        <row r="4048">
          <cell r="M4048" t="str">
            <v>KEDOPOK</v>
          </cell>
        </row>
        <row r="4049">
          <cell r="M4049" t="str">
            <v>KEDUNGKANDANG</v>
          </cell>
        </row>
        <row r="4050">
          <cell r="M4050" t="str">
            <v>KEDUNGKANDANG</v>
          </cell>
        </row>
        <row r="4051">
          <cell r="M4051" t="str">
            <v>KEDUNGKANDANG</v>
          </cell>
        </row>
        <row r="4052">
          <cell r="M4052" t="str">
            <v>KEDUNGKANDANG</v>
          </cell>
        </row>
        <row r="4053">
          <cell r="M4053" t="str">
            <v>KEDUNGKANDANG</v>
          </cell>
        </row>
        <row r="4054">
          <cell r="M4054" t="str">
            <v>KEDUNGKANDANG</v>
          </cell>
        </row>
        <row r="4055">
          <cell r="M4055" t="str">
            <v>KEDUNGKANDANG</v>
          </cell>
        </row>
        <row r="4056">
          <cell r="M4056" t="str">
            <v>KEDUNGKANDANG</v>
          </cell>
        </row>
        <row r="4057">
          <cell r="M4057" t="str">
            <v>KEDUNGKANDANG</v>
          </cell>
        </row>
        <row r="4058">
          <cell r="M4058" t="str">
            <v>KEDUNGKANDANG</v>
          </cell>
        </row>
        <row r="4059">
          <cell r="M4059" t="str">
            <v>KEDUNGKANDANG</v>
          </cell>
        </row>
        <row r="4060">
          <cell r="M4060" t="str">
            <v>KEDUNGKANDANG</v>
          </cell>
        </row>
        <row r="4061">
          <cell r="M4061" t="str">
            <v>KEDUNGWARU</v>
          </cell>
        </row>
        <row r="4062">
          <cell r="M4062" t="str">
            <v>KEDUNGWARU</v>
          </cell>
        </row>
        <row r="4063">
          <cell r="M4063" t="str">
            <v>KEDUNGWARU</v>
          </cell>
        </row>
        <row r="4064">
          <cell r="M4064" t="str">
            <v>KEDUNGWARU</v>
          </cell>
        </row>
        <row r="4065">
          <cell r="M4065" t="str">
            <v>KEDUNGWARU</v>
          </cell>
        </row>
        <row r="4066">
          <cell r="M4066" t="str">
            <v>KEDUNGWARU</v>
          </cell>
        </row>
        <row r="4067">
          <cell r="M4067" t="str">
            <v>KEDUNGWARU</v>
          </cell>
        </row>
        <row r="4068">
          <cell r="M4068" t="str">
            <v>KEDUNGWARU</v>
          </cell>
        </row>
        <row r="4069">
          <cell r="M4069" t="str">
            <v>KEDUNGWARU</v>
          </cell>
        </row>
        <row r="4070">
          <cell r="M4070" t="str">
            <v>KEDUNGWARU</v>
          </cell>
        </row>
        <row r="4071">
          <cell r="M4071" t="str">
            <v>KEDUNGWARU</v>
          </cell>
        </row>
        <row r="4072">
          <cell r="M4072" t="str">
            <v>KEDUNGWARU</v>
          </cell>
        </row>
        <row r="4073">
          <cell r="M4073" t="str">
            <v>KEDUNGWARU</v>
          </cell>
        </row>
        <row r="4074">
          <cell r="M4074" t="str">
            <v>KEDUNGWARU</v>
          </cell>
        </row>
        <row r="4075">
          <cell r="M4075" t="str">
            <v>KEDUNGWARU</v>
          </cell>
        </row>
        <row r="4076">
          <cell r="M4076" t="str">
            <v>KEDUNGWARU</v>
          </cell>
        </row>
        <row r="4077">
          <cell r="M4077" t="str">
            <v>KEDUNGWARU</v>
          </cell>
        </row>
        <row r="4078">
          <cell r="M4078" t="str">
            <v>KEDUNGWARU</v>
          </cell>
        </row>
        <row r="4079">
          <cell r="M4079" t="str">
            <v>KEDUNGWARU</v>
          </cell>
        </row>
        <row r="4080">
          <cell r="M4080" t="str">
            <v>KEDUNGWUNI</v>
          </cell>
        </row>
        <row r="4081">
          <cell r="M4081" t="str">
            <v>KEDUNGWUNI</v>
          </cell>
        </row>
        <row r="4082">
          <cell r="M4082" t="str">
            <v>KEDUNGWUNI</v>
          </cell>
        </row>
        <row r="4083">
          <cell r="M4083" t="str">
            <v>KEDUNGWUNI</v>
          </cell>
        </row>
        <row r="4084">
          <cell r="M4084" t="str">
            <v>KEDUNGWUNI</v>
          </cell>
        </row>
        <row r="4085">
          <cell r="M4085" t="str">
            <v>KEDUNGWUNI</v>
          </cell>
        </row>
        <row r="4086">
          <cell r="M4086" t="str">
            <v>KEDUNGWUNI</v>
          </cell>
        </row>
        <row r="4087">
          <cell r="M4087" t="str">
            <v>KEDUNGWUNI</v>
          </cell>
        </row>
        <row r="4088">
          <cell r="M4088" t="str">
            <v>KEDUNGWUNI</v>
          </cell>
        </row>
        <row r="4089">
          <cell r="M4089" t="str">
            <v>KEDUNGWUNI</v>
          </cell>
        </row>
        <row r="4090">
          <cell r="M4090" t="str">
            <v>KEDUNGWUNI</v>
          </cell>
        </row>
        <row r="4091">
          <cell r="M4091" t="str">
            <v>KEDUNGWUNI</v>
          </cell>
        </row>
        <row r="4092">
          <cell r="M4092" t="str">
            <v>KEDUNGWUNI</v>
          </cell>
        </row>
        <row r="4093">
          <cell r="M4093" t="str">
            <v>KEDUNGWUNI</v>
          </cell>
        </row>
        <row r="4094">
          <cell r="M4094" t="str">
            <v>KEDUNGWUNI</v>
          </cell>
        </row>
        <row r="4095">
          <cell r="M4095" t="str">
            <v>KEDUNGWUNI</v>
          </cell>
        </row>
        <row r="4096">
          <cell r="M4096" t="str">
            <v>KEDUNGWUNI</v>
          </cell>
        </row>
        <row r="4097">
          <cell r="M4097" t="str">
            <v>KEDUNGWUNI</v>
          </cell>
        </row>
        <row r="4098">
          <cell r="M4098" t="str">
            <v>KEDUNGWUNI</v>
          </cell>
        </row>
        <row r="4099">
          <cell r="M4099" t="str">
            <v>KEJAKSAN</v>
          </cell>
        </row>
        <row r="4100">
          <cell r="M4100" t="str">
            <v>KEJAKSAN</v>
          </cell>
        </row>
        <row r="4101">
          <cell r="M4101" t="str">
            <v>KEJAKSAN</v>
          </cell>
        </row>
        <row r="4102">
          <cell r="M4102" t="str">
            <v>KEJAKSAN</v>
          </cell>
        </row>
        <row r="4103">
          <cell r="M4103" t="str">
            <v>KELAPA GADING</v>
          </cell>
        </row>
        <row r="4104">
          <cell r="M4104" t="str">
            <v>KELAPA GADING</v>
          </cell>
        </row>
        <row r="4105">
          <cell r="M4105" t="str">
            <v>KELAPA GADING</v>
          </cell>
        </row>
        <row r="4106">
          <cell r="M4106" t="str">
            <v>KELAPA KAMPIT</v>
          </cell>
        </row>
        <row r="4107">
          <cell r="M4107" t="str">
            <v>KELAPA KAMPIT</v>
          </cell>
        </row>
        <row r="4108">
          <cell r="M4108" t="str">
            <v>KELAPA KAMPIT</v>
          </cell>
        </row>
        <row r="4109">
          <cell r="M4109" t="str">
            <v>KELAPA KAMPIT</v>
          </cell>
        </row>
        <row r="4110">
          <cell r="M4110" t="str">
            <v>KELAPA KAMPIT</v>
          </cell>
        </row>
        <row r="4111">
          <cell r="M4111" t="str">
            <v>KELAPA KAMPIT</v>
          </cell>
        </row>
        <row r="4112">
          <cell r="M4112" t="str">
            <v>KELAPA LIMA</v>
          </cell>
        </row>
        <row r="4113">
          <cell r="M4113" t="str">
            <v>KELAPA LIMA</v>
          </cell>
        </row>
        <row r="4114">
          <cell r="M4114" t="str">
            <v>KELAPA LIMA</v>
          </cell>
        </row>
        <row r="4115">
          <cell r="M4115" t="str">
            <v>KELAPA LIMA</v>
          </cell>
        </row>
        <row r="4116">
          <cell r="M4116" t="str">
            <v>KELAPA LIMA</v>
          </cell>
        </row>
        <row r="4117">
          <cell r="M4117" t="str">
            <v>KEMANG</v>
          </cell>
        </row>
        <row r="4118">
          <cell r="M4118" t="str">
            <v>KEMANG</v>
          </cell>
        </row>
        <row r="4119">
          <cell r="M4119" t="str">
            <v>KEMANG</v>
          </cell>
        </row>
        <row r="4120">
          <cell r="M4120" t="str">
            <v>KEMANG</v>
          </cell>
        </row>
        <row r="4121">
          <cell r="M4121" t="str">
            <v>KEMANG</v>
          </cell>
        </row>
        <row r="4122">
          <cell r="M4122" t="str">
            <v>KEMANG</v>
          </cell>
        </row>
        <row r="4123">
          <cell r="M4123" t="str">
            <v>KEMANG</v>
          </cell>
        </row>
        <row r="4124">
          <cell r="M4124" t="str">
            <v>KEMANG</v>
          </cell>
        </row>
        <row r="4125">
          <cell r="M4125" t="str">
            <v>KEMANG</v>
          </cell>
        </row>
        <row r="4126">
          <cell r="M4126" t="str">
            <v>KEMAYORAN</v>
          </cell>
        </row>
        <row r="4127">
          <cell r="M4127" t="str">
            <v>KEMAYORAN</v>
          </cell>
        </row>
        <row r="4128">
          <cell r="M4128" t="str">
            <v>KEMAYORAN</v>
          </cell>
        </row>
        <row r="4129">
          <cell r="M4129" t="str">
            <v>KEMAYORAN</v>
          </cell>
        </row>
        <row r="4130">
          <cell r="M4130" t="str">
            <v>KEMAYORAN</v>
          </cell>
        </row>
        <row r="4131">
          <cell r="M4131" t="str">
            <v>KEMAYORAN</v>
          </cell>
        </row>
        <row r="4132">
          <cell r="M4132" t="str">
            <v>KEMAYORAN</v>
          </cell>
        </row>
        <row r="4133">
          <cell r="M4133" t="str">
            <v>KEMAYORAN</v>
          </cell>
        </row>
        <row r="4134">
          <cell r="M4134" t="str">
            <v>KEMBANGAN</v>
          </cell>
        </row>
        <row r="4135">
          <cell r="M4135" t="str">
            <v>KEMBANGAN</v>
          </cell>
        </row>
        <row r="4136">
          <cell r="M4136" t="str">
            <v>KEMBANGAN</v>
          </cell>
        </row>
        <row r="4137">
          <cell r="M4137" t="str">
            <v>KEMBANGAN</v>
          </cell>
        </row>
        <row r="4138">
          <cell r="M4138" t="str">
            <v>KEMBANGAN</v>
          </cell>
        </row>
        <row r="4139">
          <cell r="M4139" t="str">
            <v>KEMBANGAN</v>
          </cell>
        </row>
        <row r="4140">
          <cell r="M4140" t="str">
            <v>KEMBARAN</v>
          </cell>
        </row>
        <row r="4141">
          <cell r="M4141" t="str">
            <v>KEMBARAN</v>
          </cell>
        </row>
        <row r="4142">
          <cell r="M4142" t="str">
            <v>KEMBARAN</v>
          </cell>
        </row>
        <row r="4143">
          <cell r="M4143" t="str">
            <v>KEMBARAN</v>
          </cell>
        </row>
        <row r="4144">
          <cell r="M4144" t="str">
            <v>KEMBARAN</v>
          </cell>
        </row>
        <row r="4145">
          <cell r="M4145" t="str">
            <v>KEMBARAN</v>
          </cell>
        </row>
        <row r="4146">
          <cell r="M4146" t="str">
            <v>KEMBARAN</v>
          </cell>
        </row>
        <row r="4147">
          <cell r="M4147" t="str">
            <v>KEMBARAN</v>
          </cell>
        </row>
        <row r="4148">
          <cell r="M4148" t="str">
            <v>KEMBARAN</v>
          </cell>
        </row>
        <row r="4149">
          <cell r="M4149" t="str">
            <v>KEMBARAN</v>
          </cell>
        </row>
        <row r="4150">
          <cell r="M4150" t="str">
            <v>KEMBARAN</v>
          </cell>
        </row>
        <row r="4151">
          <cell r="M4151" t="str">
            <v>KEMBARAN</v>
          </cell>
        </row>
        <row r="4152">
          <cell r="M4152" t="str">
            <v>KEMBARAN</v>
          </cell>
        </row>
        <row r="4153">
          <cell r="M4153" t="str">
            <v>KEMBARAN</v>
          </cell>
        </row>
        <row r="4154">
          <cell r="M4154" t="str">
            <v>KEMBARAN</v>
          </cell>
        </row>
        <row r="4155">
          <cell r="M4155" t="str">
            <v>KEMBARAN</v>
          </cell>
        </row>
        <row r="4156">
          <cell r="M4156" t="str">
            <v>KEMILING</v>
          </cell>
        </row>
        <row r="4157">
          <cell r="M4157" t="str">
            <v>KEMILING</v>
          </cell>
        </row>
        <row r="4158">
          <cell r="M4158" t="str">
            <v>KEMILING</v>
          </cell>
        </row>
        <row r="4159">
          <cell r="M4159" t="str">
            <v>KEMILING</v>
          </cell>
        </row>
        <row r="4160">
          <cell r="M4160" t="str">
            <v>KEMILING</v>
          </cell>
        </row>
        <row r="4161">
          <cell r="M4161" t="str">
            <v>KEMILING</v>
          </cell>
        </row>
        <row r="4162">
          <cell r="M4162" t="str">
            <v>KEMILING</v>
          </cell>
        </row>
        <row r="4163">
          <cell r="M4163" t="str">
            <v>KEMILING</v>
          </cell>
        </row>
        <row r="4164">
          <cell r="M4164" t="str">
            <v>KEMILING</v>
          </cell>
        </row>
        <row r="4165">
          <cell r="M4165" t="str">
            <v>KEMUNING</v>
          </cell>
        </row>
        <row r="4166">
          <cell r="M4166" t="str">
            <v>KEMUNING</v>
          </cell>
        </row>
        <row r="4167">
          <cell r="M4167" t="str">
            <v>KEMUNING</v>
          </cell>
        </row>
        <row r="4168">
          <cell r="M4168" t="str">
            <v>KEMUNING</v>
          </cell>
        </row>
        <row r="4169">
          <cell r="M4169" t="str">
            <v>KEMUNING</v>
          </cell>
        </row>
        <row r="4170">
          <cell r="M4170" t="str">
            <v>KEMUNING</v>
          </cell>
        </row>
        <row r="4171">
          <cell r="M4171" t="str">
            <v>KENDARI</v>
          </cell>
        </row>
        <row r="4172">
          <cell r="M4172" t="str">
            <v>KENDARI</v>
          </cell>
        </row>
        <row r="4173">
          <cell r="M4173" t="str">
            <v>KENDARI</v>
          </cell>
        </row>
        <row r="4174">
          <cell r="M4174" t="str">
            <v>KENDARI</v>
          </cell>
        </row>
        <row r="4175">
          <cell r="M4175" t="str">
            <v>KENDARI</v>
          </cell>
        </row>
        <row r="4176">
          <cell r="M4176" t="str">
            <v>KENDARI</v>
          </cell>
        </row>
        <row r="4177">
          <cell r="M4177" t="str">
            <v>KENDARI</v>
          </cell>
        </row>
        <row r="4178">
          <cell r="M4178" t="str">
            <v>KENDARI</v>
          </cell>
        </row>
        <row r="4179">
          <cell r="M4179" t="str">
            <v>KENDARI</v>
          </cell>
        </row>
        <row r="4180">
          <cell r="M4180" t="str">
            <v>KENDARI BARAT</v>
          </cell>
        </row>
        <row r="4181">
          <cell r="M4181" t="str">
            <v>KENDARI BARAT</v>
          </cell>
        </row>
        <row r="4182">
          <cell r="M4182" t="str">
            <v>KENDARI BARAT</v>
          </cell>
        </row>
        <row r="4183">
          <cell r="M4183" t="str">
            <v>KENDARI BARAT</v>
          </cell>
        </row>
        <row r="4184">
          <cell r="M4184" t="str">
            <v>KENDARI BARAT</v>
          </cell>
        </row>
        <row r="4185">
          <cell r="M4185" t="str">
            <v>KENDARI BARAT</v>
          </cell>
        </row>
        <row r="4186">
          <cell r="M4186" t="str">
            <v>KENDARI BARAT</v>
          </cell>
        </row>
        <row r="4187">
          <cell r="M4187" t="str">
            <v>KENDARI BARAT</v>
          </cell>
        </row>
        <row r="4188">
          <cell r="M4188" t="str">
            <v>KENDARI BARAT</v>
          </cell>
        </row>
        <row r="4189">
          <cell r="M4189" t="str">
            <v>KENJERAN</v>
          </cell>
        </row>
        <row r="4190">
          <cell r="M4190" t="str">
            <v>KENJERAN</v>
          </cell>
        </row>
        <row r="4191">
          <cell r="M4191" t="str">
            <v>KENJERAN</v>
          </cell>
        </row>
        <row r="4192">
          <cell r="M4192" t="str">
            <v>KENJERAN</v>
          </cell>
        </row>
        <row r="4193">
          <cell r="M4193" t="str">
            <v>KEPAHIANG</v>
          </cell>
        </row>
        <row r="4194">
          <cell r="M4194" t="str">
            <v>KEPAHIANG</v>
          </cell>
        </row>
        <row r="4195">
          <cell r="M4195" t="str">
            <v>KEPAHIANG</v>
          </cell>
        </row>
        <row r="4196">
          <cell r="M4196" t="str">
            <v>KEPAHIANG</v>
          </cell>
        </row>
        <row r="4197">
          <cell r="M4197" t="str">
            <v>KEPANJEN</v>
          </cell>
        </row>
        <row r="4198">
          <cell r="M4198" t="str">
            <v>KEPANJEN</v>
          </cell>
        </row>
        <row r="4199">
          <cell r="M4199" t="str">
            <v>KEPANJEN</v>
          </cell>
        </row>
        <row r="4200">
          <cell r="M4200" t="str">
            <v>KEPANJEN</v>
          </cell>
        </row>
        <row r="4201">
          <cell r="M4201" t="str">
            <v>KEPANJEN</v>
          </cell>
        </row>
        <row r="4202">
          <cell r="M4202" t="str">
            <v>KEPANJEN</v>
          </cell>
        </row>
        <row r="4203">
          <cell r="M4203" t="str">
            <v>KEPANJEN</v>
          </cell>
        </row>
        <row r="4204">
          <cell r="M4204" t="str">
            <v>KEPANJEN</v>
          </cell>
        </row>
        <row r="4205">
          <cell r="M4205" t="str">
            <v>KEPANJEN</v>
          </cell>
        </row>
        <row r="4206">
          <cell r="M4206" t="str">
            <v>KEPANJEN</v>
          </cell>
        </row>
        <row r="4207">
          <cell r="M4207" t="str">
            <v>KEPANJEN</v>
          </cell>
        </row>
        <row r="4208">
          <cell r="M4208" t="str">
            <v>KEPANJEN</v>
          </cell>
        </row>
        <row r="4209">
          <cell r="M4209" t="str">
            <v>KEPANJEN</v>
          </cell>
        </row>
        <row r="4210">
          <cell r="M4210" t="str">
            <v>KEPANJEN</v>
          </cell>
        </row>
        <row r="4211">
          <cell r="M4211" t="str">
            <v>KEPANJEN</v>
          </cell>
        </row>
        <row r="4212">
          <cell r="M4212" t="str">
            <v>KEPANJEN</v>
          </cell>
        </row>
        <row r="4213">
          <cell r="M4213" t="str">
            <v>KEPANJEN</v>
          </cell>
        </row>
        <row r="4214">
          <cell r="M4214" t="str">
            <v>KEPANJEN</v>
          </cell>
        </row>
        <row r="4215">
          <cell r="M4215" t="str">
            <v>KEPANJENKIDUL</v>
          </cell>
        </row>
        <row r="4216">
          <cell r="M4216" t="str">
            <v>KEPANJENKIDUL</v>
          </cell>
        </row>
        <row r="4217">
          <cell r="M4217" t="str">
            <v>KEPANJENKIDUL</v>
          </cell>
        </row>
        <row r="4218">
          <cell r="M4218" t="str">
            <v>KEPANJENKIDUL</v>
          </cell>
        </row>
        <row r="4219">
          <cell r="M4219" t="str">
            <v>KEPANJENKIDUL</v>
          </cell>
        </row>
        <row r="4220">
          <cell r="M4220" t="str">
            <v>KEPANJENKIDUL</v>
          </cell>
        </row>
        <row r="4221">
          <cell r="M4221" t="str">
            <v>KEPANJENKIDUL</v>
          </cell>
        </row>
        <row r="4222">
          <cell r="M4222" t="str">
            <v>KEPENUHAN</v>
          </cell>
        </row>
        <row r="4223">
          <cell r="M4223" t="str">
            <v>KEPULAUAN SERIBU SELATAN</v>
          </cell>
        </row>
        <row r="4224">
          <cell r="M4224" t="str">
            <v>KEPULAUAN SERIBU SELATAN</v>
          </cell>
        </row>
        <row r="4225">
          <cell r="M4225" t="str">
            <v>KEPULAUAN SERIBU SELATAN</v>
          </cell>
        </row>
        <row r="4226">
          <cell r="M4226" t="str">
            <v>KEPULAUAN SERIBU UTARA</v>
          </cell>
        </row>
        <row r="4227">
          <cell r="M4227" t="str">
            <v>KEPULAUAN SERIBU UTARA</v>
          </cell>
        </row>
        <row r="4228">
          <cell r="M4228" t="str">
            <v>KEPULAUAN SERIBU UTARA</v>
          </cell>
        </row>
        <row r="4229">
          <cell r="M4229" t="str">
            <v>KERAJAAN</v>
          </cell>
        </row>
        <row r="4230">
          <cell r="M4230" t="str">
            <v>KERTAPATI</v>
          </cell>
        </row>
        <row r="4231">
          <cell r="M4231" t="str">
            <v>KERTAPATI</v>
          </cell>
        </row>
        <row r="4232">
          <cell r="M4232" t="str">
            <v>KERTAPATI</v>
          </cell>
        </row>
        <row r="4233">
          <cell r="M4233" t="str">
            <v>KERTAPATI</v>
          </cell>
        </row>
        <row r="4234">
          <cell r="M4234" t="str">
            <v>KERTAPATI</v>
          </cell>
        </row>
        <row r="4235">
          <cell r="M4235" t="str">
            <v>KERTAPATI</v>
          </cell>
        </row>
        <row r="4236">
          <cell r="M4236" t="str">
            <v>KERTOSONO</v>
          </cell>
        </row>
        <row r="4237">
          <cell r="M4237" t="str">
            <v>KERTOSONO</v>
          </cell>
        </row>
        <row r="4238">
          <cell r="M4238" t="str">
            <v>KERTOSONO</v>
          </cell>
        </row>
        <row r="4239">
          <cell r="M4239" t="str">
            <v>KERTOSONO</v>
          </cell>
        </row>
        <row r="4240">
          <cell r="M4240" t="str">
            <v>KERTOSONO</v>
          </cell>
        </row>
        <row r="4241">
          <cell r="M4241" t="str">
            <v>KERTOSONO</v>
          </cell>
        </row>
        <row r="4242">
          <cell r="M4242" t="str">
            <v>KERTOSONO</v>
          </cell>
        </row>
        <row r="4243">
          <cell r="M4243" t="str">
            <v>KERTOSONO</v>
          </cell>
        </row>
        <row r="4244">
          <cell r="M4244" t="str">
            <v>KERTOSONO</v>
          </cell>
        </row>
        <row r="4245">
          <cell r="M4245" t="str">
            <v>KERTOSONO</v>
          </cell>
        </row>
        <row r="4246">
          <cell r="M4246" t="str">
            <v>KERTOSONO</v>
          </cell>
        </row>
        <row r="4247">
          <cell r="M4247" t="str">
            <v>KERTOSONO</v>
          </cell>
        </row>
        <row r="4248">
          <cell r="M4248" t="str">
            <v>KERTOSONO</v>
          </cell>
        </row>
        <row r="4249">
          <cell r="M4249" t="str">
            <v>KERTOSONO</v>
          </cell>
        </row>
        <row r="4250">
          <cell r="M4250" t="str">
            <v>KESAMBI</v>
          </cell>
        </row>
        <row r="4251">
          <cell r="M4251" t="str">
            <v>KESAMBI</v>
          </cell>
        </row>
        <row r="4252">
          <cell r="M4252" t="str">
            <v>KESAMBI</v>
          </cell>
        </row>
        <row r="4253">
          <cell r="M4253" t="str">
            <v>KESAMBI</v>
          </cell>
        </row>
        <row r="4254">
          <cell r="M4254" t="str">
            <v>KESAMBI</v>
          </cell>
        </row>
        <row r="4255">
          <cell r="M4255" t="str">
            <v>KETAHUN</v>
          </cell>
        </row>
        <row r="4256">
          <cell r="M4256" t="str">
            <v>KETAMBE</v>
          </cell>
        </row>
        <row r="4257">
          <cell r="M4257" t="str">
            <v>KETAMBE</v>
          </cell>
        </row>
        <row r="4258">
          <cell r="M4258" t="str">
            <v>KETAMBE</v>
          </cell>
        </row>
        <row r="4259">
          <cell r="M4259" t="str">
            <v>KETAMBE</v>
          </cell>
        </row>
        <row r="4260">
          <cell r="M4260" t="str">
            <v>KETAMBE</v>
          </cell>
        </row>
        <row r="4261">
          <cell r="M4261" t="str">
            <v>KIARACONDONG</v>
          </cell>
        </row>
        <row r="4262">
          <cell r="M4262" t="str">
            <v>KIARACONDONG</v>
          </cell>
        </row>
        <row r="4263">
          <cell r="M4263" t="str">
            <v>KIARACONDONG</v>
          </cell>
        </row>
        <row r="4264">
          <cell r="M4264" t="str">
            <v>KIARACONDONG</v>
          </cell>
        </row>
        <row r="4265">
          <cell r="M4265" t="str">
            <v>KIARACONDONG</v>
          </cell>
        </row>
        <row r="4266">
          <cell r="M4266" t="str">
            <v>KIARACONDONG</v>
          </cell>
        </row>
        <row r="4267">
          <cell r="M4267" t="str">
            <v>KISARAN BARAT</v>
          </cell>
        </row>
        <row r="4268">
          <cell r="M4268" t="str">
            <v>KISARAN BARAT</v>
          </cell>
        </row>
        <row r="4269">
          <cell r="M4269" t="str">
            <v>KISARAN BARAT</v>
          </cell>
        </row>
        <row r="4270">
          <cell r="M4270" t="str">
            <v>KISARAN BARAT</v>
          </cell>
        </row>
        <row r="4271">
          <cell r="M4271" t="str">
            <v>KISARAN BARAT</v>
          </cell>
        </row>
        <row r="4272">
          <cell r="M4272" t="str">
            <v>KISARAN BARAT</v>
          </cell>
        </row>
        <row r="4273">
          <cell r="M4273" t="str">
            <v>KISARAN BARAT</v>
          </cell>
        </row>
        <row r="4274">
          <cell r="M4274" t="str">
            <v>KISARAN BARAT</v>
          </cell>
        </row>
        <row r="4275">
          <cell r="M4275" t="str">
            <v>KISARAN BARAT</v>
          </cell>
        </row>
        <row r="4276">
          <cell r="M4276" t="str">
            <v>KISARAN BARAT</v>
          </cell>
        </row>
        <row r="4277">
          <cell r="M4277" t="str">
            <v>KISARAN BARAT</v>
          </cell>
        </row>
        <row r="4278">
          <cell r="M4278" t="str">
            <v>KISARAN BARAT</v>
          </cell>
        </row>
        <row r="4279">
          <cell r="M4279" t="str">
            <v>KISARAN BARAT</v>
          </cell>
        </row>
        <row r="4280">
          <cell r="M4280" t="str">
            <v>KISARAN TIMUR</v>
          </cell>
        </row>
        <row r="4281">
          <cell r="M4281" t="str">
            <v>KISARAN TIMUR</v>
          </cell>
        </row>
        <row r="4282">
          <cell r="M4282" t="str">
            <v>KISARAN TIMUR</v>
          </cell>
        </row>
        <row r="4283">
          <cell r="M4283" t="str">
            <v>KISARAN TIMUR</v>
          </cell>
        </row>
        <row r="4284">
          <cell r="M4284" t="str">
            <v>KISARAN TIMUR</v>
          </cell>
        </row>
        <row r="4285">
          <cell r="M4285" t="str">
            <v>KISARAN TIMUR</v>
          </cell>
        </row>
        <row r="4286">
          <cell r="M4286" t="str">
            <v>KISARAN TIMUR</v>
          </cell>
        </row>
        <row r="4287">
          <cell r="M4287" t="str">
            <v>KISARAN TIMUR</v>
          </cell>
        </row>
        <row r="4288">
          <cell r="M4288" t="str">
            <v>KISARAN TIMUR</v>
          </cell>
        </row>
        <row r="4289">
          <cell r="M4289" t="str">
            <v>KISARAN TIMUR</v>
          </cell>
        </row>
        <row r="4290">
          <cell r="M4290" t="str">
            <v>KISARAN TIMUR</v>
          </cell>
        </row>
        <row r="4291">
          <cell r="M4291" t="str">
            <v>KISARAN TIMUR</v>
          </cell>
        </row>
        <row r="4292">
          <cell r="M4292" t="str">
            <v>KLARI</v>
          </cell>
        </row>
        <row r="4293">
          <cell r="M4293" t="str">
            <v>KLARI</v>
          </cell>
        </row>
        <row r="4294">
          <cell r="M4294" t="str">
            <v>KLARI</v>
          </cell>
        </row>
        <row r="4295">
          <cell r="M4295" t="str">
            <v>KLARI</v>
          </cell>
        </row>
        <row r="4296">
          <cell r="M4296" t="str">
            <v>KLARI</v>
          </cell>
        </row>
        <row r="4297">
          <cell r="M4297" t="str">
            <v>KLARI</v>
          </cell>
        </row>
        <row r="4298">
          <cell r="M4298" t="str">
            <v>KLARI</v>
          </cell>
        </row>
        <row r="4299">
          <cell r="M4299" t="str">
            <v>KLARI</v>
          </cell>
        </row>
        <row r="4300">
          <cell r="M4300" t="str">
            <v>KLARI</v>
          </cell>
        </row>
        <row r="4301">
          <cell r="M4301" t="str">
            <v>KLARI</v>
          </cell>
        </row>
        <row r="4302">
          <cell r="M4302" t="str">
            <v>KLARI</v>
          </cell>
        </row>
        <row r="4303">
          <cell r="M4303" t="str">
            <v>KLARI</v>
          </cell>
        </row>
        <row r="4304">
          <cell r="M4304" t="str">
            <v>KLARI</v>
          </cell>
        </row>
        <row r="4305">
          <cell r="M4305" t="str">
            <v>KLATEN SELATAN</v>
          </cell>
        </row>
        <row r="4306">
          <cell r="M4306" t="str">
            <v>KLATEN SELATAN</v>
          </cell>
        </row>
        <row r="4307">
          <cell r="M4307" t="str">
            <v>KLATEN SELATAN</v>
          </cell>
        </row>
        <row r="4308">
          <cell r="M4308" t="str">
            <v>KLATEN SELATAN</v>
          </cell>
        </row>
        <row r="4309">
          <cell r="M4309" t="str">
            <v>KLATEN SELATAN</v>
          </cell>
        </row>
        <row r="4310">
          <cell r="M4310" t="str">
            <v>KLATEN SELATAN</v>
          </cell>
        </row>
        <row r="4311">
          <cell r="M4311" t="str">
            <v>KLATEN SELATAN</v>
          </cell>
        </row>
        <row r="4312">
          <cell r="M4312" t="str">
            <v>KLATEN SELATAN</v>
          </cell>
        </row>
        <row r="4313">
          <cell r="M4313" t="str">
            <v>KLATEN SELATAN</v>
          </cell>
        </row>
        <row r="4314">
          <cell r="M4314" t="str">
            <v>KLATEN SELATAN</v>
          </cell>
        </row>
        <row r="4315">
          <cell r="M4315" t="str">
            <v>KLATEN SELATAN</v>
          </cell>
        </row>
        <row r="4316">
          <cell r="M4316" t="str">
            <v>KLATEN SELATAN</v>
          </cell>
        </row>
        <row r="4317">
          <cell r="M4317" t="str">
            <v>KLATEN TENGAH</v>
          </cell>
        </row>
        <row r="4318">
          <cell r="M4318" t="str">
            <v>KLATEN TENGAH</v>
          </cell>
        </row>
        <row r="4319">
          <cell r="M4319" t="str">
            <v>KLATEN TENGAH</v>
          </cell>
        </row>
        <row r="4320">
          <cell r="M4320" t="str">
            <v>KLATEN TENGAH</v>
          </cell>
        </row>
        <row r="4321">
          <cell r="M4321" t="str">
            <v>KLATEN TENGAH</v>
          </cell>
        </row>
        <row r="4322">
          <cell r="M4322" t="str">
            <v>KLATEN TENGAH</v>
          </cell>
        </row>
        <row r="4323">
          <cell r="M4323" t="str">
            <v>KLATEN TENGAH</v>
          </cell>
        </row>
        <row r="4324">
          <cell r="M4324" t="str">
            <v>KLATEN TENGAH</v>
          </cell>
        </row>
        <row r="4325">
          <cell r="M4325" t="str">
            <v>KLATEN TENGAH</v>
          </cell>
        </row>
        <row r="4326">
          <cell r="M4326" t="str">
            <v>KLATEN UTARA</v>
          </cell>
        </row>
        <row r="4327">
          <cell r="M4327" t="str">
            <v>KLATEN UTARA</v>
          </cell>
        </row>
        <row r="4328">
          <cell r="M4328" t="str">
            <v>KLATEN UTARA</v>
          </cell>
        </row>
        <row r="4329">
          <cell r="M4329" t="str">
            <v>KLATEN UTARA</v>
          </cell>
        </row>
        <row r="4330">
          <cell r="M4330" t="str">
            <v>KLATEN UTARA</v>
          </cell>
        </row>
        <row r="4331">
          <cell r="M4331" t="str">
            <v>KLATEN UTARA</v>
          </cell>
        </row>
        <row r="4332">
          <cell r="M4332" t="str">
            <v>KLATEN UTARA</v>
          </cell>
        </row>
        <row r="4333">
          <cell r="M4333" t="str">
            <v>KLATEN UTARA</v>
          </cell>
        </row>
        <row r="4334">
          <cell r="M4334" t="str">
            <v>KLOJEN</v>
          </cell>
        </row>
        <row r="4335">
          <cell r="M4335" t="str">
            <v>KLOJEN</v>
          </cell>
        </row>
        <row r="4336">
          <cell r="M4336" t="str">
            <v>KLOJEN</v>
          </cell>
        </row>
        <row r="4337">
          <cell r="M4337" t="str">
            <v>KLOJEN</v>
          </cell>
        </row>
        <row r="4338">
          <cell r="M4338" t="str">
            <v>KLOJEN</v>
          </cell>
        </row>
        <row r="4339">
          <cell r="M4339" t="str">
            <v>KLOJEN</v>
          </cell>
        </row>
        <row r="4340">
          <cell r="M4340" t="str">
            <v>KLOJEN</v>
          </cell>
        </row>
        <row r="4341">
          <cell r="M4341" t="str">
            <v>KLOJEN</v>
          </cell>
        </row>
        <row r="4342">
          <cell r="M4342" t="str">
            <v>KLOJEN</v>
          </cell>
        </row>
        <row r="4343">
          <cell r="M4343" t="str">
            <v>KLOJEN</v>
          </cell>
        </row>
        <row r="4344">
          <cell r="M4344" t="str">
            <v>KLOJEN</v>
          </cell>
        </row>
        <row r="4345">
          <cell r="M4345" t="str">
            <v>KLUET UTARA</v>
          </cell>
        </row>
        <row r="4346">
          <cell r="M4346" t="str">
            <v>KLUNGKUNG</v>
          </cell>
        </row>
        <row r="4347">
          <cell r="M4347" t="str">
            <v>KLUNGKUNG</v>
          </cell>
        </row>
        <row r="4348">
          <cell r="M4348" t="str">
            <v>KLUNGKUNG</v>
          </cell>
        </row>
        <row r="4349">
          <cell r="M4349" t="str">
            <v>KLUNGKUNG</v>
          </cell>
        </row>
        <row r="4350">
          <cell r="M4350" t="str">
            <v>KLUNGKUNG</v>
          </cell>
        </row>
        <row r="4351">
          <cell r="M4351" t="str">
            <v>KLUNGKUNG</v>
          </cell>
        </row>
        <row r="4352">
          <cell r="M4352" t="str">
            <v>KLUNGKUNG</v>
          </cell>
        </row>
        <row r="4353">
          <cell r="M4353" t="str">
            <v>KLUNGKUNG</v>
          </cell>
        </row>
        <row r="4354">
          <cell r="M4354" t="str">
            <v>KLUNGKUNG</v>
          </cell>
        </row>
        <row r="4355">
          <cell r="M4355" t="str">
            <v>KLUNGKUNG</v>
          </cell>
        </row>
        <row r="4356">
          <cell r="M4356" t="str">
            <v>KLUNGKUNG</v>
          </cell>
        </row>
        <row r="4357">
          <cell r="M4357" t="str">
            <v>KLUNGKUNG</v>
          </cell>
        </row>
        <row r="4358">
          <cell r="M4358" t="str">
            <v>KLUNGKUNG</v>
          </cell>
        </row>
        <row r="4359">
          <cell r="M4359" t="str">
            <v>KLUNGKUNG</v>
          </cell>
        </row>
        <row r="4360">
          <cell r="M4360" t="str">
            <v>KLUNGKUNG</v>
          </cell>
        </row>
        <row r="4361">
          <cell r="M4361" t="str">
            <v>KLUNGKUNG</v>
          </cell>
        </row>
        <row r="4362">
          <cell r="M4362" t="str">
            <v>KLUNGKUNG</v>
          </cell>
        </row>
        <row r="4363">
          <cell r="M4363" t="str">
            <v>KLUNGKUNG</v>
          </cell>
        </row>
        <row r="4364">
          <cell r="M4364" t="str">
            <v>KOBA</v>
          </cell>
        </row>
        <row r="4365">
          <cell r="M4365" t="str">
            <v>KOBA</v>
          </cell>
        </row>
        <row r="4366">
          <cell r="M4366" t="str">
            <v>KOJA</v>
          </cell>
        </row>
        <row r="4367">
          <cell r="M4367" t="str">
            <v>KOJA</v>
          </cell>
        </row>
        <row r="4368">
          <cell r="M4368" t="str">
            <v>KOJA</v>
          </cell>
        </row>
        <row r="4369">
          <cell r="M4369" t="str">
            <v>KOJA</v>
          </cell>
        </row>
        <row r="4370">
          <cell r="M4370" t="str">
            <v>KOJA</v>
          </cell>
        </row>
        <row r="4371">
          <cell r="M4371" t="str">
            <v>KOJA</v>
          </cell>
        </row>
        <row r="4372">
          <cell r="M4372" t="str">
            <v>KOKALUKUNA</v>
          </cell>
        </row>
        <row r="4373">
          <cell r="M4373" t="str">
            <v>KOKALUKUNA</v>
          </cell>
        </row>
        <row r="4374">
          <cell r="M4374" t="str">
            <v>KOKALUKUNA</v>
          </cell>
        </row>
        <row r="4375">
          <cell r="M4375" t="str">
            <v>KOKALUKUNA</v>
          </cell>
        </row>
        <row r="4376">
          <cell r="M4376" t="str">
            <v>KOKALUKUNA</v>
          </cell>
        </row>
        <row r="4377">
          <cell r="M4377" t="str">
            <v>KOKALUKUNA</v>
          </cell>
        </row>
        <row r="4378">
          <cell r="M4378" t="str">
            <v>KOLAKA</v>
          </cell>
        </row>
        <row r="4379">
          <cell r="M4379" t="str">
            <v>KOLAKA</v>
          </cell>
        </row>
        <row r="4380">
          <cell r="M4380" t="str">
            <v>KOLAKA</v>
          </cell>
        </row>
        <row r="4381">
          <cell r="M4381" t="str">
            <v>KOLAKA</v>
          </cell>
        </row>
        <row r="4382">
          <cell r="M4382" t="str">
            <v>KOLAKA</v>
          </cell>
        </row>
        <row r="4383">
          <cell r="M4383" t="str">
            <v>KOLAKA</v>
          </cell>
        </row>
        <row r="4384">
          <cell r="M4384" t="str">
            <v>KOLAKA</v>
          </cell>
        </row>
        <row r="4385">
          <cell r="M4385" t="str">
            <v>KOPANG</v>
          </cell>
        </row>
        <row r="4386">
          <cell r="M4386" t="str">
            <v>KOPANG</v>
          </cell>
        </row>
        <row r="4387">
          <cell r="M4387" t="str">
            <v>KOPANG</v>
          </cell>
        </row>
        <row r="4388">
          <cell r="M4388" t="str">
            <v>KOPANG</v>
          </cell>
        </row>
        <row r="4389">
          <cell r="M4389" t="str">
            <v>KOPANG</v>
          </cell>
        </row>
        <row r="4390">
          <cell r="M4390" t="str">
            <v>KOPANG</v>
          </cell>
        </row>
        <row r="4391">
          <cell r="M4391" t="str">
            <v>KOPANG</v>
          </cell>
        </row>
        <row r="4392">
          <cell r="M4392" t="str">
            <v>KOPANG</v>
          </cell>
        </row>
        <row r="4393">
          <cell r="M4393" t="str">
            <v>KOPANG</v>
          </cell>
        </row>
        <row r="4394">
          <cell r="M4394" t="str">
            <v>KOPANG</v>
          </cell>
        </row>
        <row r="4395">
          <cell r="M4395" t="str">
            <v>KOPANG</v>
          </cell>
        </row>
        <row r="4396">
          <cell r="M4396" t="str">
            <v>KOSAMBI</v>
          </cell>
        </row>
        <row r="4397">
          <cell r="M4397" t="str">
            <v>KOSAMBI</v>
          </cell>
        </row>
        <row r="4398">
          <cell r="M4398" t="str">
            <v>KOSAMBI</v>
          </cell>
        </row>
        <row r="4399">
          <cell r="M4399" t="str">
            <v>KOSAMBI</v>
          </cell>
        </row>
        <row r="4400">
          <cell r="M4400" t="str">
            <v>KOSAMBI</v>
          </cell>
        </row>
        <row r="4401">
          <cell r="M4401" t="str">
            <v>KOSAMBI</v>
          </cell>
        </row>
        <row r="4402">
          <cell r="M4402" t="str">
            <v>KOSAMBI</v>
          </cell>
        </row>
        <row r="4403">
          <cell r="M4403" t="str">
            <v>KOSAMBI</v>
          </cell>
        </row>
        <row r="4404">
          <cell r="M4404" t="str">
            <v>KOSAMBI</v>
          </cell>
        </row>
        <row r="4405">
          <cell r="M4405" t="str">
            <v>KOSAMBI</v>
          </cell>
        </row>
        <row r="4406">
          <cell r="M4406" t="str">
            <v>KOTA AGUNG</v>
          </cell>
        </row>
        <row r="4407">
          <cell r="M4407" t="str">
            <v>KOTA AGUNG</v>
          </cell>
        </row>
        <row r="4408">
          <cell r="M4408" t="str">
            <v>KOTA AGUNG</v>
          </cell>
        </row>
        <row r="4409">
          <cell r="M4409" t="str">
            <v>KOTA BARAT</v>
          </cell>
        </row>
        <row r="4410">
          <cell r="M4410" t="str">
            <v>KOTA BARAT</v>
          </cell>
        </row>
        <row r="4411">
          <cell r="M4411" t="str">
            <v>KOTA BARAT</v>
          </cell>
        </row>
        <row r="4412">
          <cell r="M4412" t="str">
            <v>KOTA BARAT</v>
          </cell>
        </row>
        <row r="4413">
          <cell r="M4413" t="str">
            <v>KOTA BARAT</v>
          </cell>
        </row>
        <row r="4414">
          <cell r="M4414" t="str">
            <v>KOTA BARAT</v>
          </cell>
        </row>
        <row r="4415">
          <cell r="M4415" t="str">
            <v>KOTA BARAT</v>
          </cell>
        </row>
        <row r="4416">
          <cell r="M4416" t="str">
            <v>KOTA BARU</v>
          </cell>
        </row>
        <row r="4417">
          <cell r="M4417" t="str">
            <v>KOTA BARU</v>
          </cell>
        </row>
        <row r="4418">
          <cell r="M4418" t="str">
            <v>KOTA BARU</v>
          </cell>
        </row>
        <row r="4419">
          <cell r="M4419" t="str">
            <v>KOTA BARU</v>
          </cell>
        </row>
        <row r="4420">
          <cell r="M4420" t="str">
            <v>KOTA BARU</v>
          </cell>
        </row>
        <row r="4421">
          <cell r="M4421" t="str">
            <v>KOTA BARU</v>
          </cell>
        </row>
        <row r="4422">
          <cell r="M4422" t="str">
            <v>KOTA BARU</v>
          </cell>
        </row>
        <row r="4423">
          <cell r="M4423" t="str">
            <v>KOTA BARU</v>
          </cell>
        </row>
        <row r="4424">
          <cell r="M4424" t="str">
            <v>KOTA BARU</v>
          </cell>
        </row>
        <row r="4425">
          <cell r="M4425" t="str">
            <v>KOTA BARU</v>
          </cell>
        </row>
        <row r="4426">
          <cell r="M4426" t="str">
            <v>KOTA BLORA</v>
          </cell>
        </row>
        <row r="4427">
          <cell r="M4427" t="str">
            <v>KOTA BLORA</v>
          </cell>
        </row>
        <row r="4428">
          <cell r="M4428" t="str">
            <v>KOTA BLORA</v>
          </cell>
        </row>
        <row r="4429">
          <cell r="M4429" t="str">
            <v>KOTA BLORA</v>
          </cell>
        </row>
        <row r="4430">
          <cell r="M4430" t="str">
            <v>KOTA BLORA</v>
          </cell>
        </row>
        <row r="4431">
          <cell r="M4431" t="str">
            <v>KOTA BLORA</v>
          </cell>
        </row>
        <row r="4432">
          <cell r="M4432" t="str">
            <v>KOTA BLORA</v>
          </cell>
        </row>
        <row r="4433">
          <cell r="M4433" t="str">
            <v>KOTA BLORA</v>
          </cell>
        </row>
        <row r="4434">
          <cell r="M4434" t="str">
            <v>KOTA BLORA</v>
          </cell>
        </row>
        <row r="4435">
          <cell r="M4435" t="str">
            <v>KOTA BLORA</v>
          </cell>
        </row>
        <row r="4436">
          <cell r="M4436" t="str">
            <v>KOTA BLORA</v>
          </cell>
        </row>
        <row r="4437">
          <cell r="M4437" t="str">
            <v>KOTA BLORA</v>
          </cell>
        </row>
        <row r="4438">
          <cell r="M4438" t="str">
            <v>KOTA BLORA</v>
          </cell>
        </row>
        <row r="4439">
          <cell r="M4439" t="str">
            <v>KOTA BLORA</v>
          </cell>
        </row>
        <row r="4440">
          <cell r="M4440" t="str">
            <v>KOTA BLORA</v>
          </cell>
        </row>
        <row r="4441">
          <cell r="M4441" t="str">
            <v>KOTA BLORA</v>
          </cell>
        </row>
        <row r="4442">
          <cell r="M4442" t="str">
            <v>KOTA BLORA</v>
          </cell>
        </row>
        <row r="4443">
          <cell r="M4443" t="str">
            <v>KOTA BLORA</v>
          </cell>
        </row>
        <row r="4444">
          <cell r="M4444" t="str">
            <v>KOTA BLORA</v>
          </cell>
        </row>
        <row r="4445">
          <cell r="M4445" t="str">
            <v>KOTA BLORA</v>
          </cell>
        </row>
        <row r="4446">
          <cell r="M4446" t="str">
            <v>KOTA BLORA</v>
          </cell>
        </row>
        <row r="4447">
          <cell r="M4447" t="str">
            <v>KOTA BLORA</v>
          </cell>
        </row>
        <row r="4448">
          <cell r="M4448" t="str">
            <v>KOTA BLORA</v>
          </cell>
        </row>
        <row r="4449">
          <cell r="M4449" t="str">
            <v>KOTA BLORA</v>
          </cell>
        </row>
        <row r="4450">
          <cell r="M4450" t="str">
            <v>KOTA BLORA</v>
          </cell>
        </row>
        <row r="4451">
          <cell r="M4451" t="str">
            <v>KOTA BLORA</v>
          </cell>
        </row>
        <row r="4452">
          <cell r="M4452" t="str">
            <v>KOTA BLORA</v>
          </cell>
        </row>
        <row r="4453">
          <cell r="M4453" t="str">
            <v>KOTA BLORA</v>
          </cell>
        </row>
        <row r="4454">
          <cell r="M4454" t="str">
            <v>KOTA JANTHO</v>
          </cell>
        </row>
        <row r="4455">
          <cell r="M4455" t="str">
            <v>KOTA JANTHO</v>
          </cell>
        </row>
        <row r="4456">
          <cell r="M4456" t="str">
            <v>KOTA JUANG</v>
          </cell>
        </row>
        <row r="4457">
          <cell r="M4457" t="str">
            <v>KOTA JUANG</v>
          </cell>
        </row>
        <row r="4458">
          <cell r="M4458" t="str">
            <v>KOTA JUANG</v>
          </cell>
        </row>
        <row r="4459">
          <cell r="M4459" t="str">
            <v>KOTA KAYU AGUNG</v>
          </cell>
        </row>
        <row r="4460">
          <cell r="M4460" t="str">
            <v>KOTA KAYU AGUNG</v>
          </cell>
        </row>
        <row r="4461">
          <cell r="M4461" t="str">
            <v>KOTA KAYU AGUNG</v>
          </cell>
        </row>
        <row r="4462">
          <cell r="M4462" t="str">
            <v>KOTA KAYU AGUNG</v>
          </cell>
        </row>
        <row r="4463">
          <cell r="M4463" t="str">
            <v>KOTA KAYU AGUNG</v>
          </cell>
        </row>
        <row r="4464">
          <cell r="M4464" t="str">
            <v>KOTA KAYU AGUNG</v>
          </cell>
        </row>
        <row r="4465">
          <cell r="M4465" t="str">
            <v>KOTA KAYU AGUNG</v>
          </cell>
        </row>
        <row r="4466">
          <cell r="M4466" t="str">
            <v>KOTA KAYU AGUNG</v>
          </cell>
        </row>
        <row r="4467">
          <cell r="M4467" t="str">
            <v>KOTA KAYU AGUNG</v>
          </cell>
        </row>
        <row r="4468">
          <cell r="M4468" t="str">
            <v>KOTA KAYU AGUNG</v>
          </cell>
        </row>
        <row r="4469">
          <cell r="M4469" t="str">
            <v>KOTA KAYU AGUNG</v>
          </cell>
        </row>
        <row r="4470">
          <cell r="M4470" t="str">
            <v>KOTA KAYU AGUNG</v>
          </cell>
        </row>
        <row r="4471">
          <cell r="M4471" t="str">
            <v>KOTA KAYU AGUNG</v>
          </cell>
        </row>
        <row r="4472">
          <cell r="M4472" t="str">
            <v>KOTA KAYU AGUNG</v>
          </cell>
        </row>
        <row r="4473">
          <cell r="M4473" t="str">
            <v>KOTA KAYU AGUNG</v>
          </cell>
        </row>
        <row r="4474">
          <cell r="M4474" t="str">
            <v>KOTA KAYU AGUNG</v>
          </cell>
        </row>
        <row r="4475">
          <cell r="M4475" t="str">
            <v>KOTA KAYU AGUNG</v>
          </cell>
        </row>
        <row r="4476">
          <cell r="M4476" t="str">
            <v>KOTA KAYU AGUNG</v>
          </cell>
        </row>
        <row r="4477">
          <cell r="M4477" t="str">
            <v>KOTA KAYU AGUNG</v>
          </cell>
        </row>
        <row r="4478">
          <cell r="M4478" t="str">
            <v>KOTA KAYU AGUNG</v>
          </cell>
        </row>
        <row r="4479">
          <cell r="M4479" t="str">
            <v>KOTA KAYU AGUNG</v>
          </cell>
        </row>
        <row r="4480">
          <cell r="M4480" t="str">
            <v>KOTA KAYU AGUNG</v>
          </cell>
        </row>
        <row r="4481">
          <cell r="M4481" t="str">
            <v>KOTA KAYU AGUNG</v>
          </cell>
        </row>
        <row r="4482">
          <cell r="M4482" t="str">
            <v>KOTA KAYU AGUNG</v>
          </cell>
        </row>
        <row r="4483">
          <cell r="M4483" t="str">
            <v>KOTA KAYU AGUNG</v>
          </cell>
        </row>
        <row r="4484">
          <cell r="M4484" t="str">
            <v>KOTA KEDIRI</v>
          </cell>
        </row>
        <row r="4485">
          <cell r="M4485" t="str">
            <v>KOTA KEDIRI</v>
          </cell>
        </row>
        <row r="4486">
          <cell r="M4486" t="str">
            <v>KOTA KEDIRI</v>
          </cell>
        </row>
        <row r="4487">
          <cell r="M4487" t="str">
            <v>KOTA KEDIRI</v>
          </cell>
        </row>
        <row r="4488">
          <cell r="M4488" t="str">
            <v>KOTA KEDIRI</v>
          </cell>
        </row>
        <row r="4489">
          <cell r="M4489" t="str">
            <v>KOTA KEDIRI</v>
          </cell>
        </row>
        <row r="4490">
          <cell r="M4490" t="str">
            <v>KOTA KEDIRI</v>
          </cell>
        </row>
        <row r="4491">
          <cell r="M4491" t="str">
            <v>KOTA KEDIRI</v>
          </cell>
        </row>
        <row r="4492">
          <cell r="M4492" t="str">
            <v>KOTA KEDIRI</v>
          </cell>
        </row>
        <row r="4493">
          <cell r="M4493" t="str">
            <v>KOTA KEDIRI</v>
          </cell>
        </row>
        <row r="4494">
          <cell r="M4494" t="str">
            <v>KOTA KEDIRI</v>
          </cell>
        </row>
        <row r="4495">
          <cell r="M4495" t="str">
            <v>KOTA KEDIRI</v>
          </cell>
        </row>
        <row r="4496">
          <cell r="M4496" t="str">
            <v>KOTA KEDIRI</v>
          </cell>
        </row>
        <row r="4497">
          <cell r="M4497" t="str">
            <v>KOTA KEDIRI</v>
          </cell>
        </row>
        <row r="4498">
          <cell r="M4498" t="str">
            <v>KOTA KEDIRI</v>
          </cell>
        </row>
        <row r="4499">
          <cell r="M4499" t="str">
            <v>KOTA KEDIRI</v>
          </cell>
        </row>
        <row r="4500">
          <cell r="M4500" t="str">
            <v>KOTA KEDIRI</v>
          </cell>
        </row>
        <row r="4501">
          <cell r="M4501" t="str">
            <v>KOTA KENDAL</v>
          </cell>
        </row>
        <row r="4502">
          <cell r="M4502" t="str">
            <v>KOTA KENDAL</v>
          </cell>
        </row>
        <row r="4503">
          <cell r="M4503" t="str">
            <v>KOTA KENDAL</v>
          </cell>
        </row>
        <row r="4504">
          <cell r="M4504" t="str">
            <v>KOTA KENDAL</v>
          </cell>
        </row>
        <row r="4505">
          <cell r="M4505" t="str">
            <v>KOTA KENDAL</v>
          </cell>
        </row>
        <row r="4506">
          <cell r="M4506" t="str">
            <v>KOTA KENDAL</v>
          </cell>
        </row>
        <row r="4507">
          <cell r="M4507" t="str">
            <v>KOTA KENDAL</v>
          </cell>
        </row>
        <row r="4508">
          <cell r="M4508" t="str">
            <v>KOTA KENDAL</v>
          </cell>
        </row>
        <row r="4509">
          <cell r="M4509" t="str">
            <v>KOTA KENDAL</v>
          </cell>
        </row>
        <row r="4510">
          <cell r="M4510" t="str">
            <v>KOTA KENDAL</v>
          </cell>
        </row>
        <row r="4511">
          <cell r="M4511" t="str">
            <v>KOTA KENDAL</v>
          </cell>
        </row>
        <row r="4512">
          <cell r="M4512" t="str">
            <v>KOTA KENDAL</v>
          </cell>
        </row>
        <row r="4513">
          <cell r="M4513" t="str">
            <v>KOTA KENDAL</v>
          </cell>
        </row>
        <row r="4514">
          <cell r="M4514" t="str">
            <v>KOTA KENDAL</v>
          </cell>
        </row>
        <row r="4515">
          <cell r="M4515" t="str">
            <v>KOTA KENDAL</v>
          </cell>
        </row>
        <row r="4516">
          <cell r="M4516" t="str">
            <v>KOTA KENDAL</v>
          </cell>
        </row>
        <row r="4517">
          <cell r="M4517" t="str">
            <v>KOTA KENDAL</v>
          </cell>
        </row>
        <row r="4518">
          <cell r="M4518" t="str">
            <v>KOTA KENDAL</v>
          </cell>
        </row>
        <row r="4519">
          <cell r="M4519" t="str">
            <v>KOTA KENDAL</v>
          </cell>
        </row>
        <row r="4520">
          <cell r="M4520" t="str">
            <v>KOTA KENDAL</v>
          </cell>
        </row>
        <row r="4521">
          <cell r="M4521" t="str">
            <v>KOTA KUALA SIMPANG</v>
          </cell>
        </row>
        <row r="4522">
          <cell r="M4522" t="str">
            <v>KOTA KUALA SIMPANG</v>
          </cell>
        </row>
        <row r="4523">
          <cell r="M4523" t="str">
            <v>KOTA KUALA SIMPANG</v>
          </cell>
        </row>
        <row r="4524">
          <cell r="M4524" t="str">
            <v>KOTA KUALA SIMPANG</v>
          </cell>
        </row>
        <row r="4525">
          <cell r="M4525" t="str">
            <v>KOTA KUALA SIMPANG</v>
          </cell>
        </row>
        <row r="4526">
          <cell r="M4526" t="str">
            <v>KOTA KUDUS</v>
          </cell>
        </row>
        <row r="4527">
          <cell r="M4527" t="str">
            <v>KOTA KUDUS</v>
          </cell>
        </row>
        <row r="4528">
          <cell r="M4528" t="str">
            <v>KOTA KUDUS</v>
          </cell>
        </row>
        <row r="4529">
          <cell r="M4529" t="str">
            <v>KOTA KUDUS</v>
          </cell>
        </row>
        <row r="4530">
          <cell r="M4530" t="str">
            <v>KOTA KUDUS</v>
          </cell>
        </row>
        <row r="4531">
          <cell r="M4531" t="str">
            <v>KOTA KUDUS</v>
          </cell>
        </row>
        <row r="4532">
          <cell r="M4532" t="str">
            <v>KOTA KUDUS</v>
          </cell>
        </row>
        <row r="4533">
          <cell r="M4533" t="str">
            <v>KOTA KUDUS</v>
          </cell>
        </row>
        <row r="4534">
          <cell r="M4534" t="str">
            <v>KOTA KUDUS</v>
          </cell>
        </row>
        <row r="4535">
          <cell r="M4535" t="str">
            <v>KOTA KUDUS</v>
          </cell>
        </row>
        <row r="4536">
          <cell r="M4536" t="str">
            <v>KOTA KUDUS</v>
          </cell>
        </row>
        <row r="4537">
          <cell r="M4537" t="str">
            <v>KOTA KUDUS</v>
          </cell>
        </row>
        <row r="4538">
          <cell r="M4538" t="str">
            <v>KOTA KUDUS</v>
          </cell>
        </row>
        <row r="4539">
          <cell r="M4539" t="str">
            <v>KOTA KUDUS</v>
          </cell>
        </row>
        <row r="4540">
          <cell r="M4540" t="str">
            <v>KOTA KUDUS</v>
          </cell>
        </row>
        <row r="4541">
          <cell r="M4541" t="str">
            <v>KOTA KUDUS</v>
          </cell>
        </row>
        <row r="4542">
          <cell r="M4542" t="str">
            <v>KOTA KUDUS</v>
          </cell>
        </row>
        <row r="4543">
          <cell r="M4543" t="str">
            <v>KOTA KUDUS</v>
          </cell>
        </row>
        <row r="4544">
          <cell r="M4544" t="str">
            <v>KOTA KUDUS</v>
          </cell>
        </row>
        <row r="4545">
          <cell r="M4545" t="str">
            <v>KOTA KUDUS</v>
          </cell>
        </row>
        <row r="4546">
          <cell r="M4546" t="str">
            <v>KOTA KUDUS</v>
          </cell>
        </row>
        <row r="4547">
          <cell r="M4547" t="str">
            <v>KOTA KUDUS</v>
          </cell>
        </row>
        <row r="4548">
          <cell r="M4548" t="str">
            <v>KOTA KUDUS</v>
          </cell>
        </row>
        <row r="4549">
          <cell r="M4549" t="str">
            <v>KOTA KUDUS</v>
          </cell>
        </row>
        <row r="4550">
          <cell r="M4550" t="str">
            <v>KOTA KUDUS</v>
          </cell>
        </row>
        <row r="4551">
          <cell r="M4551" t="str">
            <v>KOTA LAMA</v>
          </cell>
        </row>
        <row r="4552">
          <cell r="M4552" t="str">
            <v>KOTA LAMA</v>
          </cell>
        </row>
        <row r="4553">
          <cell r="M4553" t="str">
            <v>KOTA LAMA</v>
          </cell>
        </row>
        <row r="4554">
          <cell r="M4554" t="str">
            <v>KOTA LAMA</v>
          </cell>
        </row>
        <row r="4555">
          <cell r="M4555" t="str">
            <v>KOTA LAMA</v>
          </cell>
        </row>
        <row r="4556">
          <cell r="M4556" t="str">
            <v>KOTA LAMA</v>
          </cell>
        </row>
        <row r="4557">
          <cell r="M4557" t="str">
            <v>KOTA LAMA</v>
          </cell>
        </row>
        <row r="4558">
          <cell r="M4558" t="str">
            <v>KOTA LAMA</v>
          </cell>
        </row>
        <row r="4559">
          <cell r="M4559" t="str">
            <v>KOTA LAMA</v>
          </cell>
        </row>
        <row r="4560">
          <cell r="M4560" t="str">
            <v>KOTA LAMA</v>
          </cell>
        </row>
        <row r="4561">
          <cell r="M4561" t="str">
            <v>KOTA MANNA</v>
          </cell>
        </row>
        <row r="4562">
          <cell r="M4562" t="str">
            <v>KOTA MANNA</v>
          </cell>
        </row>
        <row r="4563">
          <cell r="M4563" t="str">
            <v>KOTA MANNA</v>
          </cell>
        </row>
        <row r="4564">
          <cell r="M4564" t="str">
            <v>KOTA MANNA</v>
          </cell>
        </row>
        <row r="4565">
          <cell r="M4565" t="str">
            <v>KOTA MANNA</v>
          </cell>
        </row>
        <row r="4566">
          <cell r="M4566" t="str">
            <v>KOTA MANNA</v>
          </cell>
        </row>
        <row r="4567">
          <cell r="M4567" t="str">
            <v>KOTA MANNA</v>
          </cell>
        </row>
        <row r="4568">
          <cell r="M4568" t="str">
            <v>KOTA MANNA</v>
          </cell>
        </row>
        <row r="4569">
          <cell r="M4569" t="str">
            <v>KOTA MANNA</v>
          </cell>
        </row>
        <row r="4570">
          <cell r="M4570" t="str">
            <v>KOTA MANNA</v>
          </cell>
        </row>
        <row r="4571">
          <cell r="M4571" t="str">
            <v>KOTA MANNA</v>
          </cell>
        </row>
        <row r="4572">
          <cell r="M4572" t="str">
            <v>KOTA MASOHI</v>
          </cell>
        </row>
        <row r="4573">
          <cell r="M4573" t="str">
            <v>KOTA MASOHI</v>
          </cell>
        </row>
        <row r="4574">
          <cell r="M4574" t="str">
            <v>KOTA MASOHI</v>
          </cell>
        </row>
        <row r="4575">
          <cell r="M4575" t="str">
            <v>KOTA MASOHI</v>
          </cell>
        </row>
        <row r="4576">
          <cell r="M4576" t="str">
            <v>KOTA MASOHI</v>
          </cell>
        </row>
        <row r="4577">
          <cell r="M4577" t="str">
            <v>KOTA MUKOMUKO</v>
          </cell>
        </row>
        <row r="4578">
          <cell r="M4578" t="str">
            <v>KOTA RAJA</v>
          </cell>
        </row>
        <row r="4579">
          <cell r="M4579" t="str">
            <v>KOTA RAJA</v>
          </cell>
        </row>
        <row r="4580">
          <cell r="M4580" t="str">
            <v>KOTA RAJA</v>
          </cell>
        </row>
        <row r="4581">
          <cell r="M4581" t="str">
            <v>KOTA RAJA</v>
          </cell>
        </row>
        <row r="4582">
          <cell r="M4582" t="str">
            <v>KOTA RAJA</v>
          </cell>
        </row>
        <row r="4583">
          <cell r="M4583" t="str">
            <v>KOTA RAJA</v>
          </cell>
        </row>
        <row r="4584">
          <cell r="M4584" t="str">
            <v>KOTA RAJA</v>
          </cell>
        </row>
        <row r="4585">
          <cell r="M4585" t="str">
            <v>KOTA RAJA</v>
          </cell>
        </row>
        <row r="4586">
          <cell r="M4586" t="str">
            <v>KOTA SELATAN</v>
          </cell>
        </row>
        <row r="4587">
          <cell r="M4587" t="str">
            <v>KOTA SELATAN</v>
          </cell>
        </row>
        <row r="4588">
          <cell r="M4588" t="str">
            <v>KOTA SELATAN</v>
          </cell>
        </row>
        <row r="4589">
          <cell r="M4589" t="str">
            <v>KOTA SELATAN</v>
          </cell>
        </row>
        <row r="4590">
          <cell r="M4590" t="str">
            <v>KOTA SELATAN</v>
          </cell>
        </row>
        <row r="4591">
          <cell r="M4591" t="str">
            <v>KOTA SIGLI</v>
          </cell>
        </row>
        <row r="4592">
          <cell r="M4592" t="str">
            <v>KOTA SIGLI</v>
          </cell>
        </row>
        <row r="4593">
          <cell r="M4593" t="str">
            <v>KOTA SIGLI</v>
          </cell>
        </row>
        <row r="4594">
          <cell r="M4594" t="str">
            <v>KOTA SIGLI</v>
          </cell>
        </row>
        <row r="4595">
          <cell r="M4595" t="str">
            <v>KOTA SIGLI</v>
          </cell>
        </row>
        <row r="4596">
          <cell r="M4596" t="str">
            <v>KOTA SIGLI</v>
          </cell>
        </row>
        <row r="4597">
          <cell r="M4597" t="str">
            <v>KOTA SIGLI</v>
          </cell>
        </row>
        <row r="4598">
          <cell r="M4598" t="str">
            <v>KOTA SIGLI</v>
          </cell>
        </row>
        <row r="4599">
          <cell r="M4599" t="str">
            <v>KOTA SIGLI</v>
          </cell>
        </row>
        <row r="4600">
          <cell r="M4600" t="str">
            <v>KOTA SIGLI</v>
          </cell>
        </row>
        <row r="4601">
          <cell r="M4601" t="str">
            <v>KOTA SIGLI</v>
          </cell>
        </row>
        <row r="4602">
          <cell r="M4602" t="str">
            <v>KOTA SIGLI</v>
          </cell>
        </row>
        <row r="4603">
          <cell r="M4603" t="str">
            <v>KOTA SIGLI</v>
          </cell>
        </row>
        <row r="4604">
          <cell r="M4604" t="str">
            <v>KOTA SIGLI</v>
          </cell>
        </row>
        <row r="4605">
          <cell r="M4605" t="str">
            <v>KOTA SIGLI</v>
          </cell>
        </row>
        <row r="4606">
          <cell r="M4606" t="str">
            <v>KOTA SOE</v>
          </cell>
        </row>
        <row r="4607">
          <cell r="M4607" t="str">
            <v>KOTA SOE</v>
          </cell>
        </row>
        <row r="4608">
          <cell r="M4608" t="str">
            <v>KOTA SOE</v>
          </cell>
        </row>
        <row r="4609">
          <cell r="M4609" t="str">
            <v>KOTA SOE</v>
          </cell>
        </row>
        <row r="4610">
          <cell r="M4610" t="str">
            <v>KOTA SOE</v>
          </cell>
        </row>
        <row r="4611">
          <cell r="M4611" t="str">
            <v>KOTA SOE</v>
          </cell>
        </row>
        <row r="4612">
          <cell r="M4612" t="str">
            <v>KOTA SOE</v>
          </cell>
        </row>
        <row r="4613">
          <cell r="M4613" t="str">
            <v>KOTA SOE</v>
          </cell>
        </row>
        <row r="4614">
          <cell r="M4614" t="str">
            <v>KOTA SOE</v>
          </cell>
        </row>
        <row r="4615">
          <cell r="M4615" t="str">
            <v>KOTA SOE</v>
          </cell>
        </row>
        <row r="4616">
          <cell r="M4616" t="str">
            <v>KOTA SOE</v>
          </cell>
        </row>
        <row r="4617">
          <cell r="M4617" t="str">
            <v>KOTA SOE</v>
          </cell>
        </row>
        <row r="4618">
          <cell r="M4618" t="str">
            <v>KOTA SOE</v>
          </cell>
        </row>
        <row r="4619">
          <cell r="M4619" t="str">
            <v>KOTA SUMENEP</v>
          </cell>
        </row>
        <row r="4620">
          <cell r="M4620" t="str">
            <v>KOTA SUMENEP</v>
          </cell>
        </row>
        <row r="4621">
          <cell r="M4621" t="str">
            <v>KOTA SUMENEP</v>
          </cell>
        </row>
        <row r="4622">
          <cell r="M4622" t="str">
            <v>KOTA SUMENEP</v>
          </cell>
        </row>
        <row r="4623">
          <cell r="M4623" t="str">
            <v>KOTA SUMENEP</v>
          </cell>
        </row>
        <row r="4624">
          <cell r="M4624" t="str">
            <v>KOTA SUMENEP</v>
          </cell>
        </row>
        <row r="4625">
          <cell r="M4625" t="str">
            <v>KOTA SUMENEP</v>
          </cell>
        </row>
        <row r="4626">
          <cell r="M4626" t="str">
            <v>KOTA SUMENEP</v>
          </cell>
        </row>
        <row r="4627">
          <cell r="M4627" t="str">
            <v>KOTA SUMENEP</v>
          </cell>
        </row>
        <row r="4628">
          <cell r="M4628" t="str">
            <v>KOTA SUMENEP</v>
          </cell>
        </row>
        <row r="4629">
          <cell r="M4629" t="str">
            <v>KOTA SUMENEP</v>
          </cell>
        </row>
        <row r="4630">
          <cell r="M4630" t="str">
            <v>KOTA SUMENEP</v>
          </cell>
        </row>
        <row r="4631">
          <cell r="M4631" t="str">
            <v>KOTA SUMENEP</v>
          </cell>
        </row>
        <row r="4632">
          <cell r="M4632" t="str">
            <v>KOTA SUMENEP</v>
          </cell>
        </row>
        <row r="4633">
          <cell r="M4633" t="str">
            <v>KOTA SUMENEP</v>
          </cell>
        </row>
        <row r="4634">
          <cell r="M4634" t="str">
            <v>KOTA SUMENEP</v>
          </cell>
        </row>
        <row r="4635">
          <cell r="M4635" t="str">
            <v>KOTA TENGAH</v>
          </cell>
        </row>
        <row r="4636">
          <cell r="M4636" t="str">
            <v>KOTA TENGAH</v>
          </cell>
        </row>
        <row r="4637">
          <cell r="M4637" t="str">
            <v>KOTA TENGAH</v>
          </cell>
        </row>
        <row r="4638">
          <cell r="M4638" t="str">
            <v>KOTA TENGAH</v>
          </cell>
        </row>
        <row r="4639">
          <cell r="M4639" t="str">
            <v>KOTA TENGAH</v>
          </cell>
        </row>
        <row r="4640">
          <cell r="M4640" t="str">
            <v>KOTA TENGAH</v>
          </cell>
        </row>
        <row r="4641">
          <cell r="M4641" t="str">
            <v>KOTA TIMUR</v>
          </cell>
        </row>
        <row r="4642">
          <cell r="M4642" t="str">
            <v>KOTA TIMUR</v>
          </cell>
        </row>
        <row r="4643">
          <cell r="M4643" t="str">
            <v>KOTA TIMUR</v>
          </cell>
        </row>
        <row r="4644">
          <cell r="M4644" t="str">
            <v>KOTA TIMUR</v>
          </cell>
        </row>
        <row r="4645">
          <cell r="M4645" t="str">
            <v>KOTA TIMUR</v>
          </cell>
        </row>
        <row r="4646">
          <cell r="M4646" t="str">
            <v>KOTA TIMUR</v>
          </cell>
        </row>
        <row r="4647">
          <cell r="M4647" t="str">
            <v>KOTA UTARA</v>
          </cell>
        </row>
        <row r="4648">
          <cell r="M4648" t="str">
            <v>KOTA UTARA</v>
          </cell>
        </row>
        <row r="4649">
          <cell r="M4649" t="str">
            <v>KOTA UTARA</v>
          </cell>
        </row>
        <row r="4650">
          <cell r="M4650" t="str">
            <v>KOTA UTARA</v>
          </cell>
        </row>
        <row r="4651">
          <cell r="M4651" t="str">
            <v>KOTA UTARA</v>
          </cell>
        </row>
        <row r="4652">
          <cell r="M4652" t="str">
            <v>KOTA UTARA</v>
          </cell>
        </row>
        <row r="4653">
          <cell r="M4653" t="str">
            <v>KOTA WAIKABUBAK</v>
          </cell>
        </row>
        <row r="4654">
          <cell r="M4654" t="str">
            <v>KOTA WAIKABUBAK</v>
          </cell>
        </row>
        <row r="4655">
          <cell r="M4655" t="str">
            <v>KOTA WAIKABUBAK</v>
          </cell>
        </row>
        <row r="4656">
          <cell r="M4656" t="str">
            <v>KOTA WAIKABUBAK</v>
          </cell>
        </row>
        <row r="4657">
          <cell r="M4657" t="str">
            <v>KOTA WAIKABUBAK</v>
          </cell>
        </row>
        <row r="4658">
          <cell r="M4658" t="str">
            <v>KOTA WAIKABUBAK</v>
          </cell>
        </row>
        <row r="4659">
          <cell r="M4659" t="str">
            <v>KOTA WAIKABUBAK</v>
          </cell>
        </row>
        <row r="4660">
          <cell r="M4660" t="str">
            <v>KOTA WAIKABUBAK</v>
          </cell>
        </row>
        <row r="4661">
          <cell r="M4661" t="str">
            <v>KOTA WAIKABUBAK</v>
          </cell>
        </row>
        <row r="4662">
          <cell r="M4662" t="str">
            <v>KOTA WAIKABUBAK</v>
          </cell>
        </row>
        <row r="4663">
          <cell r="M4663" t="str">
            <v>KOTA WAIKABUBAK</v>
          </cell>
        </row>
        <row r="4664">
          <cell r="M4664" t="str">
            <v>KOTA WAIKABUBAK</v>
          </cell>
        </row>
        <row r="4665">
          <cell r="M4665" t="str">
            <v>KOTA WAINGAPU</v>
          </cell>
        </row>
        <row r="4666">
          <cell r="M4666" t="str">
            <v>KOTA WAINGAPU</v>
          </cell>
        </row>
        <row r="4667">
          <cell r="M4667" t="str">
            <v>KOTA WAINGAPU</v>
          </cell>
        </row>
        <row r="4668">
          <cell r="M4668" t="str">
            <v>KOTA WAINGAPU</v>
          </cell>
        </row>
        <row r="4669">
          <cell r="M4669" t="str">
            <v>KOTA WAINGAPU</v>
          </cell>
        </row>
        <row r="4670">
          <cell r="M4670" t="str">
            <v>KOTA WAINGAPU</v>
          </cell>
        </row>
        <row r="4671">
          <cell r="M4671" t="str">
            <v>KOTA WAINGAPU</v>
          </cell>
        </row>
        <row r="4672">
          <cell r="M4672" t="str">
            <v>KOTABARU</v>
          </cell>
        </row>
        <row r="4673">
          <cell r="M4673" t="str">
            <v>KOTABARU</v>
          </cell>
        </row>
        <row r="4674">
          <cell r="M4674" t="str">
            <v>KOTABARU</v>
          </cell>
        </row>
        <row r="4675">
          <cell r="M4675" t="str">
            <v>KOTABARU</v>
          </cell>
        </row>
        <row r="4676">
          <cell r="M4676" t="str">
            <v>KOTABARU</v>
          </cell>
        </row>
        <row r="4677">
          <cell r="M4677" t="str">
            <v>KOTABARU</v>
          </cell>
        </row>
        <row r="4678">
          <cell r="M4678" t="str">
            <v>KOTABARU</v>
          </cell>
        </row>
        <row r="4679">
          <cell r="M4679" t="str">
            <v>KOTABARU</v>
          </cell>
        </row>
        <row r="4680">
          <cell r="M4680" t="str">
            <v>KOTABARU</v>
          </cell>
        </row>
        <row r="4681">
          <cell r="M4681" t="str">
            <v>KOTABUMI</v>
          </cell>
        </row>
        <row r="4682">
          <cell r="M4682" t="str">
            <v>KOTABUMI</v>
          </cell>
        </row>
        <row r="4683">
          <cell r="M4683" t="str">
            <v>KOTABUMI</v>
          </cell>
        </row>
        <row r="4684">
          <cell r="M4684" t="str">
            <v>KOTABUMI</v>
          </cell>
        </row>
        <row r="4685">
          <cell r="M4685" t="str">
            <v>KOTABUMI</v>
          </cell>
        </row>
        <row r="4686">
          <cell r="M4686" t="str">
            <v>KOTABUMI</v>
          </cell>
        </row>
        <row r="4687">
          <cell r="M4687" t="str">
            <v>KOTABUMI</v>
          </cell>
        </row>
        <row r="4688">
          <cell r="M4688" t="str">
            <v>KOTABUMI</v>
          </cell>
        </row>
        <row r="4689">
          <cell r="M4689" t="str">
            <v>KOTABUMI</v>
          </cell>
        </row>
        <row r="4690">
          <cell r="M4690" t="str">
            <v>KOTABUMI</v>
          </cell>
        </row>
        <row r="4691">
          <cell r="M4691" t="str">
            <v>KOTABUMI</v>
          </cell>
        </row>
        <row r="4692">
          <cell r="M4692" t="str">
            <v>KOTABUMI</v>
          </cell>
        </row>
        <row r="4693">
          <cell r="M4693" t="str">
            <v>KOTABUMI</v>
          </cell>
        </row>
        <row r="4694">
          <cell r="M4694" t="str">
            <v>KOTABUMI SELATAN</v>
          </cell>
        </row>
        <row r="4695">
          <cell r="M4695" t="str">
            <v>KOTABUMI SELATAN</v>
          </cell>
        </row>
        <row r="4696">
          <cell r="M4696" t="str">
            <v>KOTABUMI SELATAN</v>
          </cell>
        </row>
        <row r="4697">
          <cell r="M4697" t="str">
            <v>KOTABUMI SELATAN</v>
          </cell>
        </row>
        <row r="4698">
          <cell r="M4698" t="str">
            <v>KOTABUMI SELATAN</v>
          </cell>
        </row>
        <row r="4699">
          <cell r="M4699" t="str">
            <v>KOTAGEDE</v>
          </cell>
        </row>
        <row r="4700">
          <cell r="M4700" t="str">
            <v>KOTAGEDE</v>
          </cell>
        </row>
        <row r="4701">
          <cell r="M4701" t="str">
            <v>KOTAGEDE</v>
          </cell>
        </row>
        <row r="4702">
          <cell r="M4702" t="str">
            <v>KOTAMOBAGU BARAT</v>
          </cell>
        </row>
        <row r="4703">
          <cell r="M4703" t="str">
            <v>KOTAMOBAGU BARAT</v>
          </cell>
        </row>
        <row r="4704">
          <cell r="M4704" t="str">
            <v>KOTAMOBAGU BARAT</v>
          </cell>
        </row>
        <row r="4705">
          <cell r="M4705" t="str">
            <v>KOTAMOBAGU BARAT</v>
          </cell>
        </row>
        <row r="4706">
          <cell r="M4706" t="str">
            <v>KOTAMOBAGU BARAT</v>
          </cell>
        </row>
        <row r="4707">
          <cell r="M4707" t="str">
            <v>KOTAMOBAGU BARAT</v>
          </cell>
        </row>
        <row r="4708">
          <cell r="M4708" t="str">
            <v>KOTAMOBAGU SELATAN</v>
          </cell>
        </row>
        <row r="4709">
          <cell r="M4709" t="str">
            <v>KOTAMOBAGU SELATAN</v>
          </cell>
        </row>
        <row r="4710">
          <cell r="M4710" t="str">
            <v>KOTAMOBAGU SELATAN</v>
          </cell>
        </row>
        <row r="4711">
          <cell r="M4711" t="str">
            <v>KOTAMOBAGU SELATAN</v>
          </cell>
        </row>
        <row r="4712">
          <cell r="M4712" t="str">
            <v>KOTAMOBAGU SELATAN</v>
          </cell>
        </row>
        <row r="4713">
          <cell r="M4713" t="str">
            <v>KOTAMOBAGU SELATAN</v>
          </cell>
        </row>
        <row r="4714">
          <cell r="M4714" t="str">
            <v>KOTAMOBAGU SELATAN</v>
          </cell>
        </row>
        <row r="4715">
          <cell r="M4715" t="str">
            <v>KOTAMOBAGU SELATAN</v>
          </cell>
        </row>
        <row r="4716">
          <cell r="M4716" t="str">
            <v>KOTAMOBAGU SELATAN</v>
          </cell>
        </row>
        <row r="4717">
          <cell r="M4717" t="str">
            <v>KOTAMOBAGU TIMUR</v>
          </cell>
        </row>
        <row r="4718">
          <cell r="M4718" t="str">
            <v>KOTAMOBAGU TIMUR</v>
          </cell>
        </row>
        <row r="4719">
          <cell r="M4719" t="str">
            <v>KOTAMOBAGU TIMUR</v>
          </cell>
        </row>
        <row r="4720">
          <cell r="M4720" t="str">
            <v>KOTAMOBAGU TIMUR</v>
          </cell>
        </row>
        <row r="4721">
          <cell r="M4721" t="str">
            <v>KOTAMOBAGU TIMUR</v>
          </cell>
        </row>
        <row r="4722">
          <cell r="M4722" t="str">
            <v>KOTAMOBAGU TIMUR</v>
          </cell>
        </row>
        <row r="4723">
          <cell r="M4723" t="str">
            <v>KOTAMOBAGU TIMUR</v>
          </cell>
        </row>
        <row r="4724">
          <cell r="M4724" t="str">
            <v>KOTAMOBAGU TIMUR</v>
          </cell>
        </row>
        <row r="4725">
          <cell r="M4725" t="str">
            <v>KOTAMOBAGU TIMUR</v>
          </cell>
        </row>
        <row r="4726">
          <cell r="M4726" t="str">
            <v>KOTAMOBAGU TIMUR</v>
          </cell>
        </row>
        <row r="4727">
          <cell r="M4727" t="str">
            <v>KOTAMOBAGU UTARA</v>
          </cell>
        </row>
        <row r="4728">
          <cell r="M4728" t="str">
            <v>KOTAMOBAGU UTARA</v>
          </cell>
        </row>
        <row r="4729">
          <cell r="M4729" t="str">
            <v>KOTAMOBAGU UTARA</v>
          </cell>
        </row>
        <row r="4730">
          <cell r="M4730" t="str">
            <v>KOTAMOBAGU UTARA</v>
          </cell>
        </row>
        <row r="4731">
          <cell r="M4731" t="str">
            <v>KOTAMOBAGU UTARA</v>
          </cell>
        </row>
        <row r="4732">
          <cell r="M4732" t="str">
            <v>KOTAMOBAGU UTARA</v>
          </cell>
        </row>
        <row r="4733">
          <cell r="M4733" t="str">
            <v>KOTAMOBAGU UTARA</v>
          </cell>
        </row>
        <row r="4734">
          <cell r="M4734" t="str">
            <v>KOTAMOBAGU UTARA</v>
          </cell>
        </row>
        <row r="4735">
          <cell r="M4735" t="str">
            <v>KOTO BARU</v>
          </cell>
        </row>
        <row r="4736">
          <cell r="M4736" t="str">
            <v>KOTO BARU</v>
          </cell>
        </row>
        <row r="4737">
          <cell r="M4737" t="str">
            <v>KOTO BARU</v>
          </cell>
        </row>
        <row r="4738">
          <cell r="M4738" t="str">
            <v>KOTO BARU</v>
          </cell>
        </row>
        <row r="4739">
          <cell r="M4739" t="str">
            <v>KOTO BESAR</v>
          </cell>
        </row>
        <row r="4740">
          <cell r="M4740" t="str">
            <v>KOTO BESAR</v>
          </cell>
        </row>
        <row r="4741">
          <cell r="M4741" t="str">
            <v>KOTO BESAR</v>
          </cell>
        </row>
        <row r="4742">
          <cell r="M4742" t="str">
            <v>KOTO IX TARUSAN</v>
          </cell>
        </row>
        <row r="4743">
          <cell r="M4743" t="str">
            <v>KOTO IX TARUSAN</v>
          </cell>
        </row>
        <row r="4744">
          <cell r="M4744" t="str">
            <v>KOTO SALAK</v>
          </cell>
        </row>
        <row r="4745">
          <cell r="M4745" t="str">
            <v>KOTO TANGAH</v>
          </cell>
        </row>
        <row r="4746">
          <cell r="M4746" t="str">
            <v>KOTO TANGAH</v>
          </cell>
        </row>
        <row r="4747">
          <cell r="M4747" t="str">
            <v>KOTO TANGAH</v>
          </cell>
        </row>
        <row r="4748">
          <cell r="M4748" t="str">
            <v>KOTO TANGAH</v>
          </cell>
        </row>
        <row r="4749">
          <cell r="M4749" t="str">
            <v>KOTO TANGAH</v>
          </cell>
        </row>
        <row r="4750">
          <cell r="M4750" t="str">
            <v>KOTO TANGAH</v>
          </cell>
        </row>
        <row r="4751">
          <cell r="M4751" t="str">
            <v>KOTO TANGAH</v>
          </cell>
        </row>
        <row r="4752">
          <cell r="M4752" t="str">
            <v>KOTO TANGAH</v>
          </cell>
        </row>
        <row r="4753">
          <cell r="M4753" t="str">
            <v>KOTO TANGAH</v>
          </cell>
        </row>
        <row r="4754">
          <cell r="M4754" t="str">
            <v>KOTO TANGAH</v>
          </cell>
        </row>
        <row r="4755">
          <cell r="M4755" t="str">
            <v>KOTO TANGAH</v>
          </cell>
        </row>
        <row r="4756">
          <cell r="M4756" t="str">
            <v>KOTO TANGAH</v>
          </cell>
        </row>
        <row r="4757">
          <cell r="M4757" t="str">
            <v>KOTO TANGAH</v>
          </cell>
        </row>
        <row r="4758">
          <cell r="M4758" t="str">
            <v>KOTO TUJUH</v>
          </cell>
        </row>
        <row r="4759">
          <cell r="M4759" t="str">
            <v>KRAKSAAN</v>
          </cell>
        </row>
        <row r="4760">
          <cell r="M4760" t="str">
            <v>KRAKSAAN</v>
          </cell>
        </row>
        <row r="4761">
          <cell r="M4761" t="str">
            <v>KRAKSAAN</v>
          </cell>
        </row>
        <row r="4762">
          <cell r="M4762" t="str">
            <v>KRAKSAAN</v>
          </cell>
        </row>
        <row r="4763">
          <cell r="M4763" t="str">
            <v>KRAKSAAN</v>
          </cell>
        </row>
        <row r="4764">
          <cell r="M4764" t="str">
            <v>KRAKSAAN</v>
          </cell>
        </row>
        <row r="4765">
          <cell r="M4765" t="str">
            <v>KRAKSAAN</v>
          </cell>
        </row>
        <row r="4766">
          <cell r="M4766" t="str">
            <v>KRAKSAAN</v>
          </cell>
        </row>
        <row r="4767">
          <cell r="M4767" t="str">
            <v>KRAKSAAN</v>
          </cell>
        </row>
        <row r="4768">
          <cell r="M4768" t="str">
            <v>KRAKSAAN</v>
          </cell>
        </row>
        <row r="4769">
          <cell r="M4769" t="str">
            <v>KRAKSAAN</v>
          </cell>
        </row>
        <row r="4770">
          <cell r="M4770" t="str">
            <v>KRAKSAAN</v>
          </cell>
        </row>
        <row r="4771">
          <cell r="M4771" t="str">
            <v>KRAKSAAN</v>
          </cell>
        </row>
        <row r="4772">
          <cell r="M4772" t="str">
            <v>KRAKSAAN</v>
          </cell>
        </row>
        <row r="4773">
          <cell r="M4773" t="str">
            <v>KRAKSAAN</v>
          </cell>
        </row>
        <row r="4774">
          <cell r="M4774" t="str">
            <v>KRAKSAAN</v>
          </cell>
        </row>
        <row r="4775">
          <cell r="M4775" t="str">
            <v>KRAKSAAN</v>
          </cell>
        </row>
        <row r="4776">
          <cell r="M4776" t="str">
            <v>KRAKSAAN</v>
          </cell>
        </row>
        <row r="4777">
          <cell r="M4777" t="str">
            <v>KRAMAT JATI</v>
          </cell>
        </row>
        <row r="4778">
          <cell r="M4778" t="str">
            <v>KRAMAT JATI</v>
          </cell>
        </row>
        <row r="4779">
          <cell r="M4779" t="str">
            <v>KRAMAT JATI</v>
          </cell>
        </row>
        <row r="4780">
          <cell r="M4780" t="str">
            <v>KRAMAT JATI</v>
          </cell>
        </row>
        <row r="4781">
          <cell r="M4781" t="str">
            <v>KRAMAT JATI</v>
          </cell>
        </row>
        <row r="4782">
          <cell r="M4782" t="str">
            <v>KRAMAT JATI</v>
          </cell>
        </row>
        <row r="4783">
          <cell r="M4783" t="str">
            <v>KRAMAT JATI</v>
          </cell>
        </row>
        <row r="4784">
          <cell r="M4784" t="str">
            <v>KRAMATMULYA</v>
          </cell>
        </row>
        <row r="4785">
          <cell r="M4785" t="str">
            <v>KRAMATMULYA</v>
          </cell>
        </row>
        <row r="4786">
          <cell r="M4786" t="str">
            <v>KRAMATMULYA</v>
          </cell>
        </row>
        <row r="4787">
          <cell r="M4787" t="str">
            <v>KRAMATMULYA</v>
          </cell>
        </row>
        <row r="4788">
          <cell r="M4788" t="str">
            <v>KRAMATMULYA</v>
          </cell>
        </row>
        <row r="4789">
          <cell r="M4789" t="str">
            <v>KRAMATMULYA</v>
          </cell>
        </row>
        <row r="4790">
          <cell r="M4790" t="str">
            <v>KRAMATMULYA</v>
          </cell>
        </row>
        <row r="4791">
          <cell r="M4791" t="str">
            <v>KRAMATMULYA</v>
          </cell>
        </row>
        <row r="4792">
          <cell r="M4792" t="str">
            <v>KRAMATMULYA</v>
          </cell>
        </row>
        <row r="4793">
          <cell r="M4793" t="str">
            <v>KRAMATMULYA</v>
          </cell>
        </row>
        <row r="4794">
          <cell r="M4794" t="str">
            <v>KRAMATMULYA</v>
          </cell>
        </row>
        <row r="4795">
          <cell r="M4795" t="str">
            <v>KRAMATMULYA</v>
          </cell>
        </row>
        <row r="4796">
          <cell r="M4796" t="str">
            <v>KRAMATMULYA</v>
          </cell>
        </row>
        <row r="4797">
          <cell r="M4797" t="str">
            <v>KRAMATMULYA</v>
          </cell>
        </row>
        <row r="4798">
          <cell r="M4798" t="str">
            <v>KRATON</v>
          </cell>
        </row>
        <row r="4799">
          <cell r="M4799" t="str">
            <v>KRATON</v>
          </cell>
        </row>
        <row r="4800">
          <cell r="M4800" t="str">
            <v>KRATON</v>
          </cell>
        </row>
        <row r="4801">
          <cell r="M4801" t="str">
            <v>KREMBANGAN</v>
          </cell>
        </row>
        <row r="4802">
          <cell r="M4802" t="str">
            <v>KREMBANGAN</v>
          </cell>
        </row>
        <row r="4803">
          <cell r="M4803" t="str">
            <v>KREMBANGAN</v>
          </cell>
        </row>
        <row r="4804">
          <cell r="M4804" t="str">
            <v>KREMBANGAN</v>
          </cell>
        </row>
        <row r="4805">
          <cell r="M4805" t="str">
            <v>KREMBANGAN</v>
          </cell>
        </row>
        <row r="4806">
          <cell r="M4806" t="str">
            <v>KREMBUNG</v>
          </cell>
        </row>
        <row r="4807">
          <cell r="M4807" t="str">
            <v>KREMBUNG</v>
          </cell>
        </row>
        <row r="4808">
          <cell r="M4808" t="str">
            <v>KREMBUNG</v>
          </cell>
        </row>
        <row r="4809">
          <cell r="M4809" t="str">
            <v>KREMBUNG</v>
          </cell>
        </row>
        <row r="4810">
          <cell r="M4810" t="str">
            <v>KREMBUNG</v>
          </cell>
        </row>
        <row r="4811">
          <cell r="M4811" t="str">
            <v>KREMBUNG</v>
          </cell>
        </row>
        <row r="4812">
          <cell r="M4812" t="str">
            <v>KREMBUNG</v>
          </cell>
        </row>
        <row r="4813">
          <cell r="M4813" t="str">
            <v>KREMBUNG</v>
          </cell>
        </row>
        <row r="4814">
          <cell r="M4814" t="str">
            <v>KREMBUNG</v>
          </cell>
        </row>
        <row r="4815">
          <cell r="M4815" t="str">
            <v>KREMBUNG</v>
          </cell>
        </row>
        <row r="4816">
          <cell r="M4816" t="str">
            <v>KREMBUNG</v>
          </cell>
        </row>
        <row r="4817">
          <cell r="M4817" t="str">
            <v>KREMBUNG</v>
          </cell>
        </row>
        <row r="4818">
          <cell r="M4818" t="str">
            <v>KREMBUNG</v>
          </cell>
        </row>
        <row r="4819">
          <cell r="M4819" t="str">
            <v>KREMBUNG</v>
          </cell>
        </row>
        <row r="4820">
          <cell r="M4820" t="str">
            <v>KREMBUNG</v>
          </cell>
        </row>
        <row r="4821">
          <cell r="M4821" t="str">
            <v>KREMBUNG</v>
          </cell>
        </row>
        <row r="4822">
          <cell r="M4822" t="str">
            <v>KREMBUNG</v>
          </cell>
        </row>
        <row r="4823">
          <cell r="M4823" t="str">
            <v>KREMBUNG</v>
          </cell>
        </row>
        <row r="4824">
          <cell r="M4824" t="str">
            <v>KREMBUNG</v>
          </cell>
        </row>
        <row r="4825">
          <cell r="M4825" t="str">
            <v>KREUNG SABEE</v>
          </cell>
        </row>
        <row r="4826">
          <cell r="M4826" t="str">
            <v>KREUNG SABEE</v>
          </cell>
        </row>
        <row r="4827">
          <cell r="M4827" t="str">
            <v>KREUNG SABEE</v>
          </cell>
        </row>
        <row r="4828">
          <cell r="M4828" t="str">
            <v>KRIAN</v>
          </cell>
        </row>
        <row r="4829">
          <cell r="M4829" t="str">
            <v>KRIAN</v>
          </cell>
        </row>
        <row r="4830">
          <cell r="M4830" t="str">
            <v>KRIAN</v>
          </cell>
        </row>
        <row r="4831">
          <cell r="M4831" t="str">
            <v>KRIAN</v>
          </cell>
        </row>
        <row r="4832">
          <cell r="M4832" t="str">
            <v>KRIAN</v>
          </cell>
        </row>
        <row r="4833">
          <cell r="M4833" t="str">
            <v>KRIAN</v>
          </cell>
        </row>
        <row r="4834">
          <cell r="M4834" t="str">
            <v>KRIAN</v>
          </cell>
        </row>
        <row r="4835">
          <cell r="M4835" t="str">
            <v>KRIAN</v>
          </cell>
        </row>
        <row r="4836">
          <cell r="M4836" t="str">
            <v>KRIAN</v>
          </cell>
        </row>
        <row r="4837">
          <cell r="M4837" t="str">
            <v>KRIAN</v>
          </cell>
        </row>
        <row r="4838">
          <cell r="M4838" t="str">
            <v>KRIAN</v>
          </cell>
        </row>
        <row r="4839">
          <cell r="M4839" t="str">
            <v>KRIAN</v>
          </cell>
        </row>
        <row r="4840">
          <cell r="M4840" t="str">
            <v>KRIAN</v>
          </cell>
        </row>
        <row r="4841">
          <cell r="M4841" t="str">
            <v>KRIAN</v>
          </cell>
        </row>
        <row r="4842">
          <cell r="M4842" t="str">
            <v>KRIAN</v>
          </cell>
        </row>
        <row r="4843">
          <cell r="M4843" t="str">
            <v>KRIAN</v>
          </cell>
        </row>
        <row r="4844">
          <cell r="M4844" t="str">
            <v>KRIAN</v>
          </cell>
        </row>
        <row r="4845">
          <cell r="M4845" t="str">
            <v>KRIAN</v>
          </cell>
        </row>
        <row r="4846">
          <cell r="M4846" t="str">
            <v>KRIAN</v>
          </cell>
        </row>
        <row r="4847">
          <cell r="M4847" t="str">
            <v>KRIAN</v>
          </cell>
        </row>
        <row r="4848">
          <cell r="M4848" t="str">
            <v>KRIAN</v>
          </cell>
        </row>
        <row r="4849">
          <cell r="M4849" t="str">
            <v>KRIAN</v>
          </cell>
        </row>
        <row r="4850">
          <cell r="M4850" t="str">
            <v>KRUENG BARONA JAYA</v>
          </cell>
        </row>
        <row r="4851">
          <cell r="M4851" t="str">
            <v>KRUENG BARONA JAYA</v>
          </cell>
        </row>
        <row r="4852">
          <cell r="M4852" t="str">
            <v>KRUENG BARONA JAYA</v>
          </cell>
        </row>
        <row r="4853">
          <cell r="M4853" t="str">
            <v>KRUENG BARONA JAYA</v>
          </cell>
        </row>
        <row r="4854">
          <cell r="M4854" t="str">
            <v>KRUENG BARONA JAYA</v>
          </cell>
        </row>
        <row r="4855">
          <cell r="M4855" t="str">
            <v>KRUENG BARONA JAYA</v>
          </cell>
        </row>
        <row r="4856">
          <cell r="M4856" t="str">
            <v>KRUENG BARONA JAYA</v>
          </cell>
        </row>
        <row r="4857">
          <cell r="M4857" t="str">
            <v>KRUENG BARONA JAYA</v>
          </cell>
        </row>
        <row r="4858">
          <cell r="M4858" t="str">
            <v>KRUENG BARONA JAYA</v>
          </cell>
        </row>
        <row r="4859">
          <cell r="M4859" t="str">
            <v>KRUENG BARONA JAYA</v>
          </cell>
        </row>
        <row r="4860">
          <cell r="M4860" t="str">
            <v>KRUENG BARONA JAYA</v>
          </cell>
        </row>
        <row r="4861">
          <cell r="M4861" t="str">
            <v>KRUENG BARONA JAYA</v>
          </cell>
        </row>
        <row r="4862">
          <cell r="M4862" t="str">
            <v>KUALA</v>
          </cell>
        </row>
        <row r="4863">
          <cell r="M4863" t="str">
            <v>KUALA</v>
          </cell>
        </row>
        <row r="4864">
          <cell r="M4864" t="str">
            <v>KUALA</v>
          </cell>
        </row>
        <row r="4865">
          <cell r="M4865" t="str">
            <v>KUALA</v>
          </cell>
        </row>
        <row r="4866">
          <cell r="M4866" t="str">
            <v>KUALA BATEE</v>
          </cell>
        </row>
        <row r="4867">
          <cell r="M4867" t="str">
            <v>KUALA CENAKU</v>
          </cell>
        </row>
        <row r="4868">
          <cell r="M4868" t="str">
            <v>KUALA JAMBI</v>
          </cell>
        </row>
        <row r="4869">
          <cell r="M4869" t="str">
            <v>KUALA JAMBI</v>
          </cell>
        </row>
        <row r="4870">
          <cell r="M4870" t="str">
            <v>KUALUH HILIR</v>
          </cell>
        </row>
        <row r="4871">
          <cell r="M4871" t="str">
            <v>KUALUH HILIR</v>
          </cell>
        </row>
        <row r="4872">
          <cell r="M4872" t="str">
            <v>KUALUH HULU</v>
          </cell>
        </row>
        <row r="4873">
          <cell r="M4873" t="str">
            <v>KUALUH LEIDONG</v>
          </cell>
        </row>
        <row r="4874">
          <cell r="M4874" t="str">
            <v>KUANTAN HILIR</v>
          </cell>
        </row>
        <row r="4875">
          <cell r="M4875" t="str">
            <v>KUANTAN TENGAH</v>
          </cell>
        </row>
        <row r="4876">
          <cell r="M4876" t="str">
            <v>KUANTAN TENGAH</v>
          </cell>
        </row>
        <row r="4877">
          <cell r="M4877" t="str">
            <v>KUANTAN TENGAH</v>
          </cell>
        </row>
        <row r="4878">
          <cell r="M4878" t="str">
            <v>KUANTAN TENGAH</v>
          </cell>
        </row>
        <row r="4879">
          <cell r="M4879" t="str">
            <v>KUDU</v>
          </cell>
        </row>
        <row r="4880">
          <cell r="M4880" t="str">
            <v>KUDU</v>
          </cell>
        </row>
        <row r="4881">
          <cell r="M4881" t="str">
            <v>KUDU</v>
          </cell>
        </row>
        <row r="4882">
          <cell r="M4882" t="str">
            <v>KUDU</v>
          </cell>
        </row>
        <row r="4883">
          <cell r="M4883" t="str">
            <v>KUDU</v>
          </cell>
        </row>
        <row r="4884">
          <cell r="M4884" t="str">
            <v>KUDU</v>
          </cell>
        </row>
        <row r="4885">
          <cell r="M4885" t="str">
            <v>KUDU</v>
          </cell>
        </row>
        <row r="4886">
          <cell r="M4886" t="str">
            <v>KUDU</v>
          </cell>
        </row>
        <row r="4887">
          <cell r="M4887" t="str">
            <v>KUDU</v>
          </cell>
        </row>
        <row r="4888">
          <cell r="M4888" t="str">
            <v>KUDU</v>
          </cell>
        </row>
        <row r="4889">
          <cell r="M4889" t="str">
            <v>KUDU</v>
          </cell>
        </row>
        <row r="4890">
          <cell r="M4890" t="str">
            <v>KUNINGAN</v>
          </cell>
        </row>
        <row r="4891">
          <cell r="M4891" t="str">
            <v>KUNINGAN</v>
          </cell>
        </row>
        <row r="4892">
          <cell r="M4892" t="str">
            <v>KUNINGAN</v>
          </cell>
        </row>
        <row r="4893">
          <cell r="M4893" t="str">
            <v>KUNINGAN</v>
          </cell>
        </row>
        <row r="4894">
          <cell r="M4894" t="str">
            <v>KUNINGAN</v>
          </cell>
        </row>
        <row r="4895">
          <cell r="M4895" t="str">
            <v>KUNINGAN</v>
          </cell>
        </row>
        <row r="4896">
          <cell r="M4896" t="str">
            <v>KUNINGAN</v>
          </cell>
        </row>
        <row r="4897">
          <cell r="M4897" t="str">
            <v>KUNINGAN</v>
          </cell>
        </row>
        <row r="4898">
          <cell r="M4898" t="str">
            <v>KUNINGAN</v>
          </cell>
        </row>
        <row r="4899">
          <cell r="M4899" t="str">
            <v>KUNINGAN</v>
          </cell>
        </row>
        <row r="4900">
          <cell r="M4900" t="str">
            <v>KUNINGAN</v>
          </cell>
        </row>
        <row r="4901">
          <cell r="M4901" t="str">
            <v>KUNINGAN</v>
          </cell>
        </row>
        <row r="4902">
          <cell r="M4902" t="str">
            <v>KUNINGAN</v>
          </cell>
        </row>
        <row r="4903">
          <cell r="M4903" t="str">
            <v>KUNINGAN</v>
          </cell>
        </row>
        <row r="4904">
          <cell r="M4904" t="str">
            <v>KUNINGAN</v>
          </cell>
        </row>
        <row r="4905">
          <cell r="M4905" t="str">
            <v>KUNINGAN</v>
          </cell>
        </row>
        <row r="4906">
          <cell r="M4906" t="str">
            <v>KUPITAN</v>
          </cell>
        </row>
        <row r="4907">
          <cell r="M4907" t="str">
            <v>KURANJI</v>
          </cell>
        </row>
        <row r="4908">
          <cell r="M4908" t="str">
            <v>KURANJI</v>
          </cell>
        </row>
        <row r="4909">
          <cell r="M4909" t="str">
            <v>KURANJI</v>
          </cell>
        </row>
        <row r="4910">
          <cell r="M4910" t="str">
            <v>KURANJI</v>
          </cell>
        </row>
        <row r="4911">
          <cell r="M4911" t="str">
            <v>KURANJI</v>
          </cell>
        </row>
        <row r="4912">
          <cell r="M4912" t="str">
            <v>KURANJI</v>
          </cell>
        </row>
        <row r="4913">
          <cell r="M4913" t="str">
            <v>KURANJI</v>
          </cell>
        </row>
        <row r="4914">
          <cell r="M4914" t="str">
            <v>KURANJI</v>
          </cell>
        </row>
        <row r="4915">
          <cell r="M4915" t="str">
            <v>KURANJI</v>
          </cell>
        </row>
        <row r="4916">
          <cell r="M4916" t="str">
            <v>KUTA</v>
          </cell>
        </row>
        <row r="4917">
          <cell r="M4917" t="str">
            <v>KUTA</v>
          </cell>
        </row>
        <row r="4918">
          <cell r="M4918" t="str">
            <v>KUTA</v>
          </cell>
        </row>
        <row r="4919">
          <cell r="M4919" t="str">
            <v>KUTA</v>
          </cell>
        </row>
        <row r="4920">
          <cell r="M4920" t="str">
            <v>KUTA</v>
          </cell>
        </row>
        <row r="4921">
          <cell r="M4921" t="str">
            <v>KUTA ALAM</v>
          </cell>
        </row>
        <row r="4922">
          <cell r="M4922" t="str">
            <v>KUTA ALAM</v>
          </cell>
        </row>
        <row r="4923">
          <cell r="M4923" t="str">
            <v>KUTA ALAM</v>
          </cell>
        </row>
        <row r="4924">
          <cell r="M4924" t="str">
            <v>KUTA ALAM</v>
          </cell>
        </row>
        <row r="4925">
          <cell r="M4925" t="str">
            <v>KUTA ALAM</v>
          </cell>
        </row>
        <row r="4926">
          <cell r="M4926" t="str">
            <v>KUTA ALAM</v>
          </cell>
        </row>
        <row r="4927">
          <cell r="M4927" t="str">
            <v>KUTA ALAM</v>
          </cell>
        </row>
        <row r="4928">
          <cell r="M4928" t="str">
            <v>KUTA ALAM</v>
          </cell>
        </row>
        <row r="4929">
          <cell r="M4929" t="str">
            <v>KUTA ALAM</v>
          </cell>
        </row>
        <row r="4930">
          <cell r="M4930" t="str">
            <v>KUTA ALAM</v>
          </cell>
        </row>
        <row r="4931">
          <cell r="M4931" t="str">
            <v>KUTA ALAM</v>
          </cell>
        </row>
        <row r="4932">
          <cell r="M4932" t="str">
            <v>KUTA BARO</v>
          </cell>
        </row>
        <row r="4933">
          <cell r="M4933" t="str">
            <v>KUTA BLANG</v>
          </cell>
        </row>
        <row r="4934">
          <cell r="M4934" t="str">
            <v>KUTA COT GLIE</v>
          </cell>
        </row>
        <row r="4935">
          <cell r="M4935" t="str">
            <v>KUTA COT GLIE</v>
          </cell>
        </row>
        <row r="4936">
          <cell r="M4936" t="str">
            <v>KUTA PANJANG</v>
          </cell>
        </row>
        <row r="4937">
          <cell r="M4937" t="str">
            <v>KUTA PANJANG</v>
          </cell>
        </row>
        <row r="4938">
          <cell r="M4938" t="str">
            <v>KUTA PANJANG</v>
          </cell>
        </row>
        <row r="4939">
          <cell r="M4939" t="str">
            <v>KUTA RAJA</v>
          </cell>
        </row>
        <row r="4940">
          <cell r="M4940" t="str">
            <v>KUTA RAJA</v>
          </cell>
        </row>
        <row r="4941">
          <cell r="M4941" t="str">
            <v>KUTA RAJA</v>
          </cell>
        </row>
        <row r="4942">
          <cell r="M4942" t="str">
            <v>KUTA RAJA</v>
          </cell>
        </row>
        <row r="4943">
          <cell r="M4943" t="str">
            <v>KUTA RAJA</v>
          </cell>
        </row>
        <row r="4944">
          <cell r="M4944" t="str">
            <v>KUTA RAJA</v>
          </cell>
        </row>
        <row r="4945">
          <cell r="M4945" t="str">
            <v>KUTA UTARA</v>
          </cell>
        </row>
        <row r="4946">
          <cell r="M4946" t="str">
            <v>KUTA UTARA</v>
          </cell>
        </row>
        <row r="4947">
          <cell r="M4947" t="str">
            <v>KUTA UTARA</v>
          </cell>
        </row>
        <row r="4948">
          <cell r="M4948" t="str">
            <v>KUTA UTARA</v>
          </cell>
        </row>
        <row r="4949">
          <cell r="M4949" t="str">
            <v>KUTA UTARA</v>
          </cell>
        </row>
        <row r="4950">
          <cell r="M4950" t="str">
            <v>KUTA UTARA</v>
          </cell>
        </row>
        <row r="4951">
          <cell r="M4951" t="str">
            <v>KUTAWARINGIN</v>
          </cell>
        </row>
        <row r="4952">
          <cell r="M4952" t="str">
            <v>KUTAWARINGIN</v>
          </cell>
        </row>
        <row r="4953">
          <cell r="M4953" t="str">
            <v>KUTAWARINGIN</v>
          </cell>
        </row>
        <row r="4954">
          <cell r="M4954" t="str">
            <v>KUTAWARINGIN</v>
          </cell>
        </row>
        <row r="4955">
          <cell r="M4955" t="str">
            <v>KUTAWARINGIN</v>
          </cell>
        </row>
        <row r="4956">
          <cell r="M4956" t="str">
            <v>KUTAWARINGIN</v>
          </cell>
        </row>
        <row r="4957">
          <cell r="M4957" t="str">
            <v>KUTAWARINGIN</v>
          </cell>
        </row>
        <row r="4958">
          <cell r="M4958" t="str">
            <v>KUTAWARINGIN</v>
          </cell>
        </row>
        <row r="4959">
          <cell r="M4959" t="str">
            <v>KUTAWARINGIN</v>
          </cell>
        </row>
        <row r="4960">
          <cell r="M4960" t="str">
            <v>KUTAWARINGIN</v>
          </cell>
        </row>
        <row r="4961">
          <cell r="M4961" t="str">
            <v>KUTAWARINGIN</v>
          </cell>
        </row>
        <row r="4962">
          <cell r="M4962" t="str">
            <v>KUTOARJO</v>
          </cell>
        </row>
        <row r="4963">
          <cell r="M4963" t="str">
            <v>KUTOARJO</v>
          </cell>
        </row>
        <row r="4964">
          <cell r="M4964" t="str">
            <v>KUTOARJO</v>
          </cell>
        </row>
        <row r="4965">
          <cell r="M4965" t="str">
            <v>KUTOARJO</v>
          </cell>
        </row>
        <row r="4966">
          <cell r="M4966" t="str">
            <v>KUTOARJO</v>
          </cell>
        </row>
        <row r="4967">
          <cell r="M4967" t="str">
            <v>KUTOARJO</v>
          </cell>
        </row>
        <row r="4968">
          <cell r="M4968" t="str">
            <v>KUTOARJO</v>
          </cell>
        </row>
        <row r="4969">
          <cell r="M4969" t="str">
            <v>KUTOARJO</v>
          </cell>
        </row>
        <row r="4970">
          <cell r="M4970" t="str">
            <v>KUTOARJO</v>
          </cell>
        </row>
        <row r="4971">
          <cell r="M4971" t="str">
            <v>KUTOARJO</v>
          </cell>
        </row>
        <row r="4972">
          <cell r="M4972" t="str">
            <v>KUTOARJO</v>
          </cell>
        </row>
        <row r="4973">
          <cell r="M4973" t="str">
            <v>KUTOARJO</v>
          </cell>
        </row>
        <row r="4974">
          <cell r="M4974" t="str">
            <v>KUTOARJO</v>
          </cell>
        </row>
        <row r="4975">
          <cell r="M4975" t="str">
            <v>KUTOARJO</v>
          </cell>
        </row>
        <row r="4976">
          <cell r="M4976" t="str">
            <v>KUTOARJO</v>
          </cell>
        </row>
        <row r="4977">
          <cell r="M4977" t="str">
            <v>KUTOARJO</v>
          </cell>
        </row>
        <row r="4978">
          <cell r="M4978" t="str">
            <v>KUTOARJO</v>
          </cell>
        </row>
        <row r="4979">
          <cell r="M4979" t="str">
            <v>KUTOARJO</v>
          </cell>
        </row>
        <row r="4980">
          <cell r="M4980" t="str">
            <v>KUTOARJO</v>
          </cell>
        </row>
        <row r="4981">
          <cell r="M4981" t="str">
            <v>KUTOARJO</v>
          </cell>
        </row>
        <row r="4982">
          <cell r="M4982" t="str">
            <v>KUTOARJO</v>
          </cell>
        </row>
        <row r="4983">
          <cell r="M4983" t="str">
            <v>KUTOARJO</v>
          </cell>
        </row>
        <row r="4984">
          <cell r="M4984" t="str">
            <v>KUTOARJO</v>
          </cell>
        </row>
        <row r="4985">
          <cell r="M4985" t="str">
            <v>KUTOARJO</v>
          </cell>
        </row>
        <row r="4986">
          <cell r="M4986" t="str">
            <v>KUTOARJO</v>
          </cell>
        </row>
        <row r="4987">
          <cell r="M4987" t="str">
            <v>KUTOARJO</v>
          </cell>
        </row>
        <row r="4988">
          <cell r="M4988" t="str">
            <v>KUTOARJO</v>
          </cell>
        </row>
        <row r="4989">
          <cell r="M4989" t="str">
            <v>LABU API</v>
          </cell>
        </row>
        <row r="4990">
          <cell r="M4990" t="str">
            <v>LABU API</v>
          </cell>
        </row>
        <row r="4991">
          <cell r="M4991" t="str">
            <v>LABU API</v>
          </cell>
        </row>
        <row r="4992">
          <cell r="M4992" t="str">
            <v>LABU API</v>
          </cell>
        </row>
        <row r="4993">
          <cell r="M4993" t="str">
            <v>LABU API</v>
          </cell>
        </row>
        <row r="4994">
          <cell r="M4994" t="str">
            <v>LABU API</v>
          </cell>
        </row>
        <row r="4995">
          <cell r="M4995" t="str">
            <v>LABU API</v>
          </cell>
        </row>
        <row r="4996">
          <cell r="M4996" t="str">
            <v>LABU API</v>
          </cell>
        </row>
        <row r="4997">
          <cell r="M4997" t="str">
            <v>LABU API</v>
          </cell>
        </row>
        <row r="4998">
          <cell r="M4998" t="str">
            <v>LABU API</v>
          </cell>
        </row>
        <row r="4999">
          <cell r="M4999" t="str">
            <v>LABU API</v>
          </cell>
        </row>
        <row r="5000">
          <cell r="M5000" t="str">
            <v>LABU API</v>
          </cell>
        </row>
        <row r="5001">
          <cell r="M5001" t="str">
            <v>LABUAN</v>
          </cell>
        </row>
        <row r="5002">
          <cell r="M5002" t="str">
            <v>LABUAN</v>
          </cell>
        </row>
        <row r="5003">
          <cell r="M5003" t="str">
            <v>LABUAN</v>
          </cell>
        </row>
        <row r="5004">
          <cell r="M5004" t="str">
            <v>LABUAN</v>
          </cell>
        </row>
        <row r="5005">
          <cell r="M5005" t="str">
            <v>LABUAN</v>
          </cell>
        </row>
        <row r="5006">
          <cell r="M5006" t="str">
            <v>LABUAN</v>
          </cell>
        </row>
        <row r="5007">
          <cell r="M5007" t="str">
            <v>LABUAN</v>
          </cell>
        </row>
        <row r="5008">
          <cell r="M5008" t="str">
            <v>LABUAN</v>
          </cell>
        </row>
        <row r="5009">
          <cell r="M5009" t="str">
            <v>LABUAN</v>
          </cell>
        </row>
        <row r="5010">
          <cell r="M5010" t="str">
            <v>LABUHAN HAJI</v>
          </cell>
        </row>
        <row r="5011">
          <cell r="M5011" t="str">
            <v>LABUHAN HAJI</v>
          </cell>
        </row>
        <row r="5012">
          <cell r="M5012" t="str">
            <v>LABUHAN HAJI</v>
          </cell>
        </row>
        <row r="5013">
          <cell r="M5013" t="str">
            <v>LABUHAN HAJI</v>
          </cell>
        </row>
        <row r="5014">
          <cell r="M5014" t="str">
            <v>LABUHAN HAJI</v>
          </cell>
        </row>
        <row r="5015">
          <cell r="M5015" t="str">
            <v>LABUHAN HAJI</v>
          </cell>
        </row>
        <row r="5016">
          <cell r="M5016" t="str">
            <v>LABUHAN HAJI</v>
          </cell>
        </row>
        <row r="5017">
          <cell r="M5017" t="str">
            <v>LABUHAN HAJI</v>
          </cell>
        </row>
        <row r="5018">
          <cell r="M5018" t="str">
            <v>LABUHAN HAJI</v>
          </cell>
        </row>
        <row r="5019">
          <cell r="M5019" t="str">
            <v>LABUHAN HAJI</v>
          </cell>
        </row>
        <row r="5020">
          <cell r="M5020" t="str">
            <v>LABUHAN HAJI</v>
          </cell>
        </row>
        <row r="5021">
          <cell r="M5021" t="str">
            <v>LABUHAN MARINGGAI</v>
          </cell>
        </row>
        <row r="5022">
          <cell r="M5022" t="str">
            <v>LABUHAN MARINGGAI</v>
          </cell>
        </row>
        <row r="5023">
          <cell r="M5023" t="str">
            <v>LABUHAN MARINGGAI</v>
          </cell>
        </row>
        <row r="5024">
          <cell r="M5024" t="str">
            <v>LABUHAN RATU</v>
          </cell>
        </row>
        <row r="5025">
          <cell r="M5025" t="str">
            <v>LABUHAN RATU</v>
          </cell>
        </row>
        <row r="5026">
          <cell r="M5026" t="str">
            <v>LABUHAN RATU</v>
          </cell>
        </row>
        <row r="5027">
          <cell r="M5027" t="str">
            <v>LABUHAN RATU</v>
          </cell>
        </row>
        <row r="5028">
          <cell r="M5028" t="str">
            <v>LABUHAN RATU</v>
          </cell>
        </row>
        <row r="5029">
          <cell r="M5029" t="str">
            <v>LABUHAN RATU</v>
          </cell>
        </row>
        <row r="5030">
          <cell r="M5030" t="str">
            <v>LAHAT</v>
          </cell>
        </row>
        <row r="5031">
          <cell r="M5031" t="str">
            <v>LAHAT</v>
          </cell>
        </row>
        <row r="5032">
          <cell r="M5032" t="str">
            <v>LAHAT</v>
          </cell>
        </row>
        <row r="5033">
          <cell r="M5033" t="str">
            <v>LAHAT</v>
          </cell>
        </row>
        <row r="5034">
          <cell r="M5034" t="str">
            <v>LAHAT</v>
          </cell>
        </row>
        <row r="5035">
          <cell r="M5035" t="str">
            <v>LAHAT</v>
          </cell>
        </row>
        <row r="5036">
          <cell r="M5036" t="str">
            <v>LAIS</v>
          </cell>
        </row>
        <row r="5037">
          <cell r="M5037" t="str">
            <v>LAKARSANTRI</v>
          </cell>
        </row>
        <row r="5038">
          <cell r="M5038" t="str">
            <v>LAKARSANTRI</v>
          </cell>
        </row>
        <row r="5039">
          <cell r="M5039" t="str">
            <v>LAKARSANTRI</v>
          </cell>
        </row>
        <row r="5040">
          <cell r="M5040" t="str">
            <v>LAKARSANTRI</v>
          </cell>
        </row>
        <row r="5041">
          <cell r="M5041" t="str">
            <v>LAKARSANTRI</v>
          </cell>
        </row>
        <row r="5042">
          <cell r="M5042" t="str">
            <v>LAKARSANTRI</v>
          </cell>
        </row>
        <row r="5043">
          <cell r="M5043" t="str">
            <v>LAMONGAN</v>
          </cell>
        </row>
        <row r="5044">
          <cell r="M5044" t="str">
            <v>LAMONGAN</v>
          </cell>
        </row>
        <row r="5045">
          <cell r="M5045" t="str">
            <v>LAMONGAN</v>
          </cell>
        </row>
        <row r="5046">
          <cell r="M5046" t="str">
            <v>LAMONGAN</v>
          </cell>
        </row>
        <row r="5047">
          <cell r="M5047" t="str">
            <v>LAMONGAN</v>
          </cell>
        </row>
        <row r="5048">
          <cell r="M5048" t="str">
            <v>LAMONGAN</v>
          </cell>
        </row>
        <row r="5049">
          <cell r="M5049" t="str">
            <v>LAMONGAN</v>
          </cell>
        </row>
        <row r="5050">
          <cell r="M5050" t="str">
            <v>LAMONGAN</v>
          </cell>
        </row>
        <row r="5051">
          <cell r="M5051" t="str">
            <v>LAMONGAN</v>
          </cell>
        </row>
        <row r="5052">
          <cell r="M5052" t="str">
            <v>LAMONGAN</v>
          </cell>
        </row>
        <row r="5053">
          <cell r="M5053" t="str">
            <v>LAMONGAN</v>
          </cell>
        </row>
        <row r="5054">
          <cell r="M5054" t="str">
            <v>LAMONGAN</v>
          </cell>
        </row>
        <row r="5055">
          <cell r="M5055" t="str">
            <v>LAMONGAN</v>
          </cell>
        </row>
        <row r="5056">
          <cell r="M5056" t="str">
            <v>LAMONGAN</v>
          </cell>
        </row>
        <row r="5057">
          <cell r="M5057" t="str">
            <v>LAMONGAN</v>
          </cell>
        </row>
        <row r="5058">
          <cell r="M5058" t="str">
            <v>LAMONGAN</v>
          </cell>
        </row>
        <row r="5059">
          <cell r="M5059" t="str">
            <v>LAMONGAN</v>
          </cell>
        </row>
        <row r="5060">
          <cell r="M5060" t="str">
            <v>LAMONGAN</v>
          </cell>
        </row>
        <row r="5061">
          <cell r="M5061" t="str">
            <v>LAMONGAN</v>
          </cell>
        </row>
        <row r="5062">
          <cell r="M5062" t="str">
            <v>LAMONGAN</v>
          </cell>
        </row>
        <row r="5063">
          <cell r="M5063" t="str">
            <v>LAMPOSI TIGO NAGORI</v>
          </cell>
        </row>
        <row r="5064">
          <cell r="M5064" t="str">
            <v>LAMPOSI TIGO NAGORI</v>
          </cell>
        </row>
        <row r="5065">
          <cell r="M5065" t="str">
            <v>LAMPOSI TIGO NAGORI</v>
          </cell>
        </row>
        <row r="5066">
          <cell r="M5066" t="str">
            <v>LAMPOSI TIGO NAGORI</v>
          </cell>
        </row>
        <row r="5067">
          <cell r="M5067" t="str">
            <v>LAMPOSI TIGO NAGORI</v>
          </cell>
        </row>
        <row r="5068">
          <cell r="M5068" t="str">
            <v>LAMPOSI TIGO NAGORI</v>
          </cell>
        </row>
        <row r="5069">
          <cell r="M5069" t="str">
            <v>LAMPOSI TIGO NAGORI</v>
          </cell>
        </row>
        <row r="5070">
          <cell r="M5070" t="str">
            <v>LAMPOSI TIGO NAGORI</v>
          </cell>
        </row>
        <row r="5071">
          <cell r="M5071" t="str">
            <v>LANDASAN ULIN</v>
          </cell>
        </row>
        <row r="5072">
          <cell r="M5072" t="str">
            <v>LANDASAN ULIN</v>
          </cell>
        </row>
        <row r="5073">
          <cell r="M5073" t="str">
            <v>LANDASAN ULIN</v>
          </cell>
        </row>
        <row r="5074">
          <cell r="M5074" t="str">
            <v>LANDASAN ULIN</v>
          </cell>
        </row>
        <row r="5075">
          <cell r="M5075" t="str">
            <v>LANGENSARI</v>
          </cell>
        </row>
        <row r="5076">
          <cell r="M5076" t="str">
            <v>LANGENSARI</v>
          </cell>
        </row>
        <row r="5077">
          <cell r="M5077" t="str">
            <v>LANGENSARI</v>
          </cell>
        </row>
        <row r="5078">
          <cell r="M5078" t="str">
            <v>LANGENSARI</v>
          </cell>
        </row>
        <row r="5079">
          <cell r="M5079" t="str">
            <v>LANGENSARI</v>
          </cell>
        </row>
        <row r="5080">
          <cell r="M5080" t="str">
            <v>LANGENSARI</v>
          </cell>
        </row>
        <row r="5081">
          <cell r="M5081" t="str">
            <v>LANGKAPURA</v>
          </cell>
        </row>
        <row r="5082">
          <cell r="M5082" t="str">
            <v>LANGKAPURA</v>
          </cell>
        </row>
        <row r="5083">
          <cell r="M5083" t="str">
            <v>LANGKAPURA</v>
          </cell>
        </row>
        <row r="5084">
          <cell r="M5084" t="str">
            <v>LANGKAPURA</v>
          </cell>
        </row>
        <row r="5085">
          <cell r="M5085" t="str">
            <v>LANGKAPURA</v>
          </cell>
        </row>
        <row r="5086">
          <cell r="M5086" t="str">
            <v>LANGKE REMBONG</v>
          </cell>
        </row>
        <row r="5087">
          <cell r="M5087" t="str">
            <v>LANGKE REMBONG</v>
          </cell>
        </row>
        <row r="5088">
          <cell r="M5088" t="str">
            <v>LANGKE REMBONG</v>
          </cell>
        </row>
        <row r="5089">
          <cell r="M5089" t="str">
            <v>LANGKE REMBONG</v>
          </cell>
        </row>
        <row r="5090">
          <cell r="M5090" t="str">
            <v>LANGKE REMBONG</v>
          </cell>
        </row>
        <row r="5091">
          <cell r="M5091" t="str">
            <v>LANGKE REMBONG</v>
          </cell>
        </row>
        <row r="5092">
          <cell r="M5092" t="str">
            <v>LANGKE REMBONG</v>
          </cell>
        </row>
        <row r="5093">
          <cell r="M5093" t="str">
            <v>LANGKE REMBONG</v>
          </cell>
        </row>
        <row r="5094">
          <cell r="M5094" t="str">
            <v>LANGKE REMBONG</v>
          </cell>
        </row>
        <row r="5095">
          <cell r="M5095" t="str">
            <v>LANGKE REMBONG</v>
          </cell>
        </row>
        <row r="5096">
          <cell r="M5096" t="str">
            <v>LANGKE REMBONG</v>
          </cell>
        </row>
        <row r="5097">
          <cell r="M5097" t="str">
            <v>LANGOWAN TIMUR</v>
          </cell>
        </row>
        <row r="5098">
          <cell r="M5098" t="str">
            <v>LANGOWAN TIMUR</v>
          </cell>
        </row>
        <row r="5099">
          <cell r="M5099" t="str">
            <v>LANGOWAN TIMUR</v>
          </cell>
        </row>
        <row r="5100">
          <cell r="M5100" t="str">
            <v>LANGOWAN TIMUR</v>
          </cell>
        </row>
        <row r="5101">
          <cell r="M5101" t="str">
            <v>LANGOWAN TIMUR</v>
          </cell>
        </row>
        <row r="5102">
          <cell r="M5102" t="str">
            <v>LANGOWAN TIMUR</v>
          </cell>
        </row>
        <row r="5103">
          <cell r="M5103" t="str">
            <v>LANGOWAN TIMUR</v>
          </cell>
        </row>
        <row r="5104">
          <cell r="M5104" t="str">
            <v>LANGSA BARAT</v>
          </cell>
        </row>
        <row r="5105">
          <cell r="M5105" t="str">
            <v>LANGSA BARAT</v>
          </cell>
        </row>
        <row r="5106">
          <cell r="M5106" t="str">
            <v>LANGSA BARAT</v>
          </cell>
        </row>
        <row r="5107">
          <cell r="M5107" t="str">
            <v>LANGSA BARAT</v>
          </cell>
        </row>
        <row r="5108">
          <cell r="M5108" t="str">
            <v>LANGSA BARAT</v>
          </cell>
        </row>
        <row r="5109">
          <cell r="M5109" t="str">
            <v>LANGSA BARAT</v>
          </cell>
        </row>
        <row r="5110">
          <cell r="M5110" t="str">
            <v>LANGSA BARAT</v>
          </cell>
        </row>
        <row r="5111">
          <cell r="M5111" t="str">
            <v>LANGSA BARAT</v>
          </cell>
        </row>
        <row r="5112">
          <cell r="M5112" t="str">
            <v>LANGSA BARAT</v>
          </cell>
        </row>
        <row r="5113">
          <cell r="M5113" t="str">
            <v>LANGSA BARAT</v>
          </cell>
        </row>
        <row r="5114">
          <cell r="M5114" t="str">
            <v>LANGSA BARAT</v>
          </cell>
        </row>
        <row r="5115">
          <cell r="M5115" t="str">
            <v>LANGSA BARAT</v>
          </cell>
        </row>
        <row r="5116">
          <cell r="M5116" t="str">
            <v>LANGSA BARAT</v>
          </cell>
        </row>
        <row r="5117">
          <cell r="M5117" t="str">
            <v>LANGSA BARO</v>
          </cell>
        </row>
        <row r="5118">
          <cell r="M5118" t="str">
            <v>LANGSA BARO</v>
          </cell>
        </row>
        <row r="5119">
          <cell r="M5119" t="str">
            <v>LANGSA BARO</v>
          </cell>
        </row>
        <row r="5120">
          <cell r="M5120" t="str">
            <v>LANGSA BARO</v>
          </cell>
        </row>
        <row r="5121">
          <cell r="M5121" t="str">
            <v>LANGSA BARO</v>
          </cell>
        </row>
        <row r="5122">
          <cell r="M5122" t="str">
            <v>LANGSA BARO</v>
          </cell>
        </row>
        <row r="5123">
          <cell r="M5123" t="str">
            <v>LANGSA BARO</v>
          </cell>
        </row>
        <row r="5124">
          <cell r="M5124" t="str">
            <v>LANGSA BARO</v>
          </cell>
        </row>
        <row r="5125">
          <cell r="M5125" t="str">
            <v>LANGSA BARO</v>
          </cell>
        </row>
        <row r="5126">
          <cell r="M5126" t="str">
            <v>LANGSA BARO</v>
          </cell>
        </row>
        <row r="5127">
          <cell r="M5127" t="str">
            <v>LANGSA BARO</v>
          </cell>
        </row>
        <row r="5128">
          <cell r="M5128" t="str">
            <v>LANGSA BARO</v>
          </cell>
        </row>
        <row r="5129">
          <cell r="M5129" t="str">
            <v>LANGSA KOTA</v>
          </cell>
        </row>
        <row r="5130">
          <cell r="M5130" t="str">
            <v>LANGSA KOTA</v>
          </cell>
        </row>
        <row r="5131">
          <cell r="M5131" t="str">
            <v>LANGSA KOTA</v>
          </cell>
        </row>
        <row r="5132">
          <cell r="M5132" t="str">
            <v>LANGSA KOTA</v>
          </cell>
        </row>
        <row r="5133">
          <cell r="M5133" t="str">
            <v>LANGSA KOTA</v>
          </cell>
        </row>
        <row r="5134">
          <cell r="M5134" t="str">
            <v>LANGSA KOTA</v>
          </cell>
        </row>
        <row r="5135">
          <cell r="M5135" t="str">
            <v>LANGSA KOTA</v>
          </cell>
        </row>
        <row r="5136">
          <cell r="M5136" t="str">
            <v>LANGSA KOTA</v>
          </cell>
        </row>
        <row r="5137">
          <cell r="M5137" t="str">
            <v>LANGSA KOTA</v>
          </cell>
        </row>
        <row r="5138">
          <cell r="M5138" t="str">
            <v>LANGSA KOTA</v>
          </cell>
        </row>
        <row r="5139">
          <cell r="M5139" t="str">
            <v>LANGSA LAMA</v>
          </cell>
        </row>
        <row r="5140">
          <cell r="M5140" t="str">
            <v>LANGSA LAMA</v>
          </cell>
        </row>
        <row r="5141">
          <cell r="M5141" t="str">
            <v>LANGSA LAMA</v>
          </cell>
        </row>
        <row r="5142">
          <cell r="M5142" t="str">
            <v>LANGSA LAMA</v>
          </cell>
        </row>
        <row r="5143">
          <cell r="M5143" t="str">
            <v>LANGSA LAMA</v>
          </cell>
        </row>
        <row r="5144">
          <cell r="M5144" t="str">
            <v>LANGSA LAMA</v>
          </cell>
        </row>
        <row r="5145">
          <cell r="M5145" t="str">
            <v>LANGSA LAMA</v>
          </cell>
        </row>
        <row r="5146">
          <cell r="M5146" t="str">
            <v>LANGSA LAMA</v>
          </cell>
        </row>
        <row r="5147">
          <cell r="M5147" t="str">
            <v>LANGSA LAMA</v>
          </cell>
        </row>
        <row r="5148">
          <cell r="M5148" t="str">
            <v>LANGSA LAMA</v>
          </cell>
        </row>
        <row r="5149">
          <cell r="M5149" t="str">
            <v>LANGSA LAMA</v>
          </cell>
        </row>
        <row r="5150">
          <cell r="M5150" t="str">
            <v>LANGSA LAMA</v>
          </cell>
        </row>
        <row r="5151">
          <cell r="M5151" t="str">
            <v>LANGSA LAMA</v>
          </cell>
        </row>
        <row r="5152">
          <cell r="M5152" t="str">
            <v>LANGSA LAMA</v>
          </cell>
        </row>
        <row r="5153">
          <cell r="M5153" t="str">
            <v>LANGSA LAMA</v>
          </cell>
        </row>
        <row r="5154">
          <cell r="M5154" t="str">
            <v>LANGSA TIMUR</v>
          </cell>
        </row>
        <row r="5155">
          <cell r="M5155" t="str">
            <v>LANGSA TIMUR</v>
          </cell>
        </row>
        <row r="5156">
          <cell r="M5156" t="str">
            <v>LANGSA TIMUR</v>
          </cell>
        </row>
        <row r="5157">
          <cell r="M5157" t="str">
            <v>LANGSA TIMUR</v>
          </cell>
        </row>
        <row r="5158">
          <cell r="M5158" t="str">
            <v>LANGSA TIMUR</v>
          </cell>
        </row>
        <row r="5159">
          <cell r="M5159" t="str">
            <v>LANGSA TIMUR</v>
          </cell>
        </row>
        <row r="5160">
          <cell r="M5160" t="str">
            <v>LANGSA TIMUR</v>
          </cell>
        </row>
        <row r="5161">
          <cell r="M5161" t="str">
            <v>LANGSA TIMUR</v>
          </cell>
        </row>
        <row r="5162">
          <cell r="M5162" t="str">
            <v>LANGSA TIMUR</v>
          </cell>
        </row>
        <row r="5163">
          <cell r="M5163" t="str">
            <v>LANGSA TIMUR</v>
          </cell>
        </row>
        <row r="5164">
          <cell r="M5164" t="str">
            <v>LANGSA TIMUR</v>
          </cell>
        </row>
        <row r="5165">
          <cell r="M5165" t="str">
            <v>LANGSA TIMUR</v>
          </cell>
        </row>
        <row r="5166">
          <cell r="M5166" t="str">
            <v>LANGSA TIMUR</v>
          </cell>
        </row>
        <row r="5167">
          <cell r="M5167" t="str">
            <v>LANGSA TIMUR</v>
          </cell>
        </row>
        <row r="5168">
          <cell r="M5168" t="str">
            <v>LANGSA TIMUR</v>
          </cell>
        </row>
        <row r="5169">
          <cell r="M5169" t="str">
            <v>LANGSA TIMUR</v>
          </cell>
        </row>
        <row r="5170">
          <cell r="M5170" t="str">
            <v>LARANGAN</v>
          </cell>
        </row>
        <row r="5171">
          <cell r="M5171" t="str">
            <v>LARANGAN</v>
          </cell>
        </row>
        <row r="5172">
          <cell r="M5172" t="str">
            <v>LARANGAN</v>
          </cell>
        </row>
        <row r="5173">
          <cell r="M5173" t="str">
            <v>LARANGAN</v>
          </cell>
        </row>
        <row r="5174">
          <cell r="M5174" t="str">
            <v>LARANGAN</v>
          </cell>
        </row>
        <row r="5175">
          <cell r="M5175" t="str">
            <v>LARANGAN</v>
          </cell>
        </row>
        <row r="5176">
          <cell r="M5176" t="str">
            <v>LARANGAN</v>
          </cell>
        </row>
        <row r="5177">
          <cell r="M5177" t="str">
            <v>LARANGAN</v>
          </cell>
        </row>
        <row r="5178">
          <cell r="M5178" t="str">
            <v>LASEM</v>
          </cell>
        </row>
        <row r="5179">
          <cell r="M5179" t="str">
            <v>LASEM</v>
          </cell>
        </row>
        <row r="5180">
          <cell r="M5180" t="str">
            <v>LASEM</v>
          </cell>
        </row>
        <row r="5181">
          <cell r="M5181" t="str">
            <v>LASEM</v>
          </cell>
        </row>
        <row r="5182">
          <cell r="M5182" t="str">
            <v>LASEM</v>
          </cell>
        </row>
        <row r="5183">
          <cell r="M5183" t="str">
            <v>LASEM</v>
          </cell>
        </row>
        <row r="5184">
          <cell r="M5184" t="str">
            <v>LASEM</v>
          </cell>
        </row>
        <row r="5185">
          <cell r="M5185" t="str">
            <v>LASEM</v>
          </cell>
        </row>
        <row r="5186">
          <cell r="M5186" t="str">
            <v>LASEM</v>
          </cell>
        </row>
        <row r="5187">
          <cell r="M5187" t="str">
            <v>LASEM</v>
          </cell>
        </row>
        <row r="5188">
          <cell r="M5188" t="str">
            <v>LASEM</v>
          </cell>
        </row>
        <row r="5189">
          <cell r="M5189" t="str">
            <v>LASEM</v>
          </cell>
        </row>
        <row r="5190">
          <cell r="M5190" t="str">
            <v>LASEM</v>
          </cell>
        </row>
        <row r="5191">
          <cell r="M5191" t="str">
            <v>LASEM</v>
          </cell>
        </row>
        <row r="5192">
          <cell r="M5192" t="str">
            <v>LASEM</v>
          </cell>
        </row>
        <row r="5193">
          <cell r="M5193" t="str">
            <v>LASEM</v>
          </cell>
        </row>
        <row r="5194">
          <cell r="M5194" t="str">
            <v>LASEM</v>
          </cell>
        </row>
        <row r="5195">
          <cell r="M5195" t="str">
            <v>LASEM</v>
          </cell>
        </row>
        <row r="5196">
          <cell r="M5196" t="str">
            <v>LASEM</v>
          </cell>
        </row>
        <row r="5197">
          <cell r="M5197" t="str">
            <v>LASEM</v>
          </cell>
        </row>
        <row r="5198">
          <cell r="M5198" t="str">
            <v>LATAMBAGA</v>
          </cell>
        </row>
        <row r="5199">
          <cell r="M5199" t="str">
            <v>LATAMBAGA</v>
          </cell>
        </row>
        <row r="5200">
          <cell r="M5200" t="str">
            <v>LATAMBAGA</v>
          </cell>
        </row>
        <row r="5201">
          <cell r="M5201" t="str">
            <v>LATAMBAGA</v>
          </cell>
        </row>
        <row r="5202">
          <cell r="M5202" t="str">
            <v>LATAMBAGA</v>
          </cell>
        </row>
        <row r="5203">
          <cell r="M5203" t="str">
            <v>LATAMBAGA</v>
          </cell>
        </row>
        <row r="5204">
          <cell r="M5204" t="str">
            <v>LATAMBAGA</v>
          </cell>
        </row>
        <row r="5205">
          <cell r="M5205" t="str">
            <v>LAWANG</v>
          </cell>
        </row>
        <row r="5206">
          <cell r="M5206" t="str">
            <v>LAWANG</v>
          </cell>
        </row>
        <row r="5207">
          <cell r="M5207" t="str">
            <v>LAWANG</v>
          </cell>
        </row>
        <row r="5208">
          <cell r="M5208" t="str">
            <v>LAWANG</v>
          </cell>
        </row>
        <row r="5209">
          <cell r="M5209" t="str">
            <v>LAWANG</v>
          </cell>
        </row>
        <row r="5210">
          <cell r="M5210" t="str">
            <v>LAWANG</v>
          </cell>
        </row>
        <row r="5211">
          <cell r="M5211" t="str">
            <v>LAWANG</v>
          </cell>
        </row>
        <row r="5212">
          <cell r="M5212" t="str">
            <v>LAWANG</v>
          </cell>
        </row>
        <row r="5213">
          <cell r="M5213" t="str">
            <v>LAWANG</v>
          </cell>
        </row>
        <row r="5214">
          <cell r="M5214" t="str">
            <v>LAWANG</v>
          </cell>
        </row>
        <row r="5215">
          <cell r="M5215" t="str">
            <v>LAWANG</v>
          </cell>
        </row>
        <row r="5216">
          <cell r="M5216" t="str">
            <v>LAWANG</v>
          </cell>
        </row>
        <row r="5217">
          <cell r="M5217" t="str">
            <v>LAWANG KIDUL</v>
          </cell>
        </row>
        <row r="5218">
          <cell r="M5218" t="str">
            <v>LAWANG KIDUL</v>
          </cell>
        </row>
        <row r="5219">
          <cell r="M5219" t="str">
            <v>LAWANG KIDUL</v>
          </cell>
        </row>
        <row r="5220">
          <cell r="M5220" t="str">
            <v>LAWANG KIDUL</v>
          </cell>
        </row>
        <row r="5221">
          <cell r="M5221" t="str">
            <v>LAWANG KIDUL</v>
          </cell>
        </row>
        <row r="5222">
          <cell r="M5222" t="str">
            <v>LAWANG KIDUL</v>
          </cell>
        </row>
        <row r="5223">
          <cell r="M5223" t="str">
            <v>LAWANG KIDUL</v>
          </cell>
        </row>
        <row r="5224">
          <cell r="M5224" t="str">
            <v>LAWE ALAS</v>
          </cell>
        </row>
        <row r="5225">
          <cell r="M5225" t="str">
            <v>LAWE ALAS</v>
          </cell>
        </row>
        <row r="5226">
          <cell r="M5226" t="str">
            <v>LAWE ALAS</v>
          </cell>
        </row>
        <row r="5227">
          <cell r="M5227" t="str">
            <v>LAWE ALAS</v>
          </cell>
        </row>
        <row r="5228">
          <cell r="M5228" t="str">
            <v>LAWE ALAS</v>
          </cell>
        </row>
        <row r="5229">
          <cell r="M5229" t="str">
            <v>LAWE ALAS</v>
          </cell>
        </row>
        <row r="5230">
          <cell r="M5230" t="str">
            <v>LAWE ALAS</v>
          </cell>
        </row>
        <row r="5231">
          <cell r="M5231" t="str">
            <v>LAWE ALAS</v>
          </cell>
        </row>
        <row r="5232">
          <cell r="M5232" t="str">
            <v>LAWE ALAS</v>
          </cell>
        </row>
        <row r="5233">
          <cell r="M5233" t="str">
            <v>LAWE BULAN</v>
          </cell>
        </row>
        <row r="5234">
          <cell r="M5234" t="str">
            <v>LAWE SIGALA-GALA</v>
          </cell>
        </row>
        <row r="5235">
          <cell r="M5235" t="str">
            <v>LAWE SIGALA-GALA</v>
          </cell>
        </row>
        <row r="5236">
          <cell r="M5236" t="str">
            <v>LAWE SIGALA-GALA</v>
          </cell>
        </row>
        <row r="5237">
          <cell r="M5237" t="str">
            <v>LAWE SUMUR</v>
          </cell>
        </row>
        <row r="5238">
          <cell r="M5238" t="str">
            <v>LAWE SUMUR</v>
          </cell>
        </row>
        <row r="5239">
          <cell r="M5239" t="str">
            <v>LAWE SUMUR</v>
          </cell>
        </row>
        <row r="5240">
          <cell r="M5240" t="str">
            <v>LAWE SUMUR</v>
          </cell>
        </row>
        <row r="5241">
          <cell r="M5241" t="str">
            <v>LAWEYAN</v>
          </cell>
        </row>
        <row r="5242">
          <cell r="M5242" t="str">
            <v>LAWEYAN</v>
          </cell>
        </row>
        <row r="5243">
          <cell r="M5243" t="str">
            <v>LAWEYAN</v>
          </cell>
        </row>
        <row r="5244">
          <cell r="M5244" t="str">
            <v>LAWEYAN</v>
          </cell>
        </row>
        <row r="5245">
          <cell r="M5245" t="str">
            <v>LAWEYAN</v>
          </cell>
        </row>
        <row r="5246">
          <cell r="M5246" t="str">
            <v>LAWEYAN</v>
          </cell>
        </row>
        <row r="5247">
          <cell r="M5247" t="str">
            <v>LAWEYAN</v>
          </cell>
        </row>
        <row r="5248">
          <cell r="M5248" t="str">
            <v>LAWEYAN</v>
          </cell>
        </row>
        <row r="5249">
          <cell r="M5249" t="str">
            <v>LAWEYAN</v>
          </cell>
        </row>
        <row r="5250">
          <cell r="M5250" t="str">
            <v>LAWEYAN</v>
          </cell>
        </row>
        <row r="5251">
          <cell r="M5251" t="str">
            <v>LAWEYAN</v>
          </cell>
        </row>
        <row r="5252">
          <cell r="M5252" t="str">
            <v>LEA-LEA</v>
          </cell>
        </row>
        <row r="5253">
          <cell r="M5253" t="str">
            <v>LEA-LEA</v>
          </cell>
        </row>
        <row r="5254">
          <cell r="M5254" t="str">
            <v>LEA-LEA</v>
          </cell>
        </row>
        <row r="5255">
          <cell r="M5255" t="str">
            <v>LEA-LEA</v>
          </cell>
        </row>
        <row r="5256">
          <cell r="M5256" t="str">
            <v>LEA-LEA</v>
          </cell>
        </row>
        <row r="5257">
          <cell r="M5257" t="str">
            <v>LEBAKSIU</v>
          </cell>
        </row>
        <row r="5258">
          <cell r="M5258" t="str">
            <v>LEBAKSIU</v>
          </cell>
        </row>
        <row r="5259">
          <cell r="M5259" t="str">
            <v>LEBAKSIU</v>
          </cell>
        </row>
        <row r="5260">
          <cell r="M5260" t="str">
            <v>LEBAKSIU</v>
          </cell>
        </row>
        <row r="5261">
          <cell r="M5261" t="str">
            <v>LEBAKSIU</v>
          </cell>
        </row>
        <row r="5262">
          <cell r="M5262" t="str">
            <v>LEBAKSIU</v>
          </cell>
        </row>
        <row r="5263">
          <cell r="M5263" t="str">
            <v>LEBAKSIU</v>
          </cell>
        </row>
        <row r="5264">
          <cell r="M5264" t="str">
            <v>LEBAKSIU</v>
          </cell>
        </row>
        <row r="5265">
          <cell r="M5265" t="str">
            <v>LEBAKSIU</v>
          </cell>
        </row>
        <row r="5266">
          <cell r="M5266" t="str">
            <v>LEBAKSIU</v>
          </cell>
        </row>
        <row r="5267">
          <cell r="M5267" t="str">
            <v>LEBAKSIU</v>
          </cell>
        </row>
        <row r="5268">
          <cell r="M5268" t="str">
            <v>LEBAKSIU</v>
          </cell>
        </row>
        <row r="5269">
          <cell r="M5269" t="str">
            <v>LEBAKSIU</v>
          </cell>
        </row>
        <row r="5270">
          <cell r="M5270" t="str">
            <v>LEBAKSIU</v>
          </cell>
        </row>
        <row r="5271">
          <cell r="M5271" t="str">
            <v>LEBAKSIU</v>
          </cell>
        </row>
        <row r="5272">
          <cell r="M5272" t="str">
            <v>LEBONG SELATAN</v>
          </cell>
        </row>
        <row r="5273">
          <cell r="M5273" t="str">
            <v>LEBONG SELATAN</v>
          </cell>
        </row>
        <row r="5274">
          <cell r="M5274" t="str">
            <v>LEBONG SELATAN</v>
          </cell>
        </row>
        <row r="5275">
          <cell r="M5275" t="str">
            <v>LEBONG SELATAN</v>
          </cell>
        </row>
        <row r="5276">
          <cell r="M5276" t="str">
            <v>LEBONG TENGAH</v>
          </cell>
        </row>
        <row r="5277">
          <cell r="M5277" t="str">
            <v>LEBONG TENGAH</v>
          </cell>
        </row>
        <row r="5278">
          <cell r="M5278" t="str">
            <v>LEBONG TENGAH</v>
          </cell>
        </row>
        <row r="5279">
          <cell r="M5279" t="str">
            <v>LEBONG TENGAH</v>
          </cell>
        </row>
        <row r="5280">
          <cell r="M5280" t="str">
            <v>LEBONG UTARA</v>
          </cell>
        </row>
        <row r="5281">
          <cell r="M5281" t="str">
            <v>LEBONG UTARA</v>
          </cell>
        </row>
        <row r="5282">
          <cell r="M5282" t="str">
            <v>LEBONG UTARA</v>
          </cell>
        </row>
        <row r="5283">
          <cell r="M5283" t="str">
            <v>LEBONG UTARA</v>
          </cell>
        </row>
        <row r="5284">
          <cell r="M5284" t="str">
            <v>LEBONG UTARA</v>
          </cell>
        </row>
        <row r="5285">
          <cell r="M5285" t="str">
            <v>LEGOK</v>
          </cell>
        </row>
        <row r="5286">
          <cell r="M5286" t="str">
            <v>LEGOK</v>
          </cell>
        </row>
        <row r="5287">
          <cell r="M5287" t="str">
            <v>LEGOK</v>
          </cell>
        </row>
        <row r="5288">
          <cell r="M5288" t="str">
            <v>LEGOK</v>
          </cell>
        </row>
        <row r="5289">
          <cell r="M5289" t="str">
            <v>LEGOK</v>
          </cell>
        </row>
        <row r="5290">
          <cell r="M5290" t="str">
            <v>LEGOK</v>
          </cell>
        </row>
        <row r="5291">
          <cell r="M5291" t="str">
            <v>LEGOK</v>
          </cell>
        </row>
        <row r="5292">
          <cell r="M5292" t="str">
            <v>LEGOK</v>
          </cell>
        </row>
        <row r="5293">
          <cell r="M5293" t="str">
            <v>LEGOK</v>
          </cell>
        </row>
        <row r="5294">
          <cell r="M5294" t="str">
            <v>LEGOK</v>
          </cell>
        </row>
        <row r="5295">
          <cell r="M5295" t="str">
            <v>LEGOK</v>
          </cell>
        </row>
        <row r="5296">
          <cell r="M5296" t="str">
            <v>LEITIMUR SELATAN</v>
          </cell>
        </row>
        <row r="5297">
          <cell r="M5297" t="str">
            <v>LEITIMUR SELATAN</v>
          </cell>
        </row>
        <row r="5298">
          <cell r="M5298" t="str">
            <v>LEITIMUR SELATAN</v>
          </cell>
        </row>
        <row r="5299">
          <cell r="M5299" t="str">
            <v>LEITIMUR SELATAN</v>
          </cell>
        </row>
        <row r="5300">
          <cell r="M5300" t="str">
            <v>LEITIMUR SELATAN</v>
          </cell>
        </row>
        <row r="5301">
          <cell r="M5301" t="str">
            <v>LEITIMUR SELATAN</v>
          </cell>
        </row>
        <row r="5302">
          <cell r="M5302" t="str">
            <v>LEITIMUR SELATAN</v>
          </cell>
        </row>
        <row r="5303">
          <cell r="M5303" t="str">
            <v>LEITIMUR SELATAN</v>
          </cell>
        </row>
        <row r="5304">
          <cell r="M5304" t="str">
            <v>LEMAHABANG</v>
          </cell>
        </row>
        <row r="5305">
          <cell r="M5305" t="str">
            <v>LEMAHABANG</v>
          </cell>
        </row>
        <row r="5306">
          <cell r="M5306" t="str">
            <v>LEMAHABANG</v>
          </cell>
        </row>
        <row r="5307">
          <cell r="M5307" t="str">
            <v>LEMAHABANG</v>
          </cell>
        </row>
        <row r="5308">
          <cell r="M5308" t="str">
            <v>LEMAHABANG</v>
          </cell>
        </row>
        <row r="5309">
          <cell r="M5309" t="str">
            <v>LEMAHABANG</v>
          </cell>
        </row>
        <row r="5310">
          <cell r="M5310" t="str">
            <v>LEMAHABANG</v>
          </cell>
        </row>
        <row r="5311">
          <cell r="M5311" t="str">
            <v>LEMAHABANG</v>
          </cell>
        </row>
        <row r="5312">
          <cell r="M5312" t="str">
            <v>LEMAHABANG</v>
          </cell>
        </row>
        <row r="5313">
          <cell r="M5313" t="str">
            <v>LEMAHABANG</v>
          </cell>
        </row>
        <row r="5314">
          <cell r="M5314" t="str">
            <v>LEMAHABANG</v>
          </cell>
        </row>
        <row r="5315">
          <cell r="M5315" t="str">
            <v>LEMAHABANG</v>
          </cell>
        </row>
        <row r="5316">
          <cell r="M5316" t="str">
            <v>LEMAHABANG</v>
          </cell>
        </row>
        <row r="5317">
          <cell r="M5317" t="str">
            <v>LEMAHWUNGKUK</v>
          </cell>
        </row>
        <row r="5318">
          <cell r="M5318" t="str">
            <v>LEMAHWUNGKUK</v>
          </cell>
        </row>
        <row r="5319">
          <cell r="M5319" t="str">
            <v>LEMAHWUNGKUK</v>
          </cell>
        </row>
        <row r="5320">
          <cell r="M5320" t="str">
            <v>LEMAHWUNGKUK</v>
          </cell>
        </row>
        <row r="5321">
          <cell r="M5321" t="str">
            <v>LEMBAH SABIL</v>
          </cell>
        </row>
        <row r="5322">
          <cell r="M5322" t="str">
            <v>LEMBAH SABIL</v>
          </cell>
        </row>
        <row r="5323">
          <cell r="M5323" t="str">
            <v>LEMBAH SEGAR</v>
          </cell>
        </row>
        <row r="5324">
          <cell r="M5324" t="str">
            <v>LEMBAH SEGAR</v>
          </cell>
        </row>
        <row r="5325">
          <cell r="M5325" t="str">
            <v>LEMBAH SEGAR</v>
          </cell>
        </row>
        <row r="5326">
          <cell r="M5326" t="str">
            <v>LEMBAH SEGAR</v>
          </cell>
        </row>
        <row r="5327">
          <cell r="M5327" t="str">
            <v>LEMBAH SEGAR</v>
          </cell>
        </row>
        <row r="5328">
          <cell r="M5328" t="str">
            <v>LEMBAH SEGAR</v>
          </cell>
        </row>
        <row r="5329">
          <cell r="M5329" t="str">
            <v>LEMBAH SEGAR</v>
          </cell>
        </row>
        <row r="5330">
          <cell r="M5330" t="str">
            <v>LEMBAH SEGAR</v>
          </cell>
        </row>
        <row r="5331">
          <cell r="M5331" t="str">
            <v>LEMBAH SEGAR</v>
          </cell>
        </row>
        <row r="5332">
          <cell r="M5332" t="str">
            <v>LEMBAH SEGAR</v>
          </cell>
        </row>
        <row r="5333">
          <cell r="M5333" t="str">
            <v>LEMBAH SEGAR</v>
          </cell>
        </row>
        <row r="5334">
          <cell r="M5334" t="str">
            <v>LEMBANG</v>
          </cell>
        </row>
        <row r="5335">
          <cell r="M5335" t="str">
            <v>LEMBANG</v>
          </cell>
        </row>
        <row r="5336">
          <cell r="M5336" t="str">
            <v>LEMBANG</v>
          </cell>
        </row>
        <row r="5337">
          <cell r="M5337" t="str">
            <v>LEMBANG</v>
          </cell>
        </row>
        <row r="5338">
          <cell r="M5338" t="str">
            <v>LEMBANG</v>
          </cell>
        </row>
        <row r="5339">
          <cell r="M5339" t="str">
            <v>LEMBANG</v>
          </cell>
        </row>
        <row r="5340">
          <cell r="M5340" t="str">
            <v>LEMBANG</v>
          </cell>
        </row>
        <row r="5341">
          <cell r="M5341" t="str">
            <v>LEMBANG</v>
          </cell>
        </row>
        <row r="5342">
          <cell r="M5342" t="str">
            <v>LEMBANG</v>
          </cell>
        </row>
        <row r="5343">
          <cell r="M5343" t="str">
            <v>LEMBANG</v>
          </cell>
        </row>
        <row r="5344">
          <cell r="M5344" t="str">
            <v>LEMBANG</v>
          </cell>
        </row>
        <row r="5345">
          <cell r="M5345" t="str">
            <v>LEMBANG</v>
          </cell>
        </row>
        <row r="5346">
          <cell r="M5346" t="str">
            <v>LEMBANG</v>
          </cell>
        </row>
        <row r="5347">
          <cell r="M5347" t="str">
            <v>LEMBANG</v>
          </cell>
        </row>
        <row r="5348">
          <cell r="M5348" t="str">
            <v>LEMBANG</v>
          </cell>
        </row>
        <row r="5349">
          <cell r="M5349" t="str">
            <v>LEMBANG</v>
          </cell>
        </row>
        <row r="5350">
          <cell r="M5350" t="str">
            <v>LEMBEH SELATAN</v>
          </cell>
        </row>
        <row r="5351">
          <cell r="M5351" t="str">
            <v>LEMBEH SELATAN</v>
          </cell>
        </row>
        <row r="5352">
          <cell r="M5352" t="str">
            <v>LEMBEH SELATAN</v>
          </cell>
        </row>
        <row r="5353">
          <cell r="M5353" t="str">
            <v>LEMBEH SELATAN</v>
          </cell>
        </row>
        <row r="5354">
          <cell r="M5354" t="str">
            <v>LEMBEH SELATAN</v>
          </cell>
        </row>
        <row r="5355">
          <cell r="M5355" t="str">
            <v>LEMBEH SELATAN</v>
          </cell>
        </row>
        <row r="5356">
          <cell r="M5356" t="str">
            <v>LEMBEH SELATAN</v>
          </cell>
        </row>
        <row r="5357">
          <cell r="M5357" t="str">
            <v>LEMBEH UTARA</v>
          </cell>
        </row>
        <row r="5358">
          <cell r="M5358" t="str">
            <v>LEMBEH UTARA</v>
          </cell>
        </row>
        <row r="5359">
          <cell r="M5359" t="str">
            <v>LEMBEH UTARA</v>
          </cell>
        </row>
        <row r="5360">
          <cell r="M5360" t="str">
            <v>LEMBEH UTARA</v>
          </cell>
        </row>
        <row r="5361">
          <cell r="M5361" t="str">
            <v>LEMBEH UTARA</v>
          </cell>
        </row>
        <row r="5362">
          <cell r="M5362" t="str">
            <v>LEMBEH UTARA</v>
          </cell>
        </row>
        <row r="5363">
          <cell r="M5363" t="str">
            <v>LEMBEH UTARA</v>
          </cell>
        </row>
        <row r="5364">
          <cell r="M5364" t="str">
            <v>LEMBEH UTARA</v>
          </cell>
        </row>
        <row r="5365">
          <cell r="M5365" t="str">
            <v>LEMBEH UTARA</v>
          </cell>
        </row>
        <row r="5366">
          <cell r="M5366" t="str">
            <v>LEMBEH UTARA</v>
          </cell>
        </row>
        <row r="5367">
          <cell r="M5367" t="str">
            <v>LEMBURSITU</v>
          </cell>
        </row>
        <row r="5368">
          <cell r="M5368" t="str">
            <v>LEMBURSITU</v>
          </cell>
        </row>
        <row r="5369">
          <cell r="M5369" t="str">
            <v>LEMBURSITU</v>
          </cell>
        </row>
        <row r="5370">
          <cell r="M5370" t="str">
            <v>LEMBURSITU</v>
          </cell>
        </row>
        <row r="5371">
          <cell r="M5371" t="str">
            <v>LEMBURSITU</v>
          </cell>
        </row>
        <row r="5372">
          <cell r="M5372" t="str">
            <v>LENGAYANG</v>
          </cell>
        </row>
        <row r="5373">
          <cell r="M5373" t="str">
            <v>LENGAYANG</v>
          </cell>
        </row>
        <row r="5374">
          <cell r="M5374" t="str">
            <v>LENGAYANG</v>
          </cell>
        </row>
        <row r="5375">
          <cell r="M5375" t="str">
            <v>LENGKONG</v>
          </cell>
        </row>
        <row r="5376">
          <cell r="M5376" t="str">
            <v>LENGKONG</v>
          </cell>
        </row>
        <row r="5377">
          <cell r="M5377" t="str">
            <v>LENGKONG</v>
          </cell>
        </row>
        <row r="5378">
          <cell r="M5378" t="str">
            <v>LENGKONG</v>
          </cell>
        </row>
        <row r="5379">
          <cell r="M5379" t="str">
            <v>LENGKONG</v>
          </cell>
        </row>
        <row r="5380">
          <cell r="M5380" t="str">
            <v>LENGKONG</v>
          </cell>
        </row>
        <row r="5381">
          <cell r="M5381" t="str">
            <v>LENGKONG</v>
          </cell>
        </row>
        <row r="5382">
          <cell r="M5382" t="str">
            <v>LEUWIMUNDING</v>
          </cell>
        </row>
        <row r="5383">
          <cell r="M5383" t="str">
            <v>LEUWIMUNDING</v>
          </cell>
        </row>
        <row r="5384">
          <cell r="M5384" t="str">
            <v>LEUWIMUNDING</v>
          </cell>
        </row>
        <row r="5385">
          <cell r="M5385" t="str">
            <v>LEUWIMUNDING</v>
          </cell>
        </row>
        <row r="5386">
          <cell r="M5386" t="str">
            <v>LEUWIMUNDING</v>
          </cell>
        </row>
        <row r="5387">
          <cell r="M5387" t="str">
            <v>LEUWIMUNDING</v>
          </cell>
        </row>
        <row r="5388">
          <cell r="M5388" t="str">
            <v>LEUWIMUNDING</v>
          </cell>
        </row>
        <row r="5389">
          <cell r="M5389" t="str">
            <v>LEUWIMUNDING</v>
          </cell>
        </row>
        <row r="5390">
          <cell r="M5390" t="str">
            <v>LEUWIMUNDING</v>
          </cell>
        </row>
        <row r="5391">
          <cell r="M5391" t="str">
            <v>LEUWIMUNDING</v>
          </cell>
        </row>
        <row r="5392">
          <cell r="M5392" t="str">
            <v>LEUWIMUNDING</v>
          </cell>
        </row>
        <row r="5393">
          <cell r="M5393" t="str">
            <v>LEUWIMUNDING</v>
          </cell>
        </row>
        <row r="5394">
          <cell r="M5394" t="str">
            <v>LEUWIMUNDING</v>
          </cell>
        </row>
        <row r="5395">
          <cell r="M5395" t="str">
            <v>LEUWIMUNDING</v>
          </cell>
        </row>
        <row r="5396">
          <cell r="M5396" t="str">
            <v>LHOKSUKON</v>
          </cell>
        </row>
        <row r="5397">
          <cell r="M5397" t="str">
            <v>LHOKSUKON</v>
          </cell>
        </row>
        <row r="5398">
          <cell r="M5398" t="str">
            <v>LIANG ANGGANG</v>
          </cell>
        </row>
        <row r="5399">
          <cell r="M5399" t="str">
            <v>LIANG ANGGANG</v>
          </cell>
        </row>
        <row r="5400">
          <cell r="M5400" t="str">
            <v>LIANG ANGGANG</v>
          </cell>
        </row>
        <row r="5401">
          <cell r="M5401" t="str">
            <v>LIANG ANGGANG</v>
          </cell>
        </row>
        <row r="5402">
          <cell r="M5402" t="str">
            <v>LIMA KAUM</v>
          </cell>
        </row>
        <row r="5403">
          <cell r="M5403" t="str">
            <v>LIMAPULUH</v>
          </cell>
        </row>
        <row r="5404">
          <cell r="M5404" t="str">
            <v>LIMAPULUH</v>
          </cell>
        </row>
        <row r="5405">
          <cell r="M5405" t="str">
            <v>LIMAPULUH</v>
          </cell>
        </row>
        <row r="5406">
          <cell r="M5406" t="str">
            <v>LIMAPULUH</v>
          </cell>
        </row>
        <row r="5407">
          <cell r="M5407" t="str">
            <v>LIMBOTO</v>
          </cell>
        </row>
        <row r="5408">
          <cell r="M5408" t="str">
            <v>LIMBOTO</v>
          </cell>
        </row>
        <row r="5409">
          <cell r="M5409" t="str">
            <v>LIMBOTO</v>
          </cell>
        </row>
        <row r="5410">
          <cell r="M5410" t="str">
            <v>LIMBOTO</v>
          </cell>
        </row>
        <row r="5411">
          <cell r="M5411" t="str">
            <v>LIMBOTO</v>
          </cell>
        </row>
        <row r="5412">
          <cell r="M5412" t="str">
            <v>LIMBOTO</v>
          </cell>
        </row>
        <row r="5413">
          <cell r="M5413" t="str">
            <v>LIMBOTO</v>
          </cell>
        </row>
        <row r="5414">
          <cell r="M5414" t="str">
            <v>LIMBOTO</v>
          </cell>
        </row>
        <row r="5415">
          <cell r="M5415" t="str">
            <v>LIMBOTO</v>
          </cell>
        </row>
        <row r="5416">
          <cell r="M5416" t="str">
            <v>LIMBOTO</v>
          </cell>
        </row>
        <row r="5417">
          <cell r="M5417" t="str">
            <v>LIMBOTO</v>
          </cell>
        </row>
        <row r="5418">
          <cell r="M5418" t="str">
            <v>LIMBOTO</v>
          </cell>
        </row>
        <row r="5419">
          <cell r="M5419" t="str">
            <v>LIMBOTO</v>
          </cell>
        </row>
        <row r="5420">
          <cell r="M5420" t="str">
            <v>LIMBOTO</v>
          </cell>
        </row>
        <row r="5421">
          <cell r="M5421" t="str">
            <v>LIMO</v>
          </cell>
        </row>
        <row r="5422">
          <cell r="M5422" t="str">
            <v>LIMO</v>
          </cell>
        </row>
        <row r="5423">
          <cell r="M5423" t="str">
            <v>LIMO</v>
          </cell>
        </row>
        <row r="5424">
          <cell r="M5424" t="str">
            <v>LIMO</v>
          </cell>
        </row>
        <row r="5425">
          <cell r="M5425" t="str">
            <v>LINGGA</v>
          </cell>
        </row>
        <row r="5426">
          <cell r="M5426" t="str">
            <v>LINGGA</v>
          </cell>
        </row>
        <row r="5427">
          <cell r="M5427" t="str">
            <v>LINGGA</v>
          </cell>
        </row>
        <row r="5428">
          <cell r="M5428" t="str">
            <v>LINGGA</v>
          </cell>
        </row>
        <row r="5429">
          <cell r="M5429" t="str">
            <v>LINGGA</v>
          </cell>
        </row>
        <row r="5430">
          <cell r="M5430" t="str">
            <v>LINGGA</v>
          </cell>
        </row>
        <row r="5431">
          <cell r="M5431" t="str">
            <v>LINGGA</v>
          </cell>
        </row>
        <row r="5432">
          <cell r="M5432" t="str">
            <v>LINGGA</v>
          </cell>
        </row>
        <row r="5433">
          <cell r="M5433" t="str">
            <v>LINGGA UTARA</v>
          </cell>
        </row>
        <row r="5434">
          <cell r="M5434" t="str">
            <v>LINGGA UTARA</v>
          </cell>
        </row>
        <row r="5435">
          <cell r="M5435" t="str">
            <v>LINGGA UTARA</v>
          </cell>
        </row>
        <row r="5436">
          <cell r="M5436" t="str">
            <v>LINGGOSARI BAGANTI</v>
          </cell>
        </row>
        <row r="5437">
          <cell r="M5437" t="str">
            <v>LINGGOSARI BAGANTI</v>
          </cell>
        </row>
        <row r="5438">
          <cell r="M5438" t="str">
            <v>LINGGOSARI BAGANTI</v>
          </cell>
        </row>
        <row r="5439">
          <cell r="M5439" t="str">
            <v>LINTAU BUO</v>
          </cell>
        </row>
        <row r="5440">
          <cell r="M5440" t="str">
            <v>LOA JANAN</v>
          </cell>
        </row>
        <row r="5441">
          <cell r="M5441" t="str">
            <v>LOA JANAN</v>
          </cell>
        </row>
        <row r="5442">
          <cell r="M5442" t="str">
            <v>LOA JANAN</v>
          </cell>
        </row>
        <row r="5443">
          <cell r="M5443" t="str">
            <v>LOA JANAN</v>
          </cell>
        </row>
        <row r="5444">
          <cell r="M5444" t="str">
            <v>LOA JANAN</v>
          </cell>
        </row>
        <row r="5445">
          <cell r="M5445" t="str">
            <v>LOA JANAN</v>
          </cell>
        </row>
        <row r="5446">
          <cell r="M5446" t="str">
            <v>LOA JANAN</v>
          </cell>
        </row>
        <row r="5447">
          <cell r="M5447" t="str">
            <v>LOA JANAN</v>
          </cell>
        </row>
        <row r="5448">
          <cell r="M5448" t="str">
            <v>LOA JANAN ILIR</v>
          </cell>
        </row>
        <row r="5449">
          <cell r="M5449" t="str">
            <v>LOA JANAN ILIR</v>
          </cell>
        </row>
        <row r="5450">
          <cell r="M5450" t="str">
            <v>LOA JANAN ILIR</v>
          </cell>
        </row>
        <row r="5451">
          <cell r="M5451" t="str">
            <v>LOA JANAN ILIR</v>
          </cell>
        </row>
        <row r="5452">
          <cell r="M5452" t="str">
            <v>LOA JANAN ILIR</v>
          </cell>
        </row>
        <row r="5453">
          <cell r="M5453" t="str">
            <v>LONGKIB</v>
          </cell>
        </row>
        <row r="5454">
          <cell r="M5454" t="str">
            <v>LONGKIB</v>
          </cell>
        </row>
        <row r="5455">
          <cell r="M5455" t="str">
            <v>LONGKIB</v>
          </cell>
        </row>
        <row r="5456">
          <cell r="M5456" t="str">
            <v>LONGKIB</v>
          </cell>
        </row>
        <row r="5457">
          <cell r="M5457" t="str">
            <v>LONGKIB</v>
          </cell>
        </row>
        <row r="5458">
          <cell r="M5458" t="str">
            <v>LONGKIB</v>
          </cell>
        </row>
        <row r="5459">
          <cell r="M5459" t="str">
            <v>LONGKIB</v>
          </cell>
        </row>
        <row r="5460">
          <cell r="M5460" t="str">
            <v>LONGKIB</v>
          </cell>
        </row>
        <row r="5461">
          <cell r="M5461" t="str">
            <v>LONGKIB</v>
          </cell>
        </row>
        <row r="5462">
          <cell r="M5462" t="str">
            <v>LONGKIB</v>
          </cell>
        </row>
        <row r="5463">
          <cell r="M5463" t="str">
            <v>LOSARI</v>
          </cell>
        </row>
        <row r="5464">
          <cell r="M5464" t="str">
            <v>LOSARI</v>
          </cell>
        </row>
        <row r="5465">
          <cell r="M5465" t="str">
            <v>LOSARI</v>
          </cell>
        </row>
        <row r="5466">
          <cell r="M5466" t="str">
            <v>LOSARI</v>
          </cell>
        </row>
        <row r="5467">
          <cell r="M5467" t="str">
            <v>LOSARI</v>
          </cell>
        </row>
        <row r="5468">
          <cell r="M5468" t="str">
            <v>LOSARI</v>
          </cell>
        </row>
        <row r="5469">
          <cell r="M5469" t="str">
            <v>LOSARI</v>
          </cell>
        </row>
        <row r="5470">
          <cell r="M5470" t="str">
            <v>LOSARI</v>
          </cell>
        </row>
        <row r="5471">
          <cell r="M5471" t="str">
            <v>LOSARI</v>
          </cell>
        </row>
        <row r="5472">
          <cell r="M5472" t="str">
            <v>LOSARI</v>
          </cell>
        </row>
        <row r="5473">
          <cell r="M5473" t="str">
            <v>LOWOKWARU</v>
          </cell>
        </row>
        <row r="5474">
          <cell r="M5474" t="str">
            <v>LOWOKWARU</v>
          </cell>
        </row>
        <row r="5475">
          <cell r="M5475" t="str">
            <v>LOWOKWARU</v>
          </cell>
        </row>
        <row r="5476">
          <cell r="M5476" t="str">
            <v>LOWOKWARU</v>
          </cell>
        </row>
        <row r="5477">
          <cell r="M5477" t="str">
            <v>LOWOKWARU</v>
          </cell>
        </row>
        <row r="5478">
          <cell r="M5478" t="str">
            <v>LOWOKWARU</v>
          </cell>
        </row>
        <row r="5479">
          <cell r="M5479" t="str">
            <v>LOWOKWARU</v>
          </cell>
        </row>
        <row r="5480">
          <cell r="M5480" t="str">
            <v>LOWOKWARU</v>
          </cell>
        </row>
        <row r="5481">
          <cell r="M5481" t="str">
            <v>LOWOKWARU</v>
          </cell>
        </row>
        <row r="5482">
          <cell r="M5482" t="str">
            <v>LOWOKWARU</v>
          </cell>
        </row>
        <row r="5483">
          <cell r="M5483" t="str">
            <v>LOWOKWARU</v>
          </cell>
        </row>
        <row r="5484">
          <cell r="M5484" t="str">
            <v>LOWOKWARU</v>
          </cell>
        </row>
        <row r="5485">
          <cell r="M5485" t="str">
            <v>LUBUK ALUNG</v>
          </cell>
        </row>
        <row r="5486">
          <cell r="M5486" t="str">
            <v>LUBUK ALUNG</v>
          </cell>
        </row>
        <row r="5487">
          <cell r="M5487" t="str">
            <v>LUBUK ALUNG</v>
          </cell>
        </row>
        <row r="5488">
          <cell r="M5488" t="str">
            <v>LUBUK ALUNG</v>
          </cell>
        </row>
        <row r="5489">
          <cell r="M5489" t="str">
            <v>LUBUK ALUNG</v>
          </cell>
        </row>
        <row r="5490">
          <cell r="M5490" t="str">
            <v>LUBUK BAJA</v>
          </cell>
        </row>
        <row r="5491">
          <cell r="M5491" t="str">
            <v>LUBUK BAJA</v>
          </cell>
        </row>
        <row r="5492">
          <cell r="M5492" t="str">
            <v>LUBUK BAJA</v>
          </cell>
        </row>
        <row r="5493">
          <cell r="M5493" t="str">
            <v>LUBUK BAJA</v>
          </cell>
        </row>
        <row r="5494">
          <cell r="M5494" t="str">
            <v>LUBUK BAJA</v>
          </cell>
        </row>
        <row r="5495">
          <cell r="M5495" t="str">
            <v>LUBUK BEGALUNG</v>
          </cell>
        </row>
        <row r="5496">
          <cell r="M5496" t="str">
            <v>LUBUK BEGALUNG</v>
          </cell>
        </row>
        <row r="5497">
          <cell r="M5497" t="str">
            <v>LUBUK BEGALUNG</v>
          </cell>
        </row>
        <row r="5498">
          <cell r="M5498" t="str">
            <v>LUBUK BEGALUNG</v>
          </cell>
        </row>
        <row r="5499">
          <cell r="M5499" t="str">
            <v>LUBUK BEGALUNG</v>
          </cell>
        </row>
        <row r="5500">
          <cell r="M5500" t="str">
            <v>LUBUK BEGALUNG</v>
          </cell>
        </row>
        <row r="5501">
          <cell r="M5501" t="str">
            <v>LUBUK BEGALUNG</v>
          </cell>
        </row>
        <row r="5502">
          <cell r="M5502" t="str">
            <v>LUBUK BEGALUNG</v>
          </cell>
        </row>
        <row r="5503">
          <cell r="M5503" t="str">
            <v>LUBUK BEGALUNG</v>
          </cell>
        </row>
        <row r="5504">
          <cell r="M5504" t="str">
            <v>LUBUK BEGALUNG</v>
          </cell>
        </row>
        <row r="5505">
          <cell r="M5505" t="str">
            <v>LUBUK BEGALUNG</v>
          </cell>
        </row>
        <row r="5506">
          <cell r="M5506" t="str">
            <v>LUBUK BEGALUNG</v>
          </cell>
        </row>
        <row r="5507">
          <cell r="M5507" t="str">
            <v>LUBUK BEGALUNG</v>
          </cell>
        </row>
        <row r="5508">
          <cell r="M5508" t="str">
            <v>LUBUK BEGALUNG</v>
          </cell>
        </row>
        <row r="5509">
          <cell r="M5509" t="str">
            <v>LUBUK BEGALUNG</v>
          </cell>
        </row>
        <row r="5510">
          <cell r="M5510" t="str">
            <v>LUBUK KILANGAN</v>
          </cell>
        </row>
        <row r="5511">
          <cell r="M5511" t="str">
            <v>LUBUK KILANGAN</v>
          </cell>
        </row>
        <row r="5512">
          <cell r="M5512" t="str">
            <v>LUBUK KILANGAN</v>
          </cell>
        </row>
        <row r="5513">
          <cell r="M5513" t="str">
            <v>LUBUK KILANGAN</v>
          </cell>
        </row>
        <row r="5514">
          <cell r="M5514" t="str">
            <v>LUBUK KILANGAN</v>
          </cell>
        </row>
        <row r="5515">
          <cell r="M5515" t="str">
            <v>LUBUK KILANGAN</v>
          </cell>
        </row>
        <row r="5516">
          <cell r="M5516" t="str">
            <v>LUBUK KILANGAN</v>
          </cell>
        </row>
        <row r="5517">
          <cell r="M5517" t="str">
            <v>LUBUK LINGGAU BARAT I</v>
          </cell>
        </row>
        <row r="5518">
          <cell r="M5518" t="str">
            <v>LUBUK LINGGAU BARAT I</v>
          </cell>
        </row>
        <row r="5519">
          <cell r="M5519" t="str">
            <v>LUBUK LINGGAU BARAT I</v>
          </cell>
        </row>
        <row r="5520">
          <cell r="M5520" t="str">
            <v>LUBUK LINGGAU BARAT I</v>
          </cell>
        </row>
        <row r="5521">
          <cell r="M5521" t="str">
            <v>LUBUK LINGGAU BARAT I</v>
          </cell>
        </row>
        <row r="5522">
          <cell r="M5522" t="str">
            <v>LUBUK LINGGAU BARAT I</v>
          </cell>
        </row>
        <row r="5523">
          <cell r="M5523" t="str">
            <v>LUBUK LINGGAU BARAT I</v>
          </cell>
        </row>
        <row r="5524">
          <cell r="M5524" t="str">
            <v>LUBUK LINGGAU BARAT I</v>
          </cell>
        </row>
        <row r="5525">
          <cell r="M5525" t="str">
            <v>LUBUK LINGGAU BARAT I</v>
          </cell>
        </row>
        <row r="5526">
          <cell r="M5526" t="str">
            <v>LUBUK LINGGAU BARAT I</v>
          </cell>
        </row>
        <row r="5527">
          <cell r="M5527" t="str">
            <v>LUBUK LINGGAU BARAT I</v>
          </cell>
        </row>
        <row r="5528">
          <cell r="M5528" t="str">
            <v>LUBUK LINGGAU BARAT II</v>
          </cell>
        </row>
        <row r="5529">
          <cell r="M5529" t="str">
            <v>LUBUK LINGGAU BARAT II</v>
          </cell>
        </row>
        <row r="5530">
          <cell r="M5530" t="str">
            <v>LUBUK LINGGAU BARAT II</v>
          </cell>
        </row>
        <row r="5531">
          <cell r="M5531" t="str">
            <v>LUBUK LINGGAU BARAT II</v>
          </cell>
        </row>
        <row r="5532">
          <cell r="M5532" t="str">
            <v>LUBUK LINGGAU BARAT II</v>
          </cell>
        </row>
        <row r="5533">
          <cell r="M5533" t="str">
            <v>LUBUK LINGGAU BARAT II</v>
          </cell>
        </row>
        <row r="5534">
          <cell r="M5534" t="str">
            <v>LUBUK LINGGAU BARAT II</v>
          </cell>
        </row>
        <row r="5535">
          <cell r="M5535" t="str">
            <v>LUBUK LINGGAU BARAT II</v>
          </cell>
        </row>
        <row r="5536">
          <cell r="M5536" t="str">
            <v>LUBUK LINGGAU SELATAN I</v>
          </cell>
        </row>
        <row r="5537">
          <cell r="M5537" t="str">
            <v>LUBUK LINGGAU SELATAN I</v>
          </cell>
        </row>
        <row r="5538">
          <cell r="M5538" t="str">
            <v>LUBUK LINGGAU SELATAN I</v>
          </cell>
        </row>
        <row r="5539">
          <cell r="M5539" t="str">
            <v>LUBUK LINGGAU SELATAN I</v>
          </cell>
        </row>
        <row r="5540">
          <cell r="M5540" t="str">
            <v>LUBUK LINGGAU SELATAN I</v>
          </cell>
        </row>
        <row r="5541">
          <cell r="M5541" t="str">
            <v>LUBUK LINGGAU SELATAN I</v>
          </cell>
        </row>
        <row r="5542">
          <cell r="M5542" t="str">
            <v>LUBUK LINGGAU SELATAN I</v>
          </cell>
        </row>
        <row r="5543">
          <cell r="M5543" t="str">
            <v>LUBUK LINGGAU SELATAN II</v>
          </cell>
        </row>
        <row r="5544">
          <cell r="M5544" t="str">
            <v>LUBUK LINGGAU SELATAN II</v>
          </cell>
        </row>
        <row r="5545">
          <cell r="M5545" t="str">
            <v>LUBUK LINGGAU SELATAN II</v>
          </cell>
        </row>
        <row r="5546">
          <cell r="M5546" t="str">
            <v>LUBUK LINGGAU SELATAN II</v>
          </cell>
        </row>
        <row r="5547">
          <cell r="M5547" t="str">
            <v>LUBUK LINGGAU SELATAN II</v>
          </cell>
        </row>
        <row r="5548">
          <cell r="M5548" t="str">
            <v>LUBUK LINGGAU SELATAN II</v>
          </cell>
        </row>
        <row r="5549">
          <cell r="M5549" t="str">
            <v>LUBUK LINGGAU SELATAN II</v>
          </cell>
        </row>
        <row r="5550">
          <cell r="M5550" t="str">
            <v>LUBUK LINGGAU SELATAN II</v>
          </cell>
        </row>
        <row r="5551">
          <cell r="M5551" t="str">
            <v>LUBUK LINGGAU SELATAN II</v>
          </cell>
        </row>
        <row r="5552">
          <cell r="M5552" t="str">
            <v>LUBUK LINGGAU TIMUR I</v>
          </cell>
        </row>
        <row r="5553">
          <cell r="M5553" t="str">
            <v>LUBUK LINGGAU TIMUR I</v>
          </cell>
        </row>
        <row r="5554">
          <cell r="M5554" t="str">
            <v>LUBUK LINGGAU TIMUR I</v>
          </cell>
        </row>
        <row r="5555">
          <cell r="M5555" t="str">
            <v>LUBUK LINGGAU TIMUR I</v>
          </cell>
        </row>
        <row r="5556">
          <cell r="M5556" t="str">
            <v>LUBUK LINGGAU TIMUR I</v>
          </cell>
        </row>
        <row r="5557">
          <cell r="M5557" t="str">
            <v>LUBUK LINGGAU TIMUR I</v>
          </cell>
        </row>
        <row r="5558">
          <cell r="M5558" t="str">
            <v>LUBUK LINGGAU TIMUR I</v>
          </cell>
        </row>
        <row r="5559">
          <cell r="M5559" t="str">
            <v>LUBUK LINGGAU TIMUR I</v>
          </cell>
        </row>
        <row r="5560">
          <cell r="M5560" t="str">
            <v>LUBUK LINGGAU TIMUR II</v>
          </cell>
        </row>
        <row r="5561">
          <cell r="M5561" t="str">
            <v>LUBUK LINGGAU TIMUR II</v>
          </cell>
        </row>
        <row r="5562">
          <cell r="M5562" t="str">
            <v>LUBUK LINGGAU TIMUR II</v>
          </cell>
        </row>
        <row r="5563">
          <cell r="M5563" t="str">
            <v>LUBUK LINGGAU TIMUR II</v>
          </cell>
        </row>
        <row r="5564">
          <cell r="M5564" t="str">
            <v>LUBUK LINGGAU TIMUR II</v>
          </cell>
        </row>
        <row r="5565">
          <cell r="M5565" t="str">
            <v>LUBUK LINGGAU TIMUR II</v>
          </cell>
        </row>
        <row r="5566">
          <cell r="M5566" t="str">
            <v>LUBUK LINGGAU TIMUR II</v>
          </cell>
        </row>
        <row r="5567">
          <cell r="M5567" t="str">
            <v>LUBUK LINGGAU TIMUR II</v>
          </cell>
        </row>
        <row r="5568">
          <cell r="M5568" t="str">
            <v>LUBUK LINGGAU TIMUR II</v>
          </cell>
        </row>
        <row r="5569">
          <cell r="M5569" t="str">
            <v>LUBUK LINGGAU UTARA I</v>
          </cell>
        </row>
        <row r="5570">
          <cell r="M5570" t="str">
            <v>LUBUK LINGGAU UTARA I</v>
          </cell>
        </row>
        <row r="5571">
          <cell r="M5571" t="str">
            <v>LUBUK LINGGAU UTARA I</v>
          </cell>
        </row>
        <row r="5572">
          <cell r="M5572" t="str">
            <v>LUBUK LINGGAU UTARA I</v>
          </cell>
        </row>
        <row r="5573">
          <cell r="M5573" t="str">
            <v>LUBUK LINGGAU UTARA I</v>
          </cell>
        </row>
        <row r="5574">
          <cell r="M5574" t="str">
            <v>LUBUK LINGGAU UTARA I</v>
          </cell>
        </row>
        <row r="5575">
          <cell r="M5575" t="str">
            <v>LUBUK LINGGAU UTARA I</v>
          </cell>
        </row>
        <row r="5576">
          <cell r="M5576" t="str">
            <v>LUBUK LINGGAU UTARA I</v>
          </cell>
        </row>
        <row r="5577">
          <cell r="M5577" t="str">
            <v>LUBUK LINGGAU UTARA I</v>
          </cell>
        </row>
        <row r="5578">
          <cell r="M5578" t="str">
            <v>LUBUK LINGGAU UTARA I</v>
          </cell>
        </row>
        <row r="5579">
          <cell r="M5579" t="str">
            <v>LUBUK LINGGAU UTARA II</v>
          </cell>
        </row>
        <row r="5580">
          <cell r="M5580" t="str">
            <v>LUBUK LINGGAU UTARA II</v>
          </cell>
        </row>
        <row r="5581">
          <cell r="M5581" t="str">
            <v>LUBUK LINGGAU UTARA II</v>
          </cell>
        </row>
        <row r="5582">
          <cell r="M5582" t="str">
            <v>LUBUK LINGGAU UTARA II</v>
          </cell>
        </row>
        <row r="5583">
          <cell r="M5583" t="str">
            <v>LUBUK LINGGAU UTARA II</v>
          </cell>
        </row>
        <row r="5584">
          <cell r="M5584" t="str">
            <v>LUBUK LINGGAU UTARA II</v>
          </cell>
        </row>
        <row r="5585">
          <cell r="M5585" t="str">
            <v>LUBUK LINGGAU UTARA II</v>
          </cell>
        </row>
        <row r="5586">
          <cell r="M5586" t="str">
            <v>LUBUK LINGGAU UTARA II</v>
          </cell>
        </row>
        <row r="5587">
          <cell r="M5587" t="str">
            <v>LUBUK LINGGAU UTARA II</v>
          </cell>
        </row>
        <row r="5588">
          <cell r="M5588" t="str">
            <v>LUBUK LINGGAU UTARA II</v>
          </cell>
        </row>
        <row r="5589">
          <cell r="M5589" t="str">
            <v>LUBUK PAKAM</v>
          </cell>
        </row>
        <row r="5590">
          <cell r="M5590" t="str">
            <v>LUBUK PAKAM</v>
          </cell>
        </row>
        <row r="5591">
          <cell r="M5591" t="str">
            <v>LUBUK PAKAM</v>
          </cell>
        </row>
        <row r="5592">
          <cell r="M5592" t="str">
            <v>LUBUK PAKAM</v>
          </cell>
        </row>
        <row r="5593">
          <cell r="M5593" t="str">
            <v>LUBUK PAKAM</v>
          </cell>
        </row>
        <row r="5594">
          <cell r="M5594" t="str">
            <v>LUBUK PAKAM</v>
          </cell>
        </row>
        <row r="5595">
          <cell r="M5595" t="str">
            <v>LUBUK PAKAM</v>
          </cell>
        </row>
        <row r="5596">
          <cell r="M5596" t="str">
            <v>LUBUK PAKAM</v>
          </cell>
        </row>
        <row r="5597">
          <cell r="M5597" t="str">
            <v>LUBUK PAKAM</v>
          </cell>
        </row>
        <row r="5598">
          <cell r="M5598" t="str">
            <v>LUBUK PAKAM</v>
          </cell>
        </row>
        <row r="5599">
          <cell r="M5599" t="str">
            <v>LUBUK PAKAM</v>
          </cell>
        </row>
        <row r="5600">
          <cell r="M5600" t="str">
            <v>LUBUK PAKAM</v>
          </cell>
        </row>
        <row r="5601">
          <cell r="M5601" t="str">
            <v>LUBUK PAKAM</v>
          </cell>
        </row>
        <row r="5602">
          <cell r="M5602" t="str">
            <v>LUBUK SIKARAH</v>
          </cell>
        </row>
        <row r="5603">
          <cell r="M5603" t="str">
            <v>LUBUK SIKARAH</v>
          </cell>
        </row>
        <row r="5604">
          <cell r="M5604" t="str">
            <v>LUBUK SIKARAH</v>
          </cell>
        </row>
        <row r="5605">
          <cell r="M5605" t="str">
            <v>LUBUK SIKARAH</v>
          </cell>
        </row>
        <row r="5606">
          <cell r="M5606" t="str">
            <v>LUBUK SIKARAH</v>
          </cell>
        </row>
        <row r="5607">
          <cell r="M5607" t="str">
            <v>LUBUK SIKARAH</v>
          </cell>
        </row>
        <row r="5608">
          <cell r="M5608" t="str">
            <v>LUBUK SIKARAH</v>
          </cell>
        </row>
        <row r="5609">
          <cell r="M5609" t="str">
            <v>LUENG BATA</v>
          </cell>
        </row>
        <row r="5610">
          <cell r="M5610" t="str">
            <v>LUENG BATA</v>
          </cell>
        </row>
        <row r="5611">
          <cell r="M5611" t="str">
            <v>LUENG BATA</v>
          </cell>
        </row>
        <row r="5612">
          <cell r="M5612" t="str">
            <v>LUENG BATA</v>
          </cell>
        </row>
        <row r="5613">
          <cell r="M5613" t="str">
            <v>LUENG BATA</v>
          </cell>
        </row>
        <row r="5614">
          <cell r="M5614" t="str">
            <v>LUENG BATA</v>
          </cell>
        </row>
        <row r="5615">
          <cell r="M5615" t="str">
            <v>LUENG BATA</v>
          </cell>
        </row>
        <row r="5616">
          <cell r="M5616" t="str">
            <v>LUENG BATA</v>
          </cell>
        </row>
        <row r="5617">
          <cell r="M5617" t="str">
            <v>LUENG BATA</v>
          </cell>
        </row>
        <row r="5618">
          <cell r="M5618" t="str">
            <v>LUMAJANG</v>
          </cell>
        </row>
        <row r="5619">
          <cell r="M5619" t="str">
            <v>LUMAJANG</v>
          </cell>
        </row>
        <row r="5620">
          <cell r="M5620" t="str">
            <v>LUMAJANG</v>
          </cell>
        </row>
        <row r="5621">
          <cell r="M5621" t="str">
            <v>LUMAJANG</v>
          </cell>
        </row>
        <row r="5622">
          <cell r="M5622" t="str">
            <v>LUMAJANG</v>
          </cell>
        </row>
        <row r="5623">
          <cell r="M5623" t="str">
            <v>LUMAJANG</v>
          </cell>
        </row>
        <row r="5624">
          <cell r="M5624" t="str">
            <v>LUMAJANG</v>
          </cell>
        </row>
        <row r="5625">
          <cell r="M5625" t="str">
            <v>LUMAJANG</v>
          </cell>
        </row>
        <row r="5626">
          <cell r="M5626" t="str">
            <v>LUMAJANG</v>
          </cell>
        </row>
        <row r="5627">
          <cell r="M5627" t="str">
            <v>LUMAJANG</v>
          </cell>
        </row>
        <row r="5628">
          <cell r="M5628" t="str">
            <v>LUMAJANG</v>
          </cell>
        </row>
        <row r="5629">
          <cell r="M5629" t="str">
            <v>LUMAJANG</v>
          </cell>
        </row>
        <row r="5630">
          <cell r="M5630" t="str">
            <v>LUMBOK SEMINUNG</v>
          </cell>
        </row>
        <row r="5631">
          <cell r="M5631" t="str">
            <v>LUNANG</v>
          </cell>
        </row>
        <row r="5632">
          <cell r="M5632" t="str">
            <v>LUT TAWAR</v>
          </cell>
        </row>
        <row r="5633">
          <cell r="M5633" t="str">
            <v>LUT TAWAR</v>
          </cell>
        </row>
        <row r="5634">
          <cell r="M5634" t="str">
            <v>LUT TAWAR</v>
          </cell>
        </row>
        <row r="5635">
          <cell r="M5635" t="str">
            <v>LUT TAWAR</v>
          </cell>
        </row>
        <row r="5636">
          <cell r="M5636" t="str">
            <v>LUT TAWAR</v>
          </cell>
        </row>
        <row r="5637">
          <cell r="M5637" t="str">
            <v>LUT TAWAR</v>
          </cell>
        </row>
        <row r="5638">
          <cell r="M5638" t="str">
            <v>LUT TAWAR</v>
          </cell>
        </row>
        <row r="5639">
          <cell r="M5639" t="str">
            <v>LUT TAWAR</v>
          </cell>
        </row>
        <row r="5640">
          <cell r="M5640" t="str">
            <v>LUT TAWAR</v>
          </cell>
        </row>
        <row r="5641">
          <cell r="M5641" t="str">
            <v>LUT TAWAR</v>
          </cell>
        </row>
        <row r="5642">
          <cell r="M5642" t="str">
            <v>LUT TAWAR</v>
          </cell>
        </row>
        <row r="5643">
          <cell r="M5643" t="str">
            <v>LUT TAWAR</v>
          </cell>
        </row>
        <row r="5644">
          <cell r="M5644" t="str">
            <v>LUT TAWAR</v>
          </cell>
        </row>
        <row r="5645">
          <cell r="M5645" t="str">
            <v>LUT TAWAR</v>
          </cell>
        </row>
        <row r="5646">
          <cell r="M5646" t="str">
            <v>LUT TAWAR</v>
          </cell>
        </row>
        <row r="5647">
          <cell r="M5647" t="str">
            <v>LUT TAWAR</v>
          </cell>
        </row>
        <row r="5648">
          <cell r="M5648" t="str">
            <v>LUT TAWAR</v>
          </cell>
        </row>
        <row r="5649">
          <cell r="M5649" t="str">
            <v>LUT TAWAR</v>
          </cell>
        </row>
        <row r="5650">
          <cell r="M5650" t="str">
            <v>MADAT</v>
          </cell>
        </row>
        <row r="5651">
          <cell r="M5651" t="str">
            <v>MADIDIR</v>
          </cell>
        </row>
        <row r="5652">
          <cell r="M5652" t="str">
            <v>MADIDIR</v>
          </cell>
        </row>
        <row r="5653">
          <cell r="M5653" t="str">
            <v>MADIDIR</v>
          </cell>
        </row>
        <row r="5654">
          <cell r="M5654" t="str">
            <v>MADIDIR</v>
          </cell>
        </row>
        <row r="5655">
          <cell r="M5655" t="str">
            <v>MADIDIR</v>
          </cell>
        </row>
        <row r="5656">
          <cell r="M5656" t="str">
            <v>MADIDIR</v>
          </cell>
        </row>
        <row r="5657">
          <cell r="M5657" t="str">
            <v>MADIDIR</v>
          </cell>
        </row>
        <row r="5658">
          <cell r="M5658" t="str">
            <v>MADIDIR</v>
          </cell>
        </row>
        <row r="5659">
          <cell r="M5659" t="str">
            <v>MAESA</v>
          </cell>
        </row>
        <row r="5660">
          <cell r="M5660" t="str">
            <v>MAESA</v>
          </cell>
        </row>
        <row r="5661">
          <cell r="M5661" t="str">
            <v>MAESA</v>
          </cell>
        </row>
        <row r="5662">
          <cell r="M5662" t="str">
            <v>MAESA</v>
          </cell>
        </row>
        <row r="5663">
          <cell r="M5663" t="str">
            <v>MAESA</v>
          </cell>
        </row>
        <row r="5664">
          <cell r="M5664" t="str">
            <v>MAESA</v>
          </cell>
        </row>
        <row r="5665">
          <cell r="M5665" t="str">
            <v>MAESA</v>
          </cell>
        </row>
        <row r="5666">
          <cell r="M5666" t="str">
            <v>MAESA</v>
          </cell>
        </row>
        <row r="5667">
          <cell r="M5667" t="str">
            <v>MAGELANG SELATAN</v>
          </cell>
        </row>
        <row r="5668">
          <cell r="M5668" t="str">
            <v>MAGELANG SELATAN</v>
          </cell>
        </row>
        <row r="5669">
          <cell r="M5669" t="str">
            <v>MAGELANG SELATAN</v>
          </cell>
        </row>
        <row r="5670">
          <cell r="M5670" t="str">
            <v>MAGELANG SELATAN</v>
          </cell>
        </row>
        <row r="5671">
          <cell r="M5671" t="str">
            <v>MAGELANG SELATAN</v>
          </cell>
        </row>
        <row r="5672">
          <cell r="M5672" t="str">
            <v>MAGELANG SELATAN</v>
          </cell>
        </row>
        <row r="5673">
          <cell r="M5673" t="str">
            <v>MAGELANG TENGAH</v>
          </cell>
        </row>
        <row r="5674">
          <cell r="M5674" t="str">
            <v>MAGELANG TENGAH</v>
          </cell>
        </row>
        <row r="5675">
          <cell r="M5675" t="str">
            <v>MAGELANG TENGAH</v>
          </cell>
        </row>
        <row r="5676">
          <cell r="M5676" t="str">
            <v>MAGELANG TENGAH</v>
          </cell>
        </row>
        <row r="5677">
          <cell r="M5677" t="str">
            <v>MAGELANG TENGAH</v>
          </cell>
        </row>
        <row r="5678">
          <cell r="M5678" t="str">
            <v>MAGELANG TENGAH</v>
          </cell>
        </row>
        <row r="5679">
          <cell r="M5679" t="str">
            <v>MAGELANG UTARA</v>
          </cell>
        </row>
        <row r="5680">
          <cell r="M5680" t="str">
            <v>MAGELANG UTARA</v>
          </cell>
        </row>
        <row r="5681">
          <cell r="M5681" t="str">
            <v>MAGELANG UTARA</v>
          </cell>
        </row>
        <row r="5682">
          <cell r="M5682" t="str">
            <v>MAGELANG UTARA</v>
          </cell>
        </row>
        <row r="5683">
          <cell r="M5683" t="str">
            <v>MAGELANG UTARA</v>
          </cell>
        </row>
        <row r="5684">
          <cell r="M5684" t="str">
            <v>MAGERSARI</v>
          </cell>
        </row>
        <row r="5685">
          <cell r="M5685" t="str">
            <v>MAGERSARI</v>
          </cell>
        </row>
        <row r="5686">
          <cell r="M5686" t="str">
            <v>MAGERSARI</v>
          </cell>
        </row>
        <row r="5687">
          <cell r="M5687" t="str">
            <v>MAGERSARI</v>
          </cell>
        </row>
        <row r="5688">
          <cell r="M5688" t="str">
            <v>MAGERSARI</v>
          </cell>
        </row>
        <row r="5689">
          <cell r="M5689" t="str">
            <v>MAGERSARI</v>
          </cell>
        </row>
        <row r="5690">
          <cell r="M5690" t="str">
            <v>MAGERSARI</v>
          </cell>
        </row>
        <row r="5691">
          <cell r="M5691" t="str">
            <v>MAGERSARI</v>
          </cell>
        </row>
        <row r="5692">
          <cell r="M5692" t="str">
            <v>MAGERSARI</v>
          </cell>
        </row>
        <row r="5693">
          <cell r="M5693" t="str">
            <v>MAGERSARI</v>
          </cell>
        </row>
        <row r="5694">
          <cell r="M5694" t="str">
            <v>MAGETAN</v>
          </cell>
        </row>
        <row r="5695">
          <cell r="M5695" t="str">
            <v>MAGETAN</v>
          </cell>
        </row>
        <row r="5696">
          <cell r="M5696" t="str">
            <v>MAGETAN</v>
          </cell>
        </row>
        <row r="5697">
          <cell r="M5697" t="str">
            <v>MAGETAN</v>
          </cell>
        </row>
        <row r="5698">
          <cell r="M5698" t="str">
            <v>MAGETAN</v>
          </cell>
        </row>
        <row r="5699">
          <cell r="M5699" t="str">
            <v>MAGETAN</v>
          </cell>
        </row>
        <row r="5700">
          <cell r="M5700" t="str">
            <v>MAGETAN</v>
          </cell>
        </row>
        <row r="5701">
          <cell r="M5701" t="str">
            <v>MAGETAN</v>
          </cell>
        </row>
        <row r="5702">
          <cell r="M5702" t="str">
            <v>MAGETAN</v>
          </cell>
        </row>
        <row r="5703">
          <cell r="M5703" t="str">
            <v>MAGETAN</v>
          </cell>
        </row>
        <row r="5704">
          <cell r="M5704" t="str">
            <v>MAGETAN</v>
          </cell>
        </row>
        <row r="5705">
          <cell r="M5705" t="str">
            <v>MAGETAN</v>
          </cell>
        </row>
        <row r="5706">
          <cell r="M5706" t="str">
            <v>MAGETAN</v>
          </cell>
        </row>
        <row r="5707">
          <cell r="M5707" t="str">
            <v>MAGETAN</v>
          </cell>
        </row>
        <row r="5708">
          <cell r="M5708" t="str">
            <v>MAJALAYA</v>
          </cell>
        </row>
        <row r="5709">
          <cell r="M5709" t="str">
            <v>MAJALAYA</v>
          </cell>
        </row>
        <row r="5710">
          <cell r="M5710" t="str">
            <v>MAJALAYA</v>
          </cell>
        </row>
        <row r="5711">
          <cell r="M5711" t="str">
            <v>MAJALAYA</v>
          </cell>
        </row>
        <row r="5712">
          <cell r="M5712" t="str">
            <v>MAJALAYA</v>
          </cell>
        </row>
        <row r="5713">
          <cell r="M5713" t="str">
            <v>MAJALAYA</v>
          </cell>
        </row>
        <row r="5714">
          <cell r="M5714" t="str">
            <v>MAJALAYA</v>
          </cell>
        </row>
        <row r="5715">
          <cell r="M5715" t="str">
            <v>MAJALAYA</v>
          </cell>
        </row>
        <row r="5716">
          <cell r="M5716" t="str">
            <v>MAJALAYA</v>
          </cell>
        </row>
        <row r="5717">
          <cell r="M5717" t="str">
            <v>MAJALAYA</v>
          </cell>
        </row>
        <row r="5718">
          <cell r="M5718" t="str">
            <v>MAJALAYA</v>
          </cell>
        </row>
        <row r="5719">
          <cell r="M5719" t="str">
            <v>MAJALENGKA</v>
          </cell>
        </row>
        <row r="5720">
          <cell r="M5720" t="str">
            <v>MAJALENGKA</v>
          </cell>
        </row>
        <row r="5721">
          <cell r="M5721" t="str">
            <v>MAJALENGKA</v>
          </cell>
        </row>
        <row r="5722">
          <cell r="M5722" t="str">
            <v>MAJALENGKA</v>
          </cell>
        </row>
        <row r="5723">
          <cell r="M5723" t="str">
            <v>MAJALENGKA</v>
          </cell>
        </row>
        <row r="5724">
          <cell r="M5724" t="str">
            <v>MAJALENGKA</v>
          </cell>
        </row>
        <row r="5725">
          <cell r="M5725" t="str">
            <v>MAJALENGKA</v>
          </cell>
        </row>
        <row r="5726">
          <cell r="M5726" t="str">
            <v>MAJALENGKA</v>
          </cell>
        </row>
        <row r="5727">
          <cell r="M5727" t="str">
            <v>MAJALENGKA</v>
          </cell>
        </row>
        <row r="5728">
          <cell r="M5728" t="str">
            <v>MAJALENGKA</v>
          </cell>
        </row>
        <row r="5729">
          <cell r="M5729" t="str">
            <v>MAJALENGKA</v>
          </cell>
        </row>
        <row r="5730">
          <cell r="M5730" t="str">
            <v>MAJALENGKA</v>
          </cell>
        </row>
        <row r="5731">
          <cell r="M5731" t="str">
            <v>MAJALENGKA</v>
          </cell>
        </row>
        <row r="5732">
          <cell r="M5732" t="str">
            <v>MAJALENGKA</v>
          </cell>
        </row>
        <row r="5733">
          <cell r="M5733" t="str">
            <v>MAKASAR</v>
          </cell>
        </row>
        <row r="5734">
          <cell r="M5734" t="str">
            <v>MAKASAR</v>
          </cell>
        </row>
        <row r="5735">
          <cell r="M5735" t="str">
            <v>MAKASAR</v>
          </cell>
        </row>
        <row r="5736">
          <cell r="M5736" t="str">
            <v>MAKASAR</v>
          </cell>
        </row>
        <row r="5737">
          <cell r="M5737" t="str">
            <v>MAKASAR</v>
          </cell>
        </row>
        <row r="5738">
          <cell r="M5738" t="str">
            <v>MAKASSAR</v>
          </cell>
        </row>
        <row r="5739">
          <cell r="M5739" t="str">
            <v>MAKASSAR</v>
          </cell>
        </row>
        <row r="5740">
          <cell r="M5740" t="str">
            <v>MAKASSAR</v>
          </cell>
        </row>
        <row r="5741">
          <cell r="M5741" t="str">
            <v>MAKASSAR</v>
          </cell>
        </row>
        <row r="5742">
          <cell r="M5742" t="str">
            <v>MAKASSAR</v>
          </cell>
        </row>
        <row r="5743">
          <cell r="M5743" t="str">
            <v>MAKASSAR</v>
          </cell>
        </row>
        <row r="5744">
          <cell r="M5744" t="str">
            <v>MAKASSAR</v>
          </cell>
        </row>
        <row r="5745">
          <cell r="M5745" t="str">
            <v>MAKASSAR</v>
          </cell>
        </row>
        <row r="5746">
          <cell r="M5746" t="str">
            <v>MAKASSAR</v>
          </cell>
        </row>
        <row r="5747">
          <cell r="M5747" t="str">
            <v>MAKASSAR</v>
          </cell>
        </row>
        <row r="5748">
          <cell r="M5748" t="str">
            <v>MAKASSAR</v>
          </cell>
        </row>
        <row r="5749">
          <cell r="M5749" t="str">
            <v>MAKASSAR</v>
          </cell>
        </row>
        <row r="5750">
          <cell r="M5750" t="str">
            <v>MAKASSAR</v>
          </cell>
        </row>
        <row r="5751">
          <cell r="M5751" t="str">
            <v>MAKASSAR</v>
          </cell>
        </row>
        <row r="5752">
          <cell r="M5752" t="str">
            <v>MAKMUR</v>
          </cell>
        </row>
        <row r="5753">
          <cell r="M5753" t="str">
            <v>MALALAYANG</v>
          </cell>
        </row>
        <row r="5754">
          <cell r="M5754" t="str">
            <v>MALALAYANG</v>
          </cell>
        </row>
        <row r="5755">
          <cell r="M5755" t="str">
            <v>MALALAYANG</v>
          </cell>
        </row>
        <row r="5756">
          <cell r="M5756" t="str">
            <v>MALALAYANG</v>
          </cell>
        </row>
        <row r="5757">
          <cell r="M5757" t="str">
            <v>MALALAYANG</v>
          </cell>
        </row>
        <row r="5758">
          <cell r="M5758" t="str">
            <v>MALALAYANG</v>
          </cell>
        </row>
        <row r="5759">
          <cell r="M5759" t="str">
            <v>MALALAYANG</v>
          </cell>
        </row>
        <row r="5760">
          <cell r="M5760" t="str">
            <v>MALALAYANG</v>
          </cell>
        </row>
        <row r="5761">
          <cell r="M5761" t="str">
            <v>MALALAYANG</v>
          </cell>
        </row>
        <row r="5762">
          <cell r="M5762" t="str">
            <v>MALINAU KOTA</v>
          </cell>
        </row>
        <row r="5763">
          <cell r="M5763" t="str">
            <v>MALINAU KOTA</v>
          </cell>
        </row>
        <row r="5764">
          <cell r="M5764" t="str">
            <v>MALINAU KOTA</v>
          </cell>
        </row>
        <row r="5765">
          <cell r="M5765" t="str">
            <v>MALINAU KOTA</v>
          </cell>
        </row>
        <row r="5766">
          <cell r="M5766" t="str">
            <v>MALINAU KOTA</v>
          </cell>
        </row>
        <row r="5767">
          <cell r="M5767" t="str">
            <v>MALINAU KOTA</v>
          </cell>
        </row>
        <row r="5768">
          <cell r="M5768" t="str">
            <v>MAMAJANG</v>
          </cell>
        </row>
        <row r="5769">
          <cell r="M5769" t="str">
            <v>MAMAJANG</v>
          </cell>
        </row>
        <row r="5770">
          <cell r="M5770" t="str">
            <v>MAMAJANG</v>
          </cell>
        </row>
        <row r="5771">
          <cell r="M5771" t="str">
            <v>MAMAJANG</v>
          </cell>
        </row>
        <row r="5772">
          <cell r="M5772" t="str">
            <v>MAMAJANG</v>
          </cell>
        </row>
        <row r="5773">
          <cell r="M5773" t="str">
            <v>MAMAJANG</v>
          </cell>
        </row>
        <row r="5774">
          <cell r="M5774" t="str">
            <v>MAMAJANG</v>
          </cell>
        </row>
        <row r="5775">
          <cell r="M5775" t="str">
            <v>MAMAJANG</v>
          </cell>
        </row>
        <row r="5776">
          <cell r="M5776" t="str">
            <v>MAMAJANG</v>
          </cell>
        </row>
        <row r="5777">
          <cell r="M5777" t="str">
            <v>MAMAJANG</v>
          </cell>
        </row>
        <row r="5778">
          <cell r="M5778" t="str">
            <v>MAMAJANG</v>
          </cell>
        </row>
        <row r="5779">
          <cell r="M5779" t="str">
            <v>MAMAJANG</v>
          </cell>
        </row>
        <row r="5780">
          <cell r="M5780" t="str">
            <v>MAMAJANG</v>
          </cell>
        </row>
        <row r="5781">
          <cell r="M5781" t="str">
            <v>MAMPANG PRAPATAN</v>
          </cell>
        </row>
        <row r="5782">
          <cell r="M5782" t="str">
            <v>MAMPANG PRAPATAN</v>
          </cell>
        </row>
        <row r="5783">
          <cell r="M5783" t="str">
            <v>MAMPANG PRAPATAN</v>
          </cell>
        </row>
        <row r="5784">
          <cell r="M5784" t="str">
            <v>MAMPANG PRAPATAN</v>
          </cell>
        </row>
        <row r="5785">
          <cell r="M5785" t="str">
            <v>MAMPANG PRAPATAN</v>
          </cell>
        </row>
        <row r="5786">
          <cell r="M5786" t="str">
            <v>MANDALAJATI</v>
          </cell>
        </row>
        <row r="5787">
          <cell r="M5787" t="str">
            <v>MANDALAJATI</v>
          </cell>
        </row>
        <row r="5788">
          <cell r="M5788" t="str">
            <v>MANDALAJATI</v>
          </cell>
        </row>
        <row r="5789">
          <cell r="M5789" t="str">
            <v>MANDALAJATI</v>
          </cell>
        </row>
        <row r="5790">
          <cell r="M5790" t="str">
            <v>MANDAU</v>
          </cell>
        </row>
        <row r="5791">
          <cell r="M5791" t="str">
            <v>MANDAU</v>
          </cell>
        </row>
        <row r="5792">
          <cell r="M5792" t="str">
            <v>MANDAU</v>
          </cell>
        </row>
        <row r="5793">
          <cell r="M5793" t="str">
            <v>MANDAU</v>
          </cell>
        </row>
        <row r="5794">
          <cell r="M5794" t="str">
            <v>MANDAU</v>
          </cell>
        </row>
        <row r="5795">
          <cell r="M5795" t="str">
            <v>MANDAU</v>
          </cell>
        </row>
        <row r="5796">
          <cell r="M5796" t="str">
            <v>MANDAU</v>
          </cell>
        </row>
        <row r="5797">
          <cell r="M5797" t="str">
            <v>MANDAU</v>
          </cell>
        </row>
        <row r="5798">
          <cell r="M5798" t="str">
            <v>MANDAU</v>
          </cell>
        </row>
        <row r="5799">
          <cell r="M5799" t="str">
            <v>MANDAU</v>
          </cell>
        </row>
        <row r="5800">
          <cell r="M5800" t="str">
            <v>MANDAU</v>
          </cell>
        </row>
        <row r="5801">
          <cell r="M5801" t="str">
            <v>MANDAU</v>
          </cell>
        </row>
        <row r="5802">
          <cell r="M5802" t="str">
            <v>MANDAU</v>
          </cell>
        </row>
        <row r="5803">
          <cell r="M5803" t="str">
            <v>MANDAU</v>
          </cell>
        </row>
        <row r="5804">
          <cell r="M5804" t="str">
            <v>MANDAU</v>
          </cell>
        </row>
        <row r="5805">
          <cell r="M5805" t="str">
            <v>MANDIANGIN KOTO SELAYAN</v>
          </cell>
        </row>
        <row r="5806">
          <cell r="M5806" t="str">
            <v>MANDIANGIN KOTO SELAYAN</v>
          </cell>
        </row>
        <row r="5807">
          <cell r="M5807" t="str">
            <v>MANDIANGIN KOTO SELAYAN</v>
          </cell>
        </row>
        <row r="5808">
          <cell r="M5808" t="str">
            <v>MANDIANGIN KOTO SELAYAN</v>
          </cell>
        </row>
        <row r="5809">
          <cell r="M5809" t="str">
            <v>MANDIANGIN KOTO SELAYAN</v>
          </cell>
        </row>
        <row r="5810">
          <cell r="M5810" t="str">
            <v>MANDIANGIN KOTO SELAYAN</v>
          </cell>
        </row>
        <row r="5811">
          <cell r="M5811" t="str">
            <v>MANDIANGIN KOTO SELAYAN</v>
          </cell>
        </row>
        <row r="5812">
          <cell r="M5812" t="str">
            <v>MANDIANGIN KOTO SELAYAN</v>
          </cell>
        </row>
        <row r="5813">
          <cell r="M5813" t="str">
            <v>MANDIANGIN KOTO SELAYAN</v>
          </cell>
        </row>
        <row r="5814">
          <cell r="M5814" t="str">
            <v>MANDONGA</v>
          </cell>
        </row>
        <row r="5815">
          <cell r="M5815" t="str">
            <v>MANDONGA</v>
          </cell>
        </row>
        <row r="5816">
          <cell r="M5816" t="str">
            <v>MANDONGA</v>
          </cell>
        </row>
        <row r="5817">
          <cell r="M5817" t="str">
            <v>MANDONGA</v>
          </cell>
        </row>
        <row r="5818">
          <cell r="M5818" t="str">
            <v>MANDONGA</v>
          </cell>
        </row>
        <row r="5819">
          <cell r="M5819" t="str">
            <v>MANDONGA</v>
          </cell>
        </row>
        <row r="5820">
          <cell r="M5820" t="str">
            <v>MANGARAN</v>
          </cell>
        </row>
        <row r="5821">
          <cell r="M5821" t="str">
            <v>MANGARAN</v>
          </cell>
        </row>
        <row r="5822">
          <cell r="M5822" t="str">
            <v>MANGARAN</v>
          </cell>
        </row>
        <row r="5823">
          <cell r="M5823" t="str">
            <v>MANGARAN</v>
          </cell>
        </row>
        <row r="5824">
          <cell r="M5824" t="str">
            <v>MANGARAN</v>
          </cell>
        </row>
        <row r="5825">
          <cell r="M5825" t="str">
            <v>MANGARAN</v>
          </cell>
        </row>
        <row r="5826">
          <cell r="M5826" t="str">
            <v>MANGGALA</v>
          </cell>
        </row>
        <row r="5827">
          <cell r="M5827" t="str">
            <v>MANGGALA</v>
          </cell>
        </row>
        <row r="5828">
          <cell r="M5828" t="str">
            <v>MANGGALA</v>
          </cell>
        </row>
        <row r="5829">
          <cell r="M5829" t="str">
            <v>MANGGALA</v>
          </cell>
        </row>
        <row r="5830">
          <cell r="M5830" t="str">
            <v>MANGGALA</v>
          </cell>
        </row>
        <row r="5831">
          <cell r="M5831" t="str">
            <v>MANGGALA</v>
          </cell>
        </row>
        <row r="5832">
          <cell r="M5832" t="str">
            <v>MANGGAR</v>
          </cell>
        </row>
        <row r="5833">
          <cell r="M5833" t="str">
            <v>MANGGAR</v>
          </cell>
        </row>
        <row r="5834">
          <cell r="M5834" t="str">
            <v>MANGGAR</v>
          </cell>
        </row>
        <row r="5835">
          <cell r="M5835" t="str">
            <v>MANGGAR</v>
          </cell>
        </row>
        <row r="5836">
          <cell r="M5836" t="str">
            <v>MANGGAR</v>
          </cell>
        </row>
        <row r="5837">
          <cell r="M5837" t="str">
            <v>MANGGAR</v>
          </cell>
        </row>
        <row r="5838">
          <cell r="M5838" t="str">
            <v>MANGGAR</v>
          </cell>
        </row>
        <row r="5839">
          <cell r="M5839" t="str">
            <v>MANGGAR</v>
          </cell>
        </row>
        <row r="5840">
          <cell r="M5840" t="str">
            <v>MANGGAR</v>
          </cell>
        </row>
        <row r="5841">
          <cell r="M5841" t="str">
            <v>MANGGENG</v>
          </cell>
        </row>
        <row r="5842">
          <cell r="M5842" t="str">
            <v>MANGGENG</v>
          </cell>
        </row>
        <row r="5843">
          <cell r="M5843" t="str">
            <v>MANGGENG</v>
          </cell>
        </row>
        <row r="5844">
          <cell r="M5844" t="str">
            <v>MANGGENG</v>
          </cell>
        </row>
        <row r="5845">
          <cell r="M5845" t="str">
            <v>MANGKUBUMI</v>
          </cell>
        </row>
        <row r="5846">
          <cell r="M5846" t="str">
            <v>MANGKUBUMI</v>
          </cell>
        </row>
        <row r="5847">
          <cell r="M5847" t="str">
            <v>MANGKUBUMI</v>
          </cell>
        </row>
        <row r="5848">
          <cell r="M5848" t="str">
            <v>MANGKUBUMI</v>
          </cell>
        </row>
        <row r="5849">
          <cell r="M5849" t="str">
            <v>MANGKUBUMI</v>
          </cell>
        </row>
        <row r="5850">
          <cell r="M5850" t="str">
            <v>MANGKUBUMI</v>
          </cell>
        </row>
        <row r="5851">
          <cell r="M5851" t="str">
            <v>MANGKUBUMI</v>
          </cell>
        </row>
        <row r="5852">
          <cell r="M5852" t="str">
            <v>MANGKUBUMI</v>
          </cell>
        </row>
        <row r="5853">
          <cell r="M5853" t="str">
            <v>MANGU HARJO</v>
          </cell>
        </row>
        <row r="5854">
          <cell r="M5854" t="str">
            <v>MANGU HARJO</v>
          </cell>
        </row>
        <row r="5855">
          <cell r="M5855" t="str">
            <v>MANGU HARJO</v>
          </cell>
        </row>
        <row r="5856">
          <cell r="M5856" t="str">
            <v>MANGU HARJO</v>
          </cell>
        </row>
        <row r="5857">
          <cell r="M5857" t="str">
            <v>MANGU HARJO</v>
          </cell>
        </row>
        <row r="5858">
          <cell r="M5858" t="str">
            <v>MANGU HARJO</v>
          </cell>
        </row>
        <row r="5859">
          <cell r="M5859" t="str">
            <v>MANGU HARJO</v>
          </cell>
        </row>
        <row r="5860">
          <cell r="M5860" t="str">
            <v>MANGU HARJO</v>
          </cell>
        </row>
        <row r="5861">
          <cell r="M5861" t="str">
            <v>MANGU HARJO</v>
          </cell>
        </row>
        <row r="5862">
          <cell r="M5862" t="str">
            <v>MANOKWARI BARAT</v>
          </cell>
        </row>
        <row r="5863">
          <cell r="M5863" t="str">
            <v>MANOKWARI BARAT</v>
          </cell>
        </row>
        <row r="5864">
          <cell r="M5864" t="str">
            <v>MANOKWARI BARAT</v>
          </cell>
        </row>
        <row r="5865">
          <cell r="M5865" t="str">
            <v>MANOKWARI BARAT</v>
          </cell>
        </row>
        <row r="5866">
          <cell r="M5866" t="str">
            <v>MANOKWARI BARAT</v>
          </cell>
        </row>
        <row r="5867">
          <cell r="M5867" t="str">
            <v>MANOKWARI BARAT</v>
          </cell>
        </row>
        <row r="5868">
          <cell r="M5868" t="str">
            <v>MANOKWARI BARAT</v>
          </cell>
        </row>
        <row r="5869">
          <cell r="M5869" t="str">
            <v>MANOKWARI BARAT</v>
          </cell>
        </row>
        <row r="5870">
          <cell r="M5870" t="str">
            <v>MANOKWARI BARAT</v>
          </cell>
        </row>
        <row r="5871">
          <cell r="M5871" t="str">
            <v>MANOKWARI BARAT</v>
          </cell>
        </row>
        <row r="5872">
          <cell r="M5872" t="str">
            <v>MANTIKULORE (d.h. PALU TIMUR)</v>
          </cell>
        </row>
        <row r="5873">
          <cell r="M5873" t="str">
            <v>MANTIKULORE (d.h. PALU TIMUR)</v>
          </cell>
        </row>
        <row r="5874">
          <cell r="M5874" t="str">
            <v>MANTIKULORE (d.h. PALU TIMUR)</v>
          </cell>
        </row>
        <row r="5875">
          <cell r="M5875" t="str">
            <v>MANTIKULORE (d.h. PALU TIMUR)</v>
          </cell>
        </row>
        <row r="5876">
          <cell r="M5876" t="str">
            <v>MANTIKULORE (d.h. PALU TIMUR)</v>
          </cell>
        </row>
        <row r="5877">
          <cell r="M5877" t="str">
            <v>MANTIKULORE (d.h. PALU TIMUR)</v>
          </cell>
        </row>
        <row r="5878">
          <cell r="M5878" t="str">
            <v>MANTIKULORE (d.h. PALU TIMUR)</v>
          </cell>
        </row>
        <row r="5879">
          <cell r="M5879" t="str">
            <v>MANTRIJERON</v>
          </cell>
        </row>
        <row r="5880">
          <cell r="M5880" t="str">
            <v>MANTRIJERON</v>
          </cell>
        </row>
        <row r="5881">
          <cell r="M5881" t="str">
            <v>MANTRIJERON</v>
          </cell>
        </row>
        <row r="5882">
          <cell r="M5882" t="str">
            <v>MANYAR</v>
          </cell>
        </row>
        <row r="5883">
          <cell r="M5883" t="str">
            <v>MANYAR</v>
          </cell>
        </row>
        <row r="5884">
          <cell r="M5884" t="str">
            <v>MANYAR</v>
          </cell>
        </row>
        <row r="5885">
          <cell r="M5885" t="str">
            <v>MANYAR</v>
          </cell>
        </row>
        <row r="5886">
          <cell r="M5886" t="str">
            <v>MANYAR</v>
          </cell>
        </row>
        <row r="5887">
          <cell r="M5887" t="str">
            <v>MANYAR</v>
          </cell>
        </row>
        <row r="5888">
          <cell r="M5888" t="str">
            <v>MANYAR</v>
          </cell>
        </row>
        <row r="5889">
          <cell r="M5889" t="str">
            <v>MANYAR</v>
          </cell>
        </row>
        <row r="5890">
          <cell r="M5890" t="str">
            <v>MANYAR</v>
          </cell>
        </row>
        <row r="5891">
          <cell r="M5891" t="str">
            <v>MANYAR</v>
          </cell>
        </row>
        <row r="5892">
          <cell r="M5892" t="str">
            <v>MANYAR</v>
          </cell>
        </row>
        <row r="5893">
          <cell r="M5893" t="str">
            <v>MANYAR</v>
          </cell>
        </row>
        <row r="5894">
          <cell r="M5894" t="str">
            <v>MANYAR</v>
          </cell>
        </row>
        <row r="5895">
          <cell r="M5895" t="str">
            <v>MANYAR</v>
          </cell>
        </row>
        <row r="5896">
          <cell r="M5896" t="str">
            <v>MANYAR</v>
          </cell>
        </row>
        <row r="5897">
          <cell r="M5897" t="str">
            <v>MANYAR</v>
          </cell>
        </row>
        <row r="5898">
          <cell r="M5898" t="str">
            <v>MANYAR</v>
          </cell>
        </row>
        <row r="5899">
          <cell r="M5899" t="str">
            <v>MANYAR</v>
          </cell>
        </row>
        <row r="5900">
          <cell r="M5900" t="str">
            <v>MANYAR</v>
          </cell>
        </row>
        <row r="5901">
          <cell r="M5901" t="str">
            <v>MANYAR</v>
          </cell>
        </row>
        <row r="5902">
          <cell r="M5902" t="str">
            <v>MANYAR</v>
          </cell>
        </row>
        <row r="5903">
          <cell r="M5903" t="str">
            <v>MANYAR</v>
          </cell>
        </row>
        <row r="5904">
          <cell r="M5904" t="str">
            <v>MANYAR</v>
          </cell>
        </row>
        <row r="5905">
          <cell r="M5905" t="str">
            <v>MAOSPATI</v>
          </cell>
        </row>
        <row r="5906">
          <cell r="M5906" t="str">
            <v>MAOSPATI</v>
          </cell>
        </row>
        <row r="5907">
          <cell r="M5907" t="str">
            <v>MAOSPATI</v>
          </cell>
        </row>
        <row r="5908">
          <cell r="M5908" t="str">
            <v>MAOSPATI</v>
          </cell>
        </row>
        <row r="5909">
          <cell r="M5909" t="str">
            <v>MAOSPATI</v>
          </cell>
        </row>
        <row r="5910">
          <cell r="M5910" t="str">
            <v>MAOSPATI</v>
          </cell>
        </row>
        <row r="5911">
          <cell r="M5911" t="str">
            <v>MAOSPATI</v>
          </cell>
        </row>
        <row r="5912">
          <cell r="M5912" t="str">
            <v>MAOSPATI</v>
          </cell>
        </row>
        <row r="5913">
          <cell r="M5913" t="str">
            <v>MAOSPATI</v>
          </cell>
        </row>
        <row r="5914">
          <cell r="M5914" t="str">
            <v>MAOSPATI</v>
          </cell>
        </row>
        <row r="5915">
          <cell r="M5915" t="str">
            <v>MAOSPATI</v>
          </cell>
        </row>
        <row r="5916">
          <cell r="M5916" t="str">
            <v>MAOSPATI</v>
          </cell>
        </row>
        <row r="5917">
          <cell r="M5917" t="str">
            <v>MAOSPATI</v>
          </cell>
        </row>
        <row r="5918">
          <cell r="M5918" t="str">
            <v>MAOSPATI</v>
          </cell>
        </row>
        <row r="5919">
          <cell r="M5919" t="str">
            <v>MAOSPATI</v>
          </cell>
        </row>
        <row r="5920">
          <cell r="M5920" t="str">
            <v>MAPANGET</v>
          </cell>
        </row>
        <row r="5921">
          <cell r="M5921" t="str">
            <v>MAPANGET</v>
          </cell>
        </row>
        <row r="5922">
          <cell r="M5922" t="str">
            <v>MAPANGET</v>
          </cell>
        </row>
        <row r="5923">
          <cell r="M5923" t="str">
            <v>MAPANGET</v>
          </cell>
        </row>
        <row r="5924">
          <cell r="M5924" t="str">
            <v>MAPANGET</v>
          </cell>
        </row>
        <row r="5925">
          <cell r="M5925" t="str">
            <v>MAPANGET</v>
          </cell>
        </row>
        <row r="5926">
          <cell r="M5926" t="str">
            <v>MAPANGET</v>
          </cell>
        </row>
        <row r="5927">
          <cell r="M5927" t="str">
            <v>MAPANGET</v>
          </cell>
        </row>
        <row r="5928">
          <cell r="M5928" t="str">
            <v>MAPANGET</v>
          </cell>
        </row>
        <row r="5929">
          <cell r="M5929" t="str">
            <v>MAPANGET</v>
          </cell>
        </row>
        <row r="5930">
          <cell r="M5930" t="str">
            <v>MAPANGET</v>
          </cell>
        </row>
        <row r="5931">
          <cell r="M5931" t="str">
            <v>MARABAHAN</v>
          </cell>
        </row>
        <row r="5932">
          <cell r="M5932" t="str">
            <v>MARABAHAN</v>
          </cell>
        </row>
        <row r="5933">
          <cell r="M5933" t="str">
            <v>MARABAHAN</v>
          </cell>
        </row>
        <row r="5934">
          <cell r="M5934" t="str">
            <v>MARABAHAN</v>
          </cell>
        </row>
        <row r="5935">
          <cell r="M5935" t="str">
            <v>MARABAHAN</v>
          </cell>
        </row>
        <row r="5936">
          <cell r="M5936" t="str">
            <v>MARABAHAN</v>
          </cell>
        </row>
        <row r="5937">
          <cell r="M5937" t="str">
            <v>MARABAHAN</v>
          </cell>
        </row>
        <row r="5938">
          <cell r="M5938" t="str">
            <v>MARABAHAN</v>
          </cell>
        </row>
        <row r="5939">
          <cell r="M5939" t="str">
            <v>MARABAHAN</v>
          </cell>
        </row>
        <row r="5940">
          <cell r="M5940" t="str">
            <v>MARABAHAN</v>
          </cell>
        </row>
        <row r="5941">
          <cell r="M5941" t="str">
            <v>MARGA PUNDUH</v>
          </cell>
        </row>
        <row r="5942">
          <cell r="M5942" t="str">
            <v>MARGAASIH</v>
          </cell>
        </row>
        <row r="5943">
          <cell r="M5943" t="str">
            <v>MARGAASIH</v>
          </cell>
        </row>
        <row r="5944">
          <cell r="M5944" t="str">
            <v>MARGAASIH</v>
          </cell>
        </row>
        <row r="5945">
          <cell r="M5945" t="str">
            <v>MARGAASIH</v>
          </cell>
        </row>
        <row r="5946">
          <cell r="M5946" t="str">
            <v>MARGAASIH</v>
          </cell>
        </row>
        <row r="5947">
          <cell r="M5947" t="str">
            <v>MARGAASIH</v>
          </cell>
        </row>
        <row r="5948">
          <cell r="M5948" t="str">
            <v>MARGADANA</v>
          </cell>
        </row>
        <row r="5949">
          <cell r="M5949" t="str">
            <v>MARGADANA</v>
          </cell>
        </row>
        <row r="5950">
          <cell r="M5950" t="str">
            <v>MARGADANA</v>
          </cell>
        </row>
        <row r="5951">
          <cell r="M5951" t="str">
            <v>MARGADANA</v>
          </cell>
        </row>
        <row r="5952">
          <cell r="M5952" t="str">
            <v>MARGADANA</v>
          </cell>
        </row>
        <row r="5953">
          <cell r="M5953" t="str">
            <v>MARGADANA</v>
          </cell>
        </row>
        <row r="5954">
          <cell r="M5954" t="str">
            <v>MARGADANA</v>
          </cell>
        </row>
        <row r="5955">
          <cell r="M5955" t="str">
            <v>MARGAHAYU</v>
          </cell>
        </row>
        <row r="5956">
          <cell r="M5956" t="str">
            <v>MARGAHAYU</v>
          </cell>
        </row>
        <row r="5957">
          <cell r="M5957" t="str">
            <v>MARGAHAYU</v>
          </cell>
        </row>
        <row r="5958">
          <cell r="M5958" t="str">
            <v>MARGAHAYU</v>
          </cell>
        </row>
        <row r="5959">
          <cell r="M5959" t="str">
            <v>MARGAHAYU</v>
          </cell>
        </row>
        <row r="5960">
          <cell r="M5960" t="str">
            <v>MARGOYOSO</v>
          </cell>
        </row>
        <row r="5961">
          <cell r="M5961" t="str">
            <v>MARGOYOSO</v>
          </cell>
        </row>
        <row r="5962">
          <cell r="M5962" t="str">
            <v>MARGOYOSO</v>
          </cell>
        </row>
        <row r="5963">
          <cell r="M5963" t="str">
            <v>MARGOYOSO</v>
          </cell>
        </row>
        <row r="5964">
          <cell r="M5964" t="str">
            <v>MARGOYOSO</v>
          </cell>
        </row>
        <row r="5965">
          <cell r="M5965" t="str">
            <v>MARGOYOSO</v>
          </cell>
        </row>
        <row r="5966">
          <cell r="M5966" t="str">
            <v>MARGOYOSO</v>
          </cell>
        </row>
        <row r="5967">
          <cell r="M5967" t="str">
            <v>MARGOYOSO</v>
          </cell>
        </row>
        <row r="5968">
          <cell r="M5968" t="str">
            <v>MARGOYOSO</v>
          </cell>
        </row>
        <row r="5969">
          <cell r="M5969" t="str">
            <v>MARGOYOSO</v>
          </cell>
        </row>
        <row r="5970">
          <cell r="M5970" t="str">
            <v>MARGOYOSO</v>
          </cell>
        </row>
        <row r="5971">
          <cell r="M5971" t="str">
            <v>MARGOYOSO</v>
          </cell>
        </row>
        <row r="5972">
          <cell r="M5972" t="str">
            <v>MARGOYOSO</v>
          </cell>
        </row>
        <row r="5973">
          <cell r="M5973" t="str">
            <v>MARGOYOSO</v>
          </cell>
        </row>
        <row r="5974">
          <cell r="M5974" t="str">
            <v>MARGOYOSO</v>
          </cell>
        </row>
        <row r="5975">
          <cell r="M5975" t="str">
            <v>MARGOYOSO</v>
          </cell>
        </row>
        <row r="5976">
          <cell r="M5976" t="str">
            <v>MARGOYOSO</v>
          </cell>
        </row>
        <row r="5977">
          <cell r="M5977" t="str">
            <v>MARGOYOSO</v>
          </cell>
        </row>
        <row r="5978">
          <cell r="M5978" t="str">
            <v>MARGOYOSO</v>
          </cell>
        </row>
        <row r="5979">
          <cell r="M5979" t="str">
            <v>MARGOYOSO</v>
          </cell>
        </row>
        <row r="5980">
          <cell r="M5980" t="str">
            <v>MARGOYOSO</v>
          </cell>
        </row>
        <row r="5981">
          <cell r="M5981" t="str">
            <v>MARGOYOSO</v>
          </cell>
        </row>
        <row r="5982">
          <cell r="M5982" t="str">
            <v>MARISO</v>
          </cell>
        </row>
        <row r="5983">
          <cell r="M5983" t="str">
            <v>MARISO</v>
          </cell>
        </row>
        <row r="5984">
          <cell r="M5984" t="str">
            <v>MARISO</v>
          </cell>
        </row>
        <row r="5985">
          <cell r="M5985" t="str">
            <v>MARISO</v>
          </cell>
        </row>
        <row r="5986">
          <cell r="M5986" t="str">
            <v>MARISO</v>
          </cell>
        </row>
        <row r="5987">
          <cell r="M5987" t="str">
            <v>MARISO</v>
          </cell>
        </row>
        <row r="5988">
          <cell r="M5988" t="str">
            <v>MARISO</v>
          </cell>
        </row>
        <row r="5989">
          <cell r="M5989" t="str">
            <v>MARISO</v>
          </cell>
        </row>
        <row r="5990">
          <cell r="M5990" t="str">
            <v>MARISO</v>
          </cell>
        </row>
        <row r="5991">
          <cell r="M5991" t="str">
            <v>MARITENGNGAE</v>
          </cell>
        </row>
        <row r="5992">
          <cell r="M5992" t="str">
            <v>MARITENGNGAE</v>
          </cell>
        </row>
        <row r="5993">
          <cell r="M5993" t="str">
            <v>MARITENGNGAE</v>
          </cell>
        </row>
        <row r="5994">
          <cell r="M5994" t="str">
            <v>MARITENGNGAE</v>
          </cell>
        </row>
        <row r="5995">
          <cell r="M5995" t="str">
            <v>MARITENGNGAE</v>
          </cell>
        </row>
        <row r="5996">
          <cell r="M5996" t="str">
            <v>MARITENGNGAE</v>
          </cell>
        </row>
        <row r="5997">
          <cell r="M5997" t="str">
            <v>MARITENGNGAE</v>
          </cell>
        </row>
        <row r="5998">
          <cell r="M5998" t="str">
            <v>MARITENGNGAE</v>
          </cell>
        </row>
        <row r="5999">
          <cell r="M5999" t="str">
            <v>MARITENGNGAE</v>
          </cell>
        </row>
        <row r="6000">
          <cell r="M6000" t="str">
            <v>MARITENGNGAE</v>
          </cell>
        </row>
        <row r="6001">
          <cell r="M6001" t="str">
            <v>MARITENGNGAE</v>
          </cell>
        </row>
        <row r="6002">
          <cell r="M6002" t="str">
            <v>MARITENGNGAE</v>
          </cell>
        </row>
        <row r="6003">
          <cell r="M6003" t="str">
            <v>MARPOYAN DAMAI</v>
          </cell>
        </row>
        <row r="6004">
          <cell r="M6004" t="str">
            <v>MARPOYAN DAMAI</v>
          </cell>
        </row>
        <row r="6005">
          <cell r="M6005" t="str">
            <v>MARPOYAN DAMAI</v>
          </cell>
        </row>
        <row r="6006">
          <cell r="M6006" t="str">
            <v>MARPOYAN DAMAI</v>
          </cell>
        </row>
        <row r="6007">
          <cell r="M6007" t="str">
            <v>MARPOYAN DAMAI</v>
          </cell>
        </row>
        <row r="6008">
          <cell r="M6008" t="str">
            <v>MARTAPURA</v>
          </cell>
        </row>
        <row r="6009">
          <cell r="M6009" t="str">
            <v>MARTAPURA</v>
          </cell>
        </row>
        <row r="6010">
          <cell r="M6010" t="str">
            <v>MARTAPURA</v>
          </cell>
        </row>
        <row r="6011">
          <cell r="M6011" t="str">
            <v>MARTAPURA</v>
          </cell>
        </row>
        <row r="6012">
          <cell r="M6012" t="str">
            <v>MARTAPURA</v>
          </cell>
        </row>
        <row r="6013">
          <cell r="M6013" t="str">
            <v>MARTAPURA</v>
          </cell>
        </row>
        <row r="6014">
          <cell r="M6014" t="str">
            <v>MARTAPURA</v>
          </cell>
        </row>
        <row r="6015">
          <cell r="M6015" t="str">
            <v>MARTAPURA</v>
          </cell>
        </row>
        <row r="6016">
          <cell r="M6016" t="str">
            <v>MARTAPURA</v>
          </cell>
        </row>
        <row r="6017">
          <cell r="M6017" t="str">
            <v>MARTAPURA</v>
          </cell>
        </row>
        <row r="6018">
          <cell r="M6018" t="str">
            <v>MARTAPURA</v>
          </cell>
        </row>
        <row r="6019">
          <cell r="M6019" t="str">
            <v>MARTAPURA</v>
          </cell>
        </row>
        <row r="6020">
          <cell r="M6020" t="str">
            <v>MARTAPURA</v>
          </cell>
        </row>
        <row r="6021">
          <cell r="M6021" t="str">
            <v>MARTAPURA</v>
          </cell>
        </row>
        <row r="6022">
          <cell r="M6022" t="str">
            <v>MARTAPURA</v>
          </cell>
        </row>
        <row r="6023">
          <cell r="M6023" t="str">
            <v>MARTAPURA</v>
          </cell>
        </row>
        <row r="6024">
          <cell r="M6024" t="str">
            <v>MARTAPURA</v>
          </cell>
        </row>
        <row r="6025">
          <cell r="M6025" t="str">
            <v>MARTAPURA</v>
          </cell>
        </row>
        <row r="6026">
          <cell r="M6026" t="str">
            <v>MARTAPURA</v>
          </cell>
        </row>
        <row r="6027">
          <cell r="M6027" t="str">
            <v>MARTAPURA</v>
          </cell>
        </row>
        <row r="6028">
          <cell r="M6028" t="str">
            <v>MARTAPURA</v>
          </cell>
        </row>
        <row r="6029">
          <cell r="M6029" t="str">
            <v>MARTAPURA</v>
          </cell>
        </row>
        <row r="6030">
          <cell r="M6030" t="str">
            <v>MARTAPURA</v>
          </cell>
        </row>
        <row r="6031">
          <cell r="M6031" t="str">
            <v>MARTAPURA</v>
          </cell>
        </row>
        <row r="6032">
          <cell r="M6032" t="str">
            <v>MARTAPURA</v>
          </cell>
        </row>
        <row r="6033">
          <cell r="M6033" t="str">
            <v>MARTAPURA</v>
          </cell>
        </row>
        <row r="6034">
          <cell r="M6034" t="str">
            <v>MASBAGIK</v>
          </cell>
        </row>
        <row r="6035">
          <cell r="M6035" t="str">
            <v>MASBAGIK</v>
          </cell>
        </row>
        <row r="6036">
          <cell r="M6036" t="str">
            <v>MASBAGIK</v>
          </cell>
        </row>
        <row r="6037">
          <cell r="M6037" t="str">
            <v>MASBAGIK</v>
          </cell>
        </row>
        <row r="6038">
          <cell r="M6038" t="str">
            <v>MASBAGIK</v>
          </cell>
        </row>
        <row r="6039">
          <cell r="M6039" t="str">
            <v>MASBAGIK</v>
          </cell>
        </row>
        <row r="6040">
          <cell r="M6040" t="str">
            <v>MASBAGIK</v>
          </cell>
        </row>
        <row r="6041">
          <cell r="M6041" t="str">
            <v>MASBAGIK</v>
          </cell>
        </row>
        <row r="6042">
          <cell r="M6042" t="str">
            <v>MASBAGIK</v>
          </cell>
        </row>
        <row r="6043">
          <cell r="M6043" t="str">
            <v>MASBAGIK</v>
          </cell>
        </row>
        <row r="6044">
          <cell r="M6044" t="str">
            <v>MATARAM</v>
          </cell>
        </row>
        <row r="6045">
          <cell r="M6045" t="str">
            <v>MATARAM</v>
          </cell>
        </row>
        <row r="6046">
          <cell r="M6046" t="str">
            <v>MATARAM</v>
          </cell>
        </row>
        <row r="6047">
          <cell r="M6047" t="str">
            <v>MATARAM</v>
          </cell>
        </row>
        <row r="6048">
          <cell r="M6048" t="str">
            <v>MATARAM</v>
          </cell>
        </row>
        <row r="6049">
          <cell r="M6049" t="str">
            <v>MATARAM</v>
          </cell>
        </row>
        <row r="6050">
          <cell r="M6050" t="str">
            <v>MATARAM</v>
          </cell>
        </row>
        <row r="6051">
          <cell r="M6051" t="str">
            <v>MATARAM</v>
          </cell>
        </row>
        <row r="6052">
          <cell r="M6052" t="str">
            <v>MATARAM</v>
          </cell>
        </row>
        <row r="6053">
          <cell r="M6053" t="str">
            <v>MATRAMAN</v>
          </cell>
        </row>
        <row r="6054">
          <cell r="M6054" t="str">
            <v>MATRAMAN</v>
          </cell>
        </row>
        <row r="6055">
          <cell r="M6055" t="str">
            <v>MATRAMAN</v>
          </cell>
        </row>
        <row r="6056">
          <cell r="M6056" t="str">
            <v>MATRAMAN</v>
          </cell>
        </row>
        <row r="6057">
          <cell r="M6057" t="str">
            <v>MATRAMAN</v>
          </cell>
        </row>
        <row r="6058">
          <cell r="M6058" t="str">
            <v>MATRAMAN</v>
          </cell>
        </row>
        <row r="6059">
          <cell r="M6059" t="str">
            <v>MATUARI</v>
          </cell>
        </row>
        <row r="6060">
          <cell r="M6060" t="str">
            <v>MATUARI</v>
          </cell>
        </row>
        <row r="6061">
          <cell r="M6061" t="str">
            <v>MATUARI</v>
          </cell>
        </row>
        <row r="6062">
          <cell r="M6062" t="str">
            <v>MATUARI</v>
          </cell>
        </row>
        <row r="6063">
          <cell r="M6063" t="str">
            <v>MATUARI</v>
          </cell>
        </row>
        <row r="6064">
          <cell r="M6064" t="str">
            <v>MATUARI</v>
          </cell>
        </row>
        <row r="6065">
          <cell r="M6065" t="str">
            <v>MATUARI</v>
          </cell>
        </row>
        <row r="6066">
          <cell r="M6066" t="str">
            <v>MATUARI</v>
          </cell>
        </row>
        <row r="6067">
          <cell r="M6067" t="str">
            <v>MAUK</v>
          </cell>
        </row>
        <row r="6068">
          <cell r="M6068" t="str">
            <v>MAUK</v>
          </cell>
        </row>
        <row r="6069">
          <cell r="M6069" t="str">
            <v>MAUK</v>
          </cell>
        </row>
        <row r="6070">
          <cell r="M6070" t="str">
            <v>MAUK</v>
          </cell>
        </row>
        <row r="6071">
          <cell r="M6071" t="str">
            <v>MAUK</v>
          </cell>
        </row>
        <row r="6072">
          <cell r="M6072" t="str">
            <v>MAUK</v>
          </cell>
        </row>
        <row r="6073">
          <cell r="M6073" t="str">
            <v>MAUK</v>
          </cell>
        </row>
        <row r="6074">
          <cell r="M6074" t="str">
            <v>MAUK</v>
          </cell>
        </row>
        <row r="6075">
          <cell r="M6075" t="str">
            <v>MAUK</v>
          </cell>
        </row>
        <row r="6076">
          <cell r="M6076" t="str">
            <v>MAUK</v>
          </cell>
        </row>
        <row r="6077">
          <cell r="M6077" t="str">
            <v>MAUK</v>
          </cell>
        </row>
        <row r="6078">
          <cell r="M6078" t="str">
            <v>MAUK</v>
          </cell>
        </row>
        <row r="6079">
          <cell r="M6079" t="str">
            <v>MAULAFA</v>
          </cell>
        </row>
        <row r="6080">
          <cell r="M6080" t="str">
            <v>MAULAFA</v>
          </cell>
        </row>
        <row r="6081">
          <cell r="M6081" t="str">
            <v>MAULAFA</v>
          </cell>
        </row>
        <row r="6082">
          <cell r="M6082" t="str">
            <v>MAULAFA</v>
          </cell>
        </row>
        <row r="6083">
          <cell r="M6083" t="str">
            <v>MAULAFA</v>
          </cell>
        </row>
        <row r="6084">
          <cell r="M6084" t="str">
            <v>MAULAFA</v>
          </cell>
        </row>
        <row r="6085">
          <cell r="M6085" t="str">
            <v>MAULAFA</v>
          </cell>
        </row>
        <row r="6086">
          <cell r="M6086" t="str">
            <v>MAULAFA</v>
          </cell>
        </row>
        <row r="6087">
          <cell r="M6087" t="str">
            <v>MAULAFA</v>
          </cell>
        </row>
        <row r="6088">
          <cell r="M6088" t="str">
            <v>MAYANGAN</v>
          </cell>
        </row>
        <row r="6089">
          <cell r="M6089" t="str">
            <v>MAYANGAN</v>
          </cell>
        </row>
        <row r="6090">
          <cell r="M6090" t="str">
            <v>MAYANGAN</v>
          </cell>
        </row>
        <row r="6091">
          <cell r="M6091" t="str">
            <v>MAYANGAN</v>
          </cell>
        </row>
        <row r="6092">
          <cell r="M6092" t="str">
            <v>MAYANGAN</v>
          </cell>
        </row>
        <row r="6093">
          <cell r="M6093" t="str">
            <v>MEDAN AMPLAS</v>
          </cell>
        </row>
        <row r="6094">
          <cell r="M6094" t="str">
            <v>MEDAN AMPLAS</v>
          </cell>
        </row>
        <row r="6095">
          <cell r="M6095" t="str">
            <v>MEDAN AMPLAS</v>
          </cell>
        </row>
        <row r="6096">
          <cell r="M6096" t="str">
            <v>MEDAN AMPLAS</v>
          </cell>
        </row>
        <row r="6097">
          <cell r="M6097" t="str">
            <v>MEDAN AMPLAS</v>
          </cell>
        </row>
        <row r="6098">
          <cell r="M6098" t="str">
            <v>MEDAN AMPLAS</v>
          </cell>
        </row>
        <row r="6099">
          <cell r="M6099" t="str">
            <v>MEDAN AMPLAS</v>
          </cell>
        </row>
        <row r="6100">
          <cell r="M6100" t="str">
            <v>MEDAN AREA</v>
          </cell>
        </row>
        <row r="6101">
          <cell r="M6101" t="str">
            <v>MEDAN AREA</v>
          </cell>
        </row>
        <row r="6102">
          <cell r="M6102" t="str">
            <v>MEDAN AREA</v>
          </cell>
        </row>
        <row r="6103">
          <cell r="M6103" t="str">
            <v>MEDAN AREA</v>
          </cell>
        </row>
        <row r="6104">
          <cell r="M6104" t="str">
            <v>MEDAN AREA</v>
          </cell>
        </row>
        <row r="6105">
          <cell r="M6105" t="str">
            <v>MEDAN AREA</v>
          </cell>
        </row>
        <row r="6106">
          <cell r="M6106" t="str">
            <v>MEDAN AREA</v>
          </cell>
        </row>
        <row r="6107">
          <cell r="M6107" t="str">
            <v>MEDAN AREA</v>
          </cell>
        </row>
        <row r="6108">
          <cell r="M6108" t="str">
            <v>MEDAN AREA</v>
          </cell>
        </row>
        <row r="6109">
          <cell r="M6109" t="str">
            <v>MEDAN AREA</v>
          </cell>
        </row>
        <row r="6110">
          <cell r="M6110" t="str">
            <v>MEDAN AREA</v>
          </cell>
        </row>
        <row r="6111">
          <cell r="M6111" t="str">
            <v>MEDAN AREA</v>
          </cell>
        </row>
        <row r="6112">
          <cell r="M6112" t="str">
            <v>MEDAN BARAT</v>
          </cell>
        </row>
        <row r="6113">
          <cell r="M6113" t="str">
            <v>MEDAN BARAT</v>
          </cell>
        </row>
        <row r="6114">
          <cell r="M6114" t="str">
            <v>MEDAN BARAT</v>
          </cell>
        </row>
        <row r="6115">
          <cell r="M6115" t="str">
            <v>MEDAN BARAT</v>
          </cell>
        </row>
        <row r="6116">
          <cell r="M6116" t="str">
            <v>MEDAN BARAT</v>
          </cell>
        </row>
        <row r="6117">
          <cell r="M6117" t="str">
            <v>MEDAN BARAT</v>
          </cell>
        </row>
        <row r="6118">
          <cell r="M6118" t="str">
            <v>MEDAN BARU</v>
          </cell>
        </row>
        <row r="6119">
          <cell r="M6119" t="str">
            <v>MEDAN BARU</v>
          </cell>
        </row>
        <row r="6120">
          <cell r="M6120" t="str">
            <v>MEDAN BARU</v>
          </cell>
        </row>
        <row r="6121">
          <cell r="M6121" t="str">
            <v>MEDAN BARU</v>
          </cell>
        </row>
        <row r="6122">
          <cell r="M6122" t="str">
            <v>MEDAN BARU</v>
          </cell>
        </row>
        <row r="6123">
          <cell r="M6123" t="str">
            <v>MEDAN BARU</v>
          </cell>
        </row>
        <row r="6124">
          <cell r="M6124" t="str">
            <v>MEDAN BELAWAN</v>
          </cell>
        </row>
        <row r="6125">
          <cell r="M6125" t="str">
            <v>MEDAN BELAWAN</v>
          </cell>
        </row>
        <row r="6126">
          <cell r="M6126" t="str">
            <v>MEDAN BELAWAN</v>
          </cell>
        </row>
        <row r="6127">
          <cell r="M6127" t="str">
            <v>MEDAN BELAWAN</v>
          </cell>
        </row>
        <row r="6128">
          <cell r="M6128" t="str">
            <v>MEDAN BELAWAN</v>
          </cell>
        </row>
        <row r="6129">
          <cell r="M6129" t="str">
            <v>MEDAN BELAWAN</v>
          </cell>
        </row>
        <row r="6130">
          <cell r="M6130" t="str">
            <v>MEDAN DELI</v>
          </cell>
        </row>
        <row r="6131">
          <cell r="M6131" t="str">
            <v>MEDAN DELI</v>
          </cell>
        </row>
        <row r="6132">
          <cell r="M6132" t="str">
            <v>MEDAN DELI</v>
          </cell>
        </row>
        <row r="6133">
          <cell r="M6133" t="str">
            <v>MEDAN DELI</v>
          </cell>
        </row>
        <row r="6134">
          <cell r="M6134" t="str">
            <v>MEDAN DELI</v>
          </cell>
        </row>
        <row r="6135">
          <cell r="M6135" t="str">
            <v>MEDAN DELI</v>
          </cell>
        </row>
        <row r="6136">
          <cell r="M6136" t="str">
            <v>MEDAN DENAI</v>
          </cell>
        </row>
        <row r="6137">
          <cell r="M6137" t="str">
            <v>MEDAN DENAI</v>
          </cell>
        </row>
        <row r="6138">
          <cell r="M6138" t="str">
            <v>MEDAN DENAI</v>
          </cell>
        </row>
        <row r="6139">
          <cell r="M6139" t="str">
            <v>MEDAN DENAI</v>
          </cell>
        </row>
        <row r="6140">
          <cell r="M6140" t="str">
            <v>MEDAN DENAI</v>
          </cell>
        </row>
        <row r="6141">
          <cell r="M6141" t="str">
            <v>MEDAN DENAI</v>
          </cell>
        </row>
        <row r="6142">
          <cell r="M6142" t="str">
            <v>MEDAN HELVETIA</v>
          </cell>
        </row>
        <row r="6143">
          <cell r="M6143" t="str">
            <v>MEDAN HELVETIA</v>
          </cell>
        </row>
        <row r="6144">
          <cell r="M6144" t="str">
            <v>MEDAN HELVETIA</v>
          </cell>
        </row>
        <row r="6145">
          <cell r="M6145" t="str">
            <v>MEDAN HELVETIA</v>
          </cell>
        </row>
        <row r="6146">
          <cell r="M6146" t="str">
            <v>MEDAN HELVETIA</v>
          </cell>
        </row>
        <row r="6147">
          <cell r="M6147" t="str">
            <v>MEDAN HELVETIA</v>
          </cell>
        </row>
        <row r="6148">
          <cell r="M6148" t="str">
            <v>MEDAN HELVETIA</v>
          </cell>
        </row>
        <row r="6149">
          <cell r="M6149" t="str">
            <v>MEDAN JOHOR</v>
          </cell>
        </row>
        <row r="6150">
          <cell r="M6150" t="str">
            <v>MEDAN JOHOR</v>
          </cell>
        </row>
        <row r="6151">
          <cell r="M6151" t="str">
            <v>MEDAN JOHOR</v>
          </cell>
        </row>
        <row r="6152">
          <cell r="M6152" t="str">
            <v>MEDAN JOHOR</v>
          </cell>
        </row>
        <row r="6153">
          <cell r="M6153" t="str">
            <v>MEDAN JOHOR</v>
          </cell>
        </row>
        <row r="6154">
          <cell r="M6154" t="str">
            <v>MEDAN JOHOR</v>
          </cell>
        </row>
        <row r="6155">
          <cell r="M6155" t="str">
            <v>MEDAN KOTA</v>
          </cell>
        </row>
        <row r="6156">
          <cell r="M6156" t="str">
            <v>MEDAN KOTA</v>
          </cell>
        </row>
        <row r="6157">
          <cell r="M6157" t="str">
            <v>MEDAN KOTA</v>
          </cell>
        </row>
        <row r="6158">
          <cell r="M6158" t="str">
            <v>MEDAN KOTA</v>
          </cell>
        </row>
        <row r="6159">
          <cell r="M6159" t="str">
            <v>MEDAN KOTA</v>
          </cell>
        </row>
        <row r="6160">
          <cell r="M6160" t="str">
            <v>MEDAN KOTA</v>
          </cell>
        </row>
        <row r="6161">
          <cell r="M6161" t="str">
            <v>MEDAN KOTA</v>
          </cell>
        </row>
        <row r="6162">
          <cell r="M6162" t="str">
            <v>MEDAN KOTA</v>
          </cell>
        </row>
        <row r="6163">
          <cell r="M6163" t="str">
            <v>MEDAN KOTA</v>
          </cell>
        </row>
        <row r="6164">
          <cell r="M6164" t="str">
            <v>MEDAN KOTA</v>
          </cell>
        </row>
        <row r="6165">
          <cell r="M6165" t="str">
            <v>MEDAN KOTA</v>
          </cell>
        </row>
        <row r="6166">
          <cell r="M6166" t="str">
            <v>MEDAN KOTA</v>
          </cell>
        </row>
        <row r="6167">
          <cell r="M6167" t="str">
            <v>MEDAN LABUHAN</v>
          </cell>
        </row>
        <row r="6168">
          <cell r="M6168" t="str">
            <v>MEDAN LABUHAN</v>
          </cell>
        </row>
        <row r="6169">
          <cell r="M6169" t="str">
            <v>MEDAN LABUHAN</v>
          </cell>
        </row>
        <row r="6170">
          <cell r="M6170" t="str">
            <v>MEDAN LABUHAN</v>
          </cell>
        </row>
        <row r="6171">
          <cell r="M6171" t="str">
            <v>MEDAN LABUHAN</v>
          </cell>
        </row>
        <row r="6172">
          <cell r="M6172" t="str">
            <v>MEDAN LABUHAN</v>
          </cell>
        </row>
        <row r="6173">
          <cell r="M6173" t="str">
            <v>MEDAN MAIMUN</v>
          </cell>
        </row>
        <row r="6174">
          <cell r="M6174" t="str">
            <v>MEDAN MAIMUN</v>
          </cell>
        </row>
        <row r="6175">
          <cell r="M6175" t="str">
            <v>MEDAN MAIMUN</v>
          </cell>
        </row>
        <row r="6176">
          <cell r="M6176" t="str">
            <v>MEDAN MAIMUN</v>
          </cell>
        </row>
        <row r="6177">
          <cell r="M6177" t="str">
            <v>MEDAN MAIMUN</v>
          </cell>
        </row>
        <row r="6178">
          <cell r="M6178" t="str">
            <v>MEDAN MAIMUN</v>
          </cell>
        </row>
        <row r="6179">
          <cell r="M6179" t="str">
            <v>MEDAN MARELAN</v>
          </cell>
        </row>
        <row r="6180">
          <cell r="M6180" t="str">
            <v>MEDAN MARELAN</v>
          </cell>
        </row>
        <row r="6181">
          <cell r="M6181" t="str">
            <v>MEDAN MARELAN</v>
          </cell>
        </row>
        <row r="6182">
          <cell r="M6182" t="str">
            <v>MEDAN MARELAN</v>
          </cell>
        </row>
        <row r="6183">
          <cell r="M6183" t="str">
            <v>MEDAN MARELAN</v>
          </cell>
        </row>
        <row r="6184">
          <cell r="M6184" t="str">
            <v>MEDAN PERJUANGAN</v>
          </cell>
        </row>
        <row r="6185">
          <cell r="M6185" t="str">
            <v>MEDAN PERJUANGAN</v>
          </cell>
        </row>
        <row r="6186">
          <cell r="M6186" t="str">
            <v>MEDAN PERJUANGAN</v>
          </cell>
        </row>
        <row r="6187">
          <cell r="M6187" t="str">
            <v>MEDAN PERJUANGAN</v>
          </cell>
        </row>
        <row r="6188">
          <cell r="M6188" t="str">
            <v>MEDAN PERJUANGAN</v>
          </cell>
        </row>
        <row r="6189">
          <cell r="M6189" t="str">
            <v>MEDAN PERJUANGAN</v>
          </cell>
        </row>
        <row r="6190">
          <cell r="M6190" t="str">
            <v>MEDAN PERJUANGAN</v>
          </cell>
        </row>
        <row r="6191">
          <cell r="M6191" t="str">
            <v>MEDAN PERJUANGAN</v>
          </cell>
        </row>
        <row r="6192">
          <cell r="M6192" t="str">
            <v>MEDAN PERJUANGAN</v>
          </cell>
        </row>
        <row r="6193">
          <cell r="M6193" t="str">
            <v>MEDAN PETISAH</v>
          </cell>
        </row>
        <row r="6194">
          <cell r="M6194" t="str">
            <v>MEDAN PETISAH</v>
          </cell>
        </row>
        <row r="6195">
          <cell r="M6195" t="str">
            <v>MEDAN PETISAH</v>
          </cell>
        </row>
        <row r="6196">
          <cell r="M6196" t="str">
            <v>MEDAN PETISAH</v>
          </cell>
        </row>
        <row r="6197">
          <cell r="M6197" t="str">
            <v>MEDAN PETISAH</v>
          </cell>
        </row>
        <row r="6198">
          <cell r="M6198" t="str">
            <v>MEDAN PETISAH</v>
          </cell>
        </row>
        <row r="6199">
          <cell r="M6199" t="str">
            <v>MEDAN PETISAH</v>
          </cell>
        </row>
        <row r="6200">
          <cell r="M6200" t="str">
            <v>MEDAN POLONIA</v>
          </cell>
        </row>
        <row r="6201">
          <cell r="M6201" t="str">
            <v>MEDAN POLONIA</v>
          </cell>
        </row>
        <row r="6202">
          <cell r="M6202" t="str">
            <v>MEDAN POLONIA</v>
          </cell>
        </row>
        <row r="6203">
          <cell r="M6203" t="str">
            <v>MEDAN POLONIA</v>
          </cell>
        </row>
        <row r="6204">
          <cell r="M6204" t="str">
            <v>MEDAN POLONIA</v>
          </cell>
        </row>
        <row r="6205">
          <cell r="M6205" t="str">
            <v>MEDAN SATRIA</v>
          </cell>
        </row>
        <row r="6206">
          <cell r="M6206" t="str">
            <v>MEDAN SATRIA</v>
          </cell>
        </row>
        <row r="6207">
          <cell r="M6207" t="str">
            <v>MEDAN SATRIA</v>
          </cell>
        </row>
        <row r="6208">
          <cell r="M6208" t="str">
            <v>MEDAN SATRIA</v>
          </cell>
        </row>
        <row r="6209">
          <cell r="M6209" t="str">
            <v>MEDAN SELAYANG</v>
          </cell>
        </row>
        <row r="6210">
          <cell r="M6210" t="str">
            <v>MEDAN SELAYANG</v>
          </cell>
        </row>
        <row r="6211">
          <cell r="M6211" t="str">
            <v>MEDAN SELAYANG</v>
          </cell>
        </row>
        <row r="6212">
          <cell r="M6212" t="str">
            <v>MEDAN SELAYANG</v>
          </cell>
        </row>
        <row r="6213">
          <cell r="M6213" t="str">
            <v>MEDAN SELAYANG</v>
          </cell>
        </row>
        <row r="6214">
          <cell r="M6214" t="str">
            <v>MEDAN SELAYANG</v>
          </cell>
        </row>
        <row r="6215">
          <cell r="M6215" t="str">
            <v>MEDAN SUNGGAL</v>
          </cell>
        </row>
        <row r="6216">
          <cell r="M6216" t="str">
            <v>MEDAN SUNGGAL</v>
          </cell>
        </row>
        <row r="6217">
          <cell r="M6217" t="str">
            <v>MEDAN SUNGGAL</v>
          </cell>
        </row>
        <row r="6218">
          <cell r="M6218" t="str">
            <v>MEDAN SUNGGAL</v>
          </cell>
        </row>
        <row r="6219">
          <cell r="M6219" t="str">
            <v>MEDAN SUNGGAL</v>
          </cell>
        </row>
        <row r="6220">
          <cell r="M6220" t="str">
            <v>MEDAN TEMBUNG</v>
          </cell>
        </row>
        <row r="6221">
          <cell r="M6221" t="str">
            <v>MEDAN TEMBUNG</v>
          </cell>
        </row>
        <row r="6222">
          <cell r="M6222" t="str">
            <v>MEDAN TEMBUNG</v>
          </cell>
        </row>
        <row r="6223">
          <cell r="M6223" t="str">
            <v>MEDAN TEMBUNG</v>
          </cell>
        </row>
        <row r="6224">
          <cell r="M6224" t="str">
            <v>MEDAN TEMBUNG</v>
          </cell>
        </row>
        <row r="6225">
          <cell r="M6225" t="str">
            <v>MEDAN TEMBUNG</v>
          </cell>
        </row>
        <row r="6226">
          <cell r="M6226" t="str">
            <v>MEDAN TEMBUNG</v>
          </cell>
        </row>
        <row r="6227">
          <cell r="M6227" t="str">
            <v>MEDAN TIMUR</v>
          </cell>
        </row>
        <row r="6228">
          <cell r="M6228" t="str">
            <v>MEDAN TIMUR</v>
          </cell>
        </row>
        <row r="6229">
          <cell r="M6229" t="str">
            <v>MEDAN TIMUR</v>
          </cell>
        </row>
        <row r="6230">
          <cell r="M6230" t="str">
            <v>MEDAN TIMUR</v>
          </cell>
        </row>
        <row r="6231">
          <cell r="M6231" t="str">
            <v>MEDAN TIMUR</v>
          </cell>
        </row>
        <row r="6232">
          <cell r="M6232" t="str">
            <v>MEDAN TIMUR</v>
          </cell>
        </row>
        <row r="6233">
          <cell r="M6233" t="str">
            <v>MEDAN TIMUR</v>
          </cell>
        </row>
        <row r="6234">
          <cell r="M6234" t="str">
            <v>MEDAN TIMUR</v>
          </cell>
        </row>
        <row r="6235">
          <cell r="M6235" t="str">
            <v>MEDAN TIMUR</v>
          </cell>
        </row>
        <row r="6236">
          <cell r="M6236" t="str">
            <v>MEDAN TIMUR</v>
          </cell>
        </row>
        <row r="6237">
          <cell r="M6237" t="str">
            <v>MEDAN TUNTUNGAN</v>
          </cell>
        </row>
        <row r="6238">
          <cell r="M6238" t="str">
            <v>MEDAN TUNTUNGAN</v>
          </cell>
        </row>
        <row r="6239">
          <cell r="M6239" t="str">
            <v>MEDAN TUNTUNGAN</v>
          </cell>
        </row>
        <row r="6240">
          <cell r="M6240" t="str">
            <v>MEDAN TUNTUNGAN</v>
          </cell>
        </row>
        <row r="6241">
          <cell r="M6241" t="str">
            <v>MEDAN TUNTUNGAN</v>
          </cell>
        </row>
        <row r="6242">
          <cell r="M6242" t="str">
            <v>MEDAN TUNTUNGAN</v>
          </cell>
        </row>
        <row r="6243">
          <cell r="M6243" t="str">
            <v>MEDAN TUNTUNGAN</v>
          </cell>
        </row>
        <row r="6244">
          <cell r="M6244" t="str">
            <v>MEDAN TUNTUNGAN</v>
          </cell>
        </row>
        <row r="6245">
          <cell r="M6245" t="str">
            <v>MEDAN TUNTUNGAN</v>
          </cell>
        </row>
        <row r="6246">
          <cell r="M6246" t="str">
            <v>MEDANG DERAS</v>
          </cell>
        </row>
        <row r="6247">
          <cell r="M6247" t="str">
            <v>MEDANG DERAS</v>
          </cell>
        </row>
        <row r="6248">
          <cell r="M6248" t="str">
            <v>MEDANG KAMPAI</v>
          </cell>
        </row>
        <row r="6249">
          <cell r="M6249" t="str">
            <v>MEDANG KAMPAI</v>
          </cell>
        </row>
        <row r="6250">
          <cell r="M6250" t="str">
            <v>MEDANG KAMPAI</v>
          </cell>
        </row>
        <row r="6251">
          <cell r="M6251" t="str">
            <v>MEDANG KAMPAI</v>
          </cell>
        </row>
        <row r="6252">
          <cell r="M6252" t="str">
            <v>MEJOBO</v>
          </cell>
        </row>
        <row r="6253">
          <cell r="M6253" t="str">
            <v>MEJOBO</v>
          </cell>
        </row>
        <row r="6254">
          <cell r="M6254" t="str">
            <v>MEJOBO</v>
          </cell>
        </row>
        <row r="6255">
          <cell r="M6255" t="str">
            <v>MEJOBO</v>
          </cell>
        </row>
        <row r="6256">
          <cell r="M6256" t="str">
            <v>MEJOBO</v>
          </cell>
        </row>
        <row r="6257">
          <cell r="M6257" t="str">
            <v>MEJOBO</v>
          </cell>
        </row>
        <row r="6258">
          <cell r="M6258" t="str">
            <v>MEJOBO</v>
          </cell>
        </row>
        <row r="6259">
          <cell r="M6259" t="str">
            <v>MEJOBO</v>
          </cell>
        </row>
        <row r="6260">
          <cell r="M6260" t="str">
            <v>MEJOBO</v>
          </cell>
        </row>
        <row r="6261">
          <cell r="M6261" t="str">
            <v>MEJOBO</v>
          </cell>
        </row>
        <row r="6262">
          <cell r="M6262" t="str">
            <v>MEJOBO</v>
          </cell>
        </row>
        <row r="6263">
          <cell r="M6263" t="str">
            <v>MENDAHARA</v>
          </cell>
        </row>
        <row r="6264">
          <cell r="M6264" t="str">
            <v>MENGANTI</v>
          </cell>
        </row>
        <row r="6265">
          <cell r="M6265" t="str">
            <v>MENGANTI</v>
          </cell>
        </row>
        <row r="6266">
          <cell r="M6266" t="str">
            <v>MENGANTI</v>
          </cell>
        </row>
        <row r="6267">
          <cell r="M6267" t="str">
            <v>MENGANTI</v>
          </cell>
        </row>
        <row r="6268">
          <cell r="M6268" t="str">
            <v>MENGANTI</v>
          </cell>
        </row>
        <row r="6269">
          <cell r="M6269" t="str">
            <v>MENGANTI</v>
          </cell>
        </row>
        <row r="6270">
          <cell r="M6270" t="str">
            <v>MENGANTI</v>
          </cell>
        </row>
        <row r="6271">
          <cell r="M6271" t="str">
            <v>MENGANTI</v>
          </cell>
        </row>
        <row r="6272">
          <cell r="M6272" t="str">
            <v>MENGANTI</v>
          </cell>
        </row>
        <row r="6273">
          <cell r="M6273" t="str">
            <v>MENGANTI</v>
          </cell>
        </row>
        <row r="6274">
          <cell r="M6274" t="str">
            <v>MENGANTI</v>
          </cell>
        </row>
        <row r="6275">
          <cell r="M6275" t="str">
            <v>MENGANTI</v>
          </cell>
        </row>
        <row r="6276">
          <cell r="M6276" t="str">
            <v>MENGANTI</v>
          </cell>
        </row>
        <row r="6277">
          <cell r="M6277" t="str">
            <v>MENGANTI</v>
          </cell>
        </row>
        <row r="6278">
          <cell r="M6278" t="str">
            <v>MENGANTI</v>
          </cell>
        </row>
        <row r="6279">
          <cell r="M6279" t="str">
            <v>MENGANTI</v>
          </cell>
        </row>
        <row r="6280">
          <cell r="M6280" t="str">
            <v>MENGANTI</v>
          </cell>
        </row>
        <row r="6281">
          <cell r="M6281" t="str">
            <v>MENGANTI</v>
          </cell>
        </row>
        <row r="6282">
          <cell r="M6282" t="str">
            <v>MENGANTI</v>
          </cell>
        </row>
        <row r="6283">
          <cell r="M6283" t="str">
            <v>MENGANTI</v>
          </cell>
        </row>
        <row r="6284">
          <cell r="M6284" t="str">
            <v>MENGANTI</v>
          </cell>
        </row>
        <row r="6285">
          <cell r="M6285" t="str">
            <v>MENGANTI</v>
          </cell>
        </row>
        <row r="6286">
          <cell r="M6286" t="str">
            <v>MENGGALA</v>
          </cell>
        </row>
        <row r="6287">
          <cell r="M6287" t="str">
            <v>MENTAWA BARU/KETAPANG</v>
          </cell>
        </row>
        <row r="6288">
          <cell r="M6288" t="str">
            <v>MENTAWA BARU/KETAPANG</v>
          </cell>
        </row>
        <row r="6289">
          <cell r="M6289" t="str">
            <v>MENTAWA BARU/KETAPANG</v>
          </cell>
        </row>
        <row r="6290">
          <cell r="M6290" t="str">
            <v>MENTAWA BARU/KETAPANG</v>
          </cell>
        </row>
        <row r="6291">
          <cell r="M6291" t="str">
            <v>MENTAWA BARU/KETAPANG</v>
          </cell>
        </row>
        <row r="6292">
          <cell r="M6292" t="str">
            <v>MENTAWA BARU/KETAPANG</v>
          </cell>
        </row>
        <row r="6293">
          <cell r="M6293" t="str">
            <v>MENTAWA BARU/KETAPANG</v>
          </cell>
        </row>
        <row r="6294">
          <cell r="M6294" t="str">
            <v>MENTAWA BARU/KETAPANG</v>
          </cell>
        </row>
        <row r="6295">
          <cell r="M6295" t="str">
            <v>MENTAWA BARU/KETAPANG</v>
          </cell>
        </row>
        <row r="6296">
          <cell r="M6296" t="str">
            <v>MENTAWA BARU/KETAPANG</v>
          </cell>
        </row>
        <row r="6297">
          <cell r="M6297" t="str">
            <v>MENTAWA BARU/KETAPANG</v>
          </cell>
        </row>
        <row r="6298">
          <cell r="M6298" t="str">
            <v>MENTENG</v>
          </cell>
        </row>
        <row r="6299">
          <cell r="M6299" t="str">
            <v>MENTENG</v>
          </cell>
        </row>
        <row r="6300">
          <cell r="M6300" t="str">
            <v>MENTENG</v>
          </cell>
        </row>
        <row r="6301">
          <cell r="M6301" t="str">
            <v>MENTENG</v>
          </cell>
        </row>
        <row r="6302">
          <cell r="M6302" t="str">
            <v>MENTENG</v>
          </cell>
        </row>
        <row r="6303">
          <cell r="M6303" t="str">
            <v>MENTOK</v>
          </cell>
        </row>
        <row r="6304">
          <cell r="M6304" t="str">
            <v>MENTOK</v>
          </cell>
        </row>
        <row r="6305">
          <cell r="M6305" t="str">
            <v>MENTOK</v>
          </cell>
        </row>
        <row r="6306">
          <cell r="M6306" t="str">
            <v>MENTOK</v>
          </cell>
        </row>
        <row r="6307">
          <cell r="M6307" t="str">
            <v>MENTOK</v>
          </cell>
        </row>
        <row r="6308">
          <cell r="M6308" t="str">
            <v>MENTOK</v>
          </cell>
        </row>
        <row r="6309">
          <cell r="M6309" t="str">
            <v>MENTOK</v>
          </cell>
        </row>
        <row r="6310">
          <cell r="M6310" t="str">
            <v>MERAL</v>
          </cell>
        </row>
        <row r="6311">
          <cell r="M6311" t="str">
            <v>MERAL</v>
          </cell>
        </row>
        <row r="6312">
          <cell r="M6312" t="str">
            <v>MERAL</v>
          </cell>
        </row>
        <row r="6313">
          <cell r="M6313" t="str">
            <v>MERAL</v>
          </cell>
        </row>
        <row r="6314">
          <cell r="M6314" t="str">
            <v>MERAL</v>
          </cell>
        </row>
        <row r="6315">
          <cell r="M6315" t="str">
            <v>MERGANGSAN</v>
          </cell>
        </row>
        <row r="6316">
          <cell r="M6316" t="str">
            <v>MERGANGSAN</v>
          </cell>
        </row>
        <row r="6317">
          <cell r="M6317" t="str">
            <v>MERGANGSAN</v>
          </cell>
        </row>
        <row r="6318">
          <cell r="M6318" t="str">
            <v>MERIGI KELINDANG</v>
          </cell>
        </row>
        <row r="6319">
          <cell r="M6319" t="str">
            <v>MERIGI KELINDANG</v>
          </cell>
        </row>
        <row r="6320">
          <cell r="M6320" t="str">
            <v>MERIGI KELINDANG</v>
          </cell>
        </row>
        <row r="6321">
          <cell r="M6321" t="str">
            <v>MERIGI KELINDANG</v>
          </cell>
        </row>
        <row r="6322">
          <cell r="M6322" t="str">
            <v>MERIGI KELINDANG</v>
          </cell>
        </row>
        <row r="6323">
          <cell r="M6323" t="str">
            <v>MERIGI SAKTI</v>
          </cell>
        </row>
        <row r="6324">
          <cell r="M6324" t="str">
            <v>MERIGI SAKTI</v>
          </cell>
        </row>
        <row r="6325">
          <cell r="M6325" t="str">
            <v>MERIGI SAKTI</v>
          </cell>
        </row>
        <row r="6326">
          <cell r="M6326" t="str">
            <v>MERIGI SAKTI</v>
          </cell>
        </row>
        <row r="6327">
          <cell r="M6327" t="str">
            <v>MERTOYUDAN</v>
          </cell>
        </row>
        <row r="6328">
          <cell r="M6328" t="str">
            <v>MERTOYUDAN</v>
          </cell>
        </row>
        <row r="6329">
          <cell r="M6329" t="str">
            <v>MERTOYUDAN</v>
          </cell>
        </row>
        <row r="6330">
          <cell r="M6330" t="str">
            <v>MERTOYUDAN</v>
          </cell>
        </row>
        <row r="6331">
          <cell r="M6331" t="str">
            <v>MERTOYUDAN</v>
          </cell>
        </row>
        <row r="6332">
          <cell r="M6332" t="str">
            <v>MERTOYUDAN</v>
          </cell>
        </row>
        <row r="6333">
          <cell r="M6333" t="str">
            <v>MERTOYUDAN</v>
          </cell>
        </row>
        <row r="6334">
          <cell r="M6334" t="str">
            <v>MERTOYUDAN</v>
          </cell>
        </row>
        <row r="6335">
          <cell r="M6335" t="str">
            <v>MERTOYUDAN</v>
          </cell>
        </row>
        <row r="6336">
          <cell r="M6336" t="str">
            <v>MERTOYUDAN</v>
          </cell>
        </row>
        <row r="6337">
          <cell r="M6337" t="str">
            <v>MERTOYUDAN</v>
          </cell>
        </row>
        <row r="6338">
          <cell r="M6338" t="str">
            <v>MERTOYUDAN</v>
          </cell>
        </row>
        <row r="6339">
          <cell r="M6339" t="str">
            <v>MERTOYUDAN</v>
          </cell>
        </row>
        <row r="6340">
          <cell r="M6340" t="str">
            <v>MESJID RAYA</v>
          </cell>
        </row>
        <row r="6341">
          <cell r="M6341" t="str">
            <v>MESJID RAYA</v>
          </cell>
        </row>
        <row r="6342">
          <cell r="M6342" t="str">
            <v>MESJID RAYA</v>
          </cell>
        </row>
        <row r="6343">
          <cell r="M6343" t="str">
            <v>METRO BARAT</v>
          </cell>
        </row>
        <row r="6344">
          <cell r="M6344" t="str">
            <v>METRO BARAT</v>
          </cell>
        </row>
        <row r="6345">
          <cell r="M6345" t="str">
            <v>METRO BARAT</v>
          </cell>
        </row>
        <row r="6346">
          <cell r="M6346" t="str">
            <v>METRO BARAT</v>
          </cell>
        </row>
        <row r="6347">
          <cell r="M6347" t="str">
            <v>METRO PUSAT</v>
          </cell>
        </row>
        <row r="6348">
          <cell r="M6348" t="str">
            <v>METRO PUSAT</v>
          </cell>
        </row>
        <row r="6349">
          <cell r="M6349" t="str">
            <v>METRO PUSAT</v>
          </cell>
        </row>
        <row r="6350">
          <cell r="M6350" t="str">
            <v>METRO PUSAT</v>
          </cell>
        </row>
        <row r="6351">
          <cell r="M6351" t="str">
            <v>METRO PUSAT</v>
          </cell>
        </row>
        <row r="6352">
          <cell r="M6352" t="str">
            <v>METRO SELATAN</v>
          </cell>
        </row>
        <row r="6353">
          <cell r="M6353" t="str">
            <v>METRO SELATAN</v>
          </cell>
        </row>
        <row r="6354">
          <cell r="M6354" t="str">
            <v>METRO SELATAN</v>
          </cell>
        </row>
        <row r="6355">
          <cell r="M6355" t="str">
            <v>METRO SELATAN</v>
          </cell>
        </row>
        <row r="6356">
          <cell r="M6356" t="str">
            <v>METRO TIMUR</v>
          </cell>
        </row>
        <row r="6357">
          <cell r="M6357" t="str">
            <v>METRO TIMUR</v>
          </cell>
        </row>
        <row r="6358">
          <cell r="M6358" t="str">
            <v>METRO TIMUR</v>
          </cell>
        </row>
        <row r="6359">
          <cell r="M6359" t="str">
            <v>METRO TIMUR</v>
          </cell>
        </row>
        <row r="6360">
          <cell r="M6360" t="str">
            <v>METRO TIMUR</v>
          </cell>
        </row>
        <row r="6361">
          <cell r="M6361" t="str">
            <v>METRO UTARA</v>
          </cell>
        </row>
        <row r="6362">
          <cell r="M6362" t="str">
            <v>METRO UTARA</v>
          </cell>
        </row>
        <row r="6363">
          <cell r="M6363" t="str">
            <v>METRO UTARA</v>
          </cell>
        </row>
        <row r="6364">
          <cell r="M6364" t="str">
            <v>METRO UTARA</v>
          </cell>
        </row>
        <row r="6365">
          <cell r="M6365" t="str">
            <v>MEURAH DUA</v>
          </cell>
        </row>
        <row r="6366">
          <cell r="M6366" t="str">
            <v>MEURAH DUA</v>
          </cell>
        </row>
        <row r="6367">
          <cell r="M6367" t="str">
            <v>MEURAH DUA</v>
          </cell>
        </row>
        <row r="6368">
          <cell r="M6368" t="str">
            <v>MEURAXA</v>
          </cell>
        </row>
        <row r="6369">
          <cell r="M6369" t="str">
            <v>MEURAXA</v>
          </cell>
        </row>
        <row r="6370">
          <cell r="M6370" t="str">
            <v>MEURAXA</v>
          </cell>
        </row>
        <row r="6371">
          <cell r="M6371" t="str">
            <v>MEURAXA</v>
          </cell>
        </row>
        <row r="6372">
          <cell r="M6372" t="str">
            <v>MEURAXA</v>
          </cell>
        </row>
        <row r="6373">
          <cell r="M6373" t="str">
            <v>MEURAXA</v>
          </cell>
        </row>
        <row r="6374">
          <cell r="M6374" t="str">
            <v>MEURAXA</v>
          </cell>
        </row>
        <row r="6375">
          <cell r="M6375" t="str">
            <v>MEURAXA</v>
          </cell>
        </row>
        <row r="6376">
          <cell r="M6376" t="str">
            <v>MEURAXA</v>
          </cell>
        </row>
        <row r="6377">
          <cell r="M6377" t="str">
            <v>MEURAXA</v>
          </cell>
        </row>
        <row r="6378">
          <cell r="M6378" t="str">
            <v>MEURAXA</v>
          </cell>
        </row>
        <row r="6379">
          <cell r="M6379" t="str">
            <v>MEURAXA</v>
          </cell>
        </row>
        <row r="6380">
          <cell r="M6380" t="str">
            <v>MEURAXA</v>
          </cell>
        </row>
        <row r="6381">
          <cell r="M6381" t="str">
            <v>MEURAXA</v>
          </cell>
        </row>
        <row r="6382">
          <cell r="M6382" t="str">
            <v>MEURAXA</v>
          </cell>
        </row>
        <row r="6383">
          <cell r="M6383" t="str">
            <v>MEURAXA</v>
          </cell>
        </row>
        <row r="6384">
          <cell r="M6384" t="str">
            <v>MEUREUBO</v>
          </cell>
        </row>
        <row r="6385">
          <cell r="M6385" t="str">
            <v>MEUREUDU</v>
          </cell>
        </row>
        <row r="6386">
          <cell r="M6386" t="str">
            <v>MEUREUDU</v>
          </cell>
        </row>
        <row r="6387">
          <cell r="M6387" t="str">
            <v>MEUREUDU</v>
          </cell>
        </row>
        <row r="6388">
          <cell r="M6388" t="str">
            <v>MIJEN</v>
          </cell>
        </row>
        <row r="6389">
          <cell r="M6389" t="str">
            <v>MIJEN</v>
          </cell>
        </row>
        <row r="6390">
          <cell r="M6390" t="str">
            <v>MIJEN</v>
          </cell>
        </row>
        <row r="6391">
          <cell r="M6391" t="str">
            <v>MIJEN</v>
          </cell>
        </row>
        <row r="6392">
          <cell r="M6392" t="str">
            <v>MIJEN</v>
          </cell>
        </row>
        <row r="6393">
          <cell r="M6393" t="str">
            <v>MIJEN</v>
          </cell>
        </row>
        <row r="6394">
          <cell r="M6394" t="str">
            <v>MIJEN</v>
          </cell>
        </row>
        <row r="6395">
          <cell r="M6395" t="str">
            <v>MIJEN</v>
          </cell>
        </row>
        <row r="6396">
          <cell r="M6396" t="str">
            <v>MIJEN</v>
          </cell>
        </row>
        <row r="6397">
          <cell r="M6397" t="str">
            <v>MIJEN</v>
          </cell>
        </row>
        <row r="6398">
          <cell r="M6398" t="str">
            <v>MIJEN</v>
          </cell>
        </row>
        <row r="6399">
          <cell r="M6399" t="str">
            <v>MIJEN</v>
          </cell>
        </row>
        <row r="6400">
          <cell r="M6400" t="str">
            <v>MIJEN</v>
          </cell>
        </row>
        <row r="6401">
          <cell r="M6401" t="str">
            <v>MIJEN</v>
          </cell>
        </row>
        <row r="6402">
          <cell r="M6402" t="str">
            <v>MINAS</v>
          </cell>
        </row>
        <row r="6403">
          <cell r="M6403" t="str">
            <v>MINGGIR</v>
          </cell>
        </row>
        <row r="6404">
          <cell r="M6404" t="str">
            <v>MINGGIR</v>
          </cell>
        </row>
        <row r="6405">
          <cell r="M6405" t="str">
            <v>MINGGIR</v>
          </cell>
        </row>
        <row r="6406">
          <cell r="M6406" t="str">
            <v>MINGGIR</v>
          </cell>
        </row>
        <row r="6407">
          <cell r="M6407" t="str">
            <v>MINGGIR</v>
          </cell>
        </row>
        <row r="6408">
          <cell r="M6408" t="str">
            <v>MLATI</v>
          </cell>
        </row>
        <row r="6409">
          <cell r="M6409" t="str">
            <v>MLATI</v>
          </cell>
        </row>
        <row r="6410">
          <cell r="M6410" t="str">
            <v>MLATI</v>
          </cell>
        </row>
        <row r="6411">
          <cell r="M6411" t="str">
            <v>MLATI</v>
          </cell>
        </row>
        <row r="6412">
          <cell r="M6412" t="str">
            <v>MLATI</v>
          </cell>
        </row>
        <row r="6413">
          <cell r="M6413" t="str">
            <v>MLONGGO</v>
          </cell>
        </row>
        <row r="6414">
          <cell r="M6414" t="str">
            <v>MLONGGO</v>
          </cell>
        </row>
        <row r="6415">
          <cell r="M6415" t="str">
            <v>MLONGGO</v>
          </cell>
        </row>
        <row r="6416">
          <cell r="M6416" t="str">
            <v>MLONGGO</v>
          </cell>
        </row>
        <row r="6417">
          <cell r="M6417" t="str">
            <v>MLONGGO</v>
          </cell>
        </row>
        <row r="6418">
          <cell r="M6418" t="str">
            <v>MLONGGO</v>
          </cell>
        </row>
        <row r="6419">
          <cell r="M6419" t="str">
            <v>MLONGGO</v>
          </cell>
        </row>
        <row r="6420">
          <cell r="M6420" t="str">
            <v>MLONGGO</v>
          </cell>
        </row>
        <row r="6421">
          <cell r="M6421" t="str">
            <v>MOJOAGUNG</v>
          </cell>
        </row>
        <row r="6422">
          <cell r="M6422" t="str">
            <v>MOJOAGUNG</v>
          </cell>
        </row>
        <row r="6423">
          <cell r="M6423" t="str">
            <v>MOJOAGUNG</v>
          </cell>
        </row>
        <row r="6424">
          <cell r="M6424" t="str">
            <v>MOJOAGUNG</v>
          </cell>
        </row>
        <row r="6425">
          <cell r="M6425" t="str">
            <v>MOJOAGUNG</v>
          </cell>
        </row>
        <row r="6426">
          <cell r="M6426" t="str">
            <v>MOJOAGUNG</v>
          </cell>
        </row>
        <row r="6427">
          <cell r="M6427" t="str">
            <v>MOJOAGUNG</v>
          </cell>
        </row>
        <row r="6428">
          <cell r="M6428" t="str">
            <v>MOJOAGUNG</v>
          </cell>
        </row>
        <row r="6429">
          <cell r="M6429" t="str">
            <v>MOJOAGUNG</v>
          </cell>
        </row>
        <row r="6430">
          <cell r="M6430" t="str">
            <v>MOJOAGUNG</v>
          </cell>
        </row>
        <row r="6431">
          <cell r="M6431" t="str">
            <v>MOJOAGUNG</v>
          </cell>
        </row>
        <row r="6432">
          <cell r="M6432" t="str">
            <v>MOJOAGUNG</v>
          </cell>
        </row>
        <row r="6433">
          <cell r="M6433" t="str">
            <v>MOJOAGUNG</v>
          </cell>
        </row>
        <row r="6434">
          <cell r="M6434" t="str">
            <v>MOJOAGUNG</v>
          </cell>
        </row>
        <row r="6435">
          <cell r="M6435" t="str">
            <v>MOJOAGUNG</v>
          </cell>
        </row>
        <row r="6436">
          <cell r="M6436" t="str">
            <v>MOJOAGUNG</v>
          </cell>
        </row>
        <row r="6437">
          <cell r="M6437" t="str">
            <v>MOJOAGUNG</v>
          </cell>
        </row>
        <row r="6438">
          <cell r="M6438" t="str">
            <v>MOJOAGUNG</v>
          </cell>
        </row>
        <row r="6439">
          <cell r="M6439" t="str">
            <v>MOJOLABAN</v>
          </cell>
        </row>
        <row r="6440">
          <cell r="M6440" t="str">
            <v>MOJOLABAN</v>
          </cell>
        </row>
        <row r="6441">
          <cell r="M6441" t="str">
            <v>MOJOLABAN</v>
          </cell>
        </row>
        <row r="6442">
          <cell r="M6442" t="str">
            <v>MOJOLABAN</v>
          </cell>
        </row>
        <row r="6443">
          <cell r="M6443" t="str">
            <v>MOJOLABAN</v>
          </cell>
        </row>
        <row r="6444">
          <cell r="M6444" t="str">
            <v>MOJOLABAN</v>
          </cell>
        </row>
        <row r="6445">
          <cell r="M6445" t="str">
            <v>MOJOLABAN</v>
          </cell>
        </row>
        <row r="6446">
          <cell r="M6446" t="str">
            <v>MOJOLABAN</v>
          </cell>
        </row>
        <row r="6447">
          <cell r="M6447" t="str">
            <v>MOJOLABAN</v>
          </cell>
        </row>
        <row r="6448">
          <cell r="M6448" t="str">
            <v>MOJOLABAN</v>
          </cell>
        </row>
        <row r="6449">
          <cell r="M6449" t="str">
            <v>MOJOLABAN</v>
          </cell>
        </row>
        <row r="6450">
          <cell r="M6450" t="str">
            <v>MOJOLABAN</v>
          </cell>
        </row>
        <row r="6451">
          <cell r="M6451" t="str">
            <v>MOJOLABAN</v>
          </cell>
        </row>
        <row r="6452">
          <cell r="M6452" t="str">
            <v>MOJOLABAN</v>
          </cell>
        </row>
        <row r="6453">
          <cell r="M6453" t="str">
            <v>MOJOLABAN</v>
          </cell>
        </row>
        <row r="6454">
          <cell r="M6454" t="str">
            <v>MOJOROTO</v>
          </cell>
        </row>
        <row r="6455">
          <cell r="M6455" t="str">
            <v>MOJOROTO</v>
          </cell>
        </row>
        <row r="6456">
          <cell r="M6456" t="str">
            <v>MOJOROTO</v>
          </cell>
        </row>
        <row r="6457">
          <cell r="M6457" t="str">
            <v>MOJOROTO</v>
          </cell>
        </row>
        <row r="6458">
          <cell r="M6458" t="str">
            <v>MOJOROTO</v>
          </cell>
        </row>
        <row r="6459">
          <cell r="M6459" t="str">
            <v>MOJOROTO</v>
          </cell>
        </row>
        <row r="6460">
          <cell r="M6460" t="str">
            <v>MOJOROTO</v>
          </cell>
        </row>
        <row r="6461">
          <cell r="M6461" t="str">
            <v>MOJOROTO</v>
          </cell>
        </row>
        <row r="6462">
          <cell r="M6462" t="str">
            <v>MOJOROTO</v>
          </cell>
        </row>
        <row r="6463">
          <cell r="M6463" t="str">
            <v>MOJOROTO</v>
          </cell>
        </row>
        <row r="6464">
          <cell r="M6464" t="str">
            <v>MOJOROTO</v>
          </cell>
        </row>
        <row r="6465">
          <cell r="M6465" t="str">
            <v>MOJOROTO</v>
          </cell>
        </row>
        <row r="6466">
          <cell r="M6466" t="str">
            <v>MOJOROTO</v>
          </cell>
        </row>
        <row r="6467">
          <cell r="M6467" t="str">
            <v>MOJOROTO</v>
          </cell>
        </row>
        <row r="6468">
          <cell r="M6468" t="str">
            <v>MOJOSARI</v>
          </cell>
        </row>
        <row r="6469">
          <cell r="M6469" t="str">
            <v>MOJOSARI</v>
          </cell>
        </row>
        <row r="6470">
          <cell r="M6470" t="str">
            <v>MOJOSARI</v>
          </cell>
        </row>
        <row r="6471">
          <cell r="M6471" t="str">
            <v>MOJOSARI</v>
          </cell>
        </row>
        <row r="6472">
          <cell r="M6472" t="str">
            <v>MOJOSARI</v>
          </cell>
        </row>
        <row r="6473">
          <cell r="M6473" t="str">
            <v>MOJOSARI</v>
          </cell>
        </row>
        <row r="6474">
          <cell r="M6474" t="str">
            <v>MOJOSARI</v>
          </cell>
        </row>
        <row r="6475">
          <cell r="M6475" t="str">
            <v>MOJOSARI</v>
          </cell>
        </row>
        <row r="6476">
          <cell r="M6476" t="str">
            <v>MOJOSARI</v>
          </cell>
        </row>
        <row r="6477">
          <cell r="M6477" t="str">
            <v>MOJOSARI</v>
          </cell>
        </row>
        <row r="6478">
          <cell r="M6478" t="str">
            <v>MOJOSARI</v>
          </cell>
        </row>
        <row r="6479">
          <cell r="M6479" t="str">
            <v>MOJOSARI</v>
          </cell>
        </row>
        <row r="6480">
          <cell r="M6480" t="str">
            <v>MOJOSARI</v>
          </cell>
        </row>
        <row r="6481">
          <cell r="M6481" t="str">
            <v>MOJOSARI</v>
          </cell>
        </row>
        <row r="6482">
          <cell r="M6482" t="str">
            <v>MOJOSARI</v>
          </cell>
        </row>
        <row r="6483">
          <cell r="M6483" t="str">
            <v>MOJOSARI</v>
          </cell>
        </row>
        <row r="6484">
          <cell r="M6484" t="str">
            <v>MOJOSARI</v>
          </cell>
        </row>
        <row r="6485">
          <cell r="M6485" t="str">
            <v>MOJOSARI</v>
          </cell>
        </row>
        <row r="6486">
          <cell r="M6486" t="str">
            <v>MOJOSARI</v>
          </cell>
        </row>
        <row r="6487">
          <cell r="M6487" t="str">
            <v>MOJOWARNO</v>
          </cell>
        </row>
        <row r="6488">
          <cell r="M6488" t="str">
            <v>MOJOWARNO</v>
          </cell>
        </row>
        <row r="6489">
          <cell r="M6489" t="str">
            <v>MOJOWARNO</v>
          </cell>
        </row>
        <row r="6490">
          <cell r="M6490" t="str">
            <v>MOJOWARNO</v>
          </cell>
        </row>
        <row r="6491">
          <cell r="M6491" t="str">
            <v>MOJOWARNO</v>
          </cell>
        </row>
        <row r="6492">
          <cell r="M6492" t="str">
            <v>MOJOWARNO</v>
          </cell>
        </row>
        <row r="6493">
          <cell r="M6493" t="str">
            <v>MOJOWARNO</v>
          </cell>
        </row>
        <row r="6494">
          <cell r="M6494" t="str">
            <v>MOJOWARNO</v>
          </cell>
        </row>
        <row r="6495">
          <cell r="M6495" t="str">
            <v>MOJOWARNO</v>
          </cell>
        </row>
        <row r="6496">
          <cell r="M6496" t="str">
            <v>MOJOWARNO</v>
          </cell>
        </row>
        <row r="6497">
          <cell r="M6497" t="str">
            <v>MOJOWARNO</v>
          </cell>
        </row>
        <row r="6498">
          <cell r="M6498" t="str">
            <v>MOJOWARNO</v>
          </cell>
        </row>
        <row r="6499">
          <cell r="M6499" t="str">
            <v>MOJOWARNO</v>
          </cell>
        </row>
        <row r="6500">
          <cell r="M6500" t="str">
            <v>MOJOWARNO</v>
          </cell>
        </row>
        <row r="6501">
          <cell r="M6501" t="str">
            <v>MOJOWARNO</v>
          </cell>
        </row>
        <row r="6502">
          <cell r="M6502" t="str">
            <v>MOJOWARNO</v>
          </cell>
        </row>
        <row r="6503">
          <cell r="M6503" t="str">
            <v>MOJOWARNO</v>
          </cell>
        </row>
        <row r="6504">
          <cell r="M6504" t="str">
            <v>MOJOWARNO</v>
          </cell>
        </row>
        <row r="6505">
          <cell r="M6505" t="str">
            <v>MOJOWARNO</v>
          </cell>
        </row>
        <row r="6506">
          <cell r="M6506" t="str">
            <v>MOTI</v>
          </cell>
        </row>
        <row r="6507">
          <cell r="M6507" t="str">
            <v>MOTI</v>
          </cell>
        </row>
        <row r="6508">
          <cell r="M6508" t="str">
            <v>MOTI</v>
          </cell>
        </row>
        <row r="6509">
          <cell r="M6509" t="str">
            <v>MOTI</v>
          </cell>
        </row>
        <row r="6510">
          <cell r="M6510" t="str">
            <v>MOTI</v>
          </cell>
        </row>
        <row r="6511">
          <cell r="M6511" t="str">
            <v>MOTI</v>
          </cell>
        </row>
        <row r="6512">
          <cell r="M6512" t="str">
            <v>MOYUDAN</v>
          </cell>
        </row>
        <row r="6513">
          <cell r="M6513" t="str">
            <v>MOYUDAN</v>
          </cell>
        </row>
        <row r="6514">
          <cell r="M6514" t="str">
            <v>MOYUDAN</v>
          </cell>
        </row>
        <row r="6515">
          <cell r="M6515" t="str">
            <v>MOYUDAN</v>
          </cell>
        </row>
        <row r="6516">
          <cell r="M6516" t="str">
            <v>MPUNDA</v>
          </cell>
        </row>
        <row r="6517">
          <cell r="M6517" t="str">
            <v>MPUNDA</v>
          </cell>
        </row>
        <row r="6518">
          <cell r="M6518" t="str">
            <v>MPUNDA</v>
          </cell>
        </row>
        <row r="6519">
          <cell r="M6519" t="str">
            <v>MPUNDA</v>
          </cell>
        </row>
        <row r="6520">
          <cell r="M6520" t="str">
            <v>MPUNDA</v>
          </cell>
        </row>
        <row r="6521">
          <cell r="M6521" t="str">
            <v>MPUNDA</v>
          </cell>
        </row>
        <row r="6522">
          <cell r="M6522" t="str">
            <v>MPUNDA</v>
          </cell>
        </row>
        <row r="6523">
          <cell r="M6523" t="str">
            <v>MPUNDA</v>
          </cell>
        </row>
        <row r="6524">
          <cell r="M6524" t="str">
            <v>MPUNDA</v>
          </cell>
        </row>
        <row r="6525">
          <cell r="M6525" t="str">
            <v>MPUNDA</v>
          </cell>
        </row>
        <row r="6526">
          <cell r="M6526" t="str">
            <v>MUARA BANGKA HULU</v>
          </cell>
        </row>
        <row r="6527">
          <cell r="M6527" t="str">
            <v>MUARA BANGKA HULU</v>
          </cell>
        </row>
        <row r="6528">
          <cell r="M6528" t="str">
            <v>MUARA BANGKA HULU</v>
          </cell>
        </row>
        <row r="6529">
          <cell r="M6529" t="str">
            <v>MUARA BANGKA HULU</v>
          </cell>
        </row>
        <row r="6530">
          <cell r="M6530" t="str">
            <v>MUARA BANGKA HULU</v>
          </cell>
        </row>
        <row r="6531">
          <cell r="M6531" t="str">
            <v>MUARA BANGKA HULU</v>
          </cell>
        </row>
        <row r="6532">
          <cell r="M6532" t="str">
            <v>MUARA BANGKA HULU</v>
          </cell>
        </row>
        <row r="6533">
          <cell r="M6533" t="str">
            <v>MUARA BULIAN</v>
          </cell>
        </row>
        <row r="6534">
          <cell r="M6534" t="str">
            <v>MUARA BULIAN</v>
          </cell>
        </row>
        <row r="6535">
          <cell r="M6535" t="str">
            <v>MUARA DUA</v>
          </cell>
        </row>
        <row r="6536">
          <cell r="M6536" t="str">
            <v>MUARA DUA</v>
          </cell>
        </row>
        <row r="6537">
          <cell r="M6537" t="str">
            <v>MUARA DUA</v>
          </cell>
        </row>
        <row r="6538">
          <cell r="M6538" t="str">
            <v>MUARA DUA</v>
          </cell>
        </row>
        <row r="6539">
          <cell r="M6539" t="str">
            <v>MUARA DUA</v>
          </cell>
        </row>
        <row r="6540">
          <cell r="M6540" t="str">
            <v>MUARA DUA</v>
          </cell>
        </row>
        <row r="6541">
          <cell r="M6541" t="str">
            <v>MUARA DUA</v>
          </cell>
        </row>
        <row r="6542">
          <cell r="M6542" t="str">
            <v>MUARA DUA</v>
          </cell>
        </row>
        <row r="6543">
          <cell r="M6543" t="str">
            <v>MUARA DUA</v>
          </cell>
        </row>
        <row r="6544">
          <cell r="M6544" t="str">
            <v>MUARA DUA</v>
          </cell>
        </row>
        <row r="6545">
          <cell r="M6545" t="str">
            <v>MUARA DUA</v>
          </cell>
        </row>
        <row r="6546">
          <cell r="M6546" t="str">
            <v>MUARA DUA</v>
          </cell>
        </row>
        <row r="6547">
          <cell r="M6547" t="str">
            <v>MUARA DUA</v>
          </cell>
        </row>
        <row r="6548">
          <cell r="M6548" t="str">
            <v>MUARA DUA</v>
          </cell>
        </row>
        <row r="6549">
          <cell r="M6549" t="str">
            <v>MUARA DUA</v>
          </cell>
        </row>
        <row r="6550">
          <cell r="M6550" t="str">
            <v>MUARA DUA</v>
          </cell>
        </row>
        <row r="6551">
          <cell r="M6551" t="str">
            <v>MUARA DUA</v>
          </cell>
        </row>
        <row r="6552">
          <cell r="M6552" t="str">
            <v>MUARA ENIM</v>
          </cell>
        </row>
        <row r="6553">
          <cell r="M6553" t="str">
            <v>MUARA SABAK TIMUR</v>
          </cell>
        </row>
        <row r="6554">
          <cell r="M6554" t="str">
            <v>MUARA SABAK TIMUR</v>
          </cell>
        </row>
        <row r="6555">
          <cell r="M6555" t="str">
            <v>MUARA SATU</v>
          </cell>
        </row>
        <row r="6556">
          <cell r="M6556" t="str">
            <v>MUARA SATU</v>
          </cell>
        </row>
        <row r="6557">
          <cell r="M6557" t="str">
            <v>MUARA SATU</v>
          </cell>
        </row>
        <row r="6558">
          <cell r="M6558" t="str">
            <v>MUARA SATU</v>
          </cell>
        </row>
        <row r="6559">
          <cell r="M6559" t="str">
            <v>MUARA SATU</v>
          </cell>
        </row>
        <row r="6560">
          <cell r="M6560" t="str">
            <v>MUARA SATU</v>
          </cell>
        </row>
        <row r="6561">
          <cell r="M6561" t="str">
            <v>MUARA SATU</v>
          </cell>
        </row>
        <row r="6562">
          <cell r="M6562" t="str">
            <v>MUARA SATU</v>
          </cell>
        </row>
        <row r="6563">
          <cell r="M6563" t="str">
            <v>MUARA SATU</v>
          </cell>
        </row>
        <row r="6564">
          <cell r="M6564" t="str">
            <v>MUARA SATU</v>
          </cell>
        </row>
        <row r="6565">
          <cell r="M6565" t="str">
            <v>MUARA SATU</v>
          </cell>
        </row>
        <row r="6566">
          <cell r="M6566" t="str">
            <v>MUARA TAMI</v>
          </cell>
        </row>
        <row r="6567">
          <cell r="M6567" t="str">
            <v>MUARA TAMI</v>
          </cell>
        </row>
        <row r="6568">
          <cell r="M6568" t="str">
            <v>MUARA TAMI</v>
          </cell>
        </row>
        <row r="6569">
          <cell r="M6569" t="str">
            <v>MUARA TAMI</v>
          </cell>
        </row>
        <row r="6570">
          <cell r="M6570" t="str">
            <v>MUARA TAMI</v>
          </cell>
        </row>
        <row r="6571">
          <cell r="M6571" t="str">
            <v>MUARA TAMI</v>
          </cell>
        </row>
        <row r="6572">
          <cell r="M6572" t="str">
            <v>MUARA TAMI</v>
          </cell>
        </row>
        <row r="6573">
          <cell r="M6573" t="str">
            <v>MUARA TAMI</v>
          </cell>
        </row>
        <row r="6574">
          <cell r="M6574" t="str">
            <v>MUARA TEMBESI</v>
          </cell>
        </row>
        <row r="6575">
          <cell r="M6575" t="str">
            <v>MULYOREJO</v>
          </cell>
        </row>
        <row r="6576">
          <cell r="M6576" t="str">
            <v>MULYOREJO</v>
          </cell>
        </row>
        <row r="6577">
          <cell r="M6577" t="str">
            <v>MULYOREJO</v>
          </cell>
        </row>
        <row r="6578">
          <cell r="M6578" t="str">
            <v>MULYOREJO</v>
          </cell>
        </row>
        <row r="6579">
          <cell r="M6579" t="str">
            <v>MULYOREJO</v>
          </cell>
        </row>
        <row r="6580">
          <cell r="M6580" t="str">
            <v>MULYOREJO</v>
          </cell>
        </row>
        <row r="6581">
          <cell r="M6581" t="str">
            <v>MUNCAR</v>
          </cell>
        </row>
        <row r="6582">
          <cell r="M6582" t="str">
            <v>MUNCAR</v>
          </cell>
        </row>
        <row r="6583">
          <cell r="M6583" t="str">
            <v>MUNCAR</v>
          </cell>
        </row>
        <row r="6584">
          <cell r="M6584" t="str">
            <v>MUNCAR</v>
          </cell>
        </row>
        <row r="6585">
          <cell r="M6585" t="str">
            <v>MUNCAR</v>
          </cell>
        </row>
        <row r="6586">
          <cell r="M6586" t="str">
            <v>MUNCAR</v>
          </cell>
        </row>
        <row r="6587">
          <cell r="M6587" t="str">
            <v>MUNCAR</v>
          </cell>
        </row>
        <row r="6588">
          <cell r="M6588" t="str">
            <v>MUNCAR</v>
          </cell>
        </row>
        <row r="6589">
          <cell r="M6589" t="str">
            <v>MUNCAR</v>
          </cell>
        </row>
        <row r="6590">
          <cell r="M6590" t="str">
            <v>MUNCAR</v>
          </cell>
        </row>
        <row r="6591">
          <cell r="M6591" t="str">
            <v>MUNGKAJANG</v>
          </cell>
        </row>
        <row r="6592">
          <cell r="M6592" t="str">
            <v>MUNGKAJANG</v>
          </cell>
        </row>
        <row r="6593">
          <cell r="M6593" t="str">
            <v>MUNGKAJANG</v>
          </cell>
        </row>
        <row r="6594">
          <cell r="M6594" t="str">
            <v>MUNGKAJANG</v>
          </cell>
        </row>
        <row r="6595">
          <cell r="M6595" t="str">
            <v>MUNTILAN</v>
          </cell>
        </row>
        <row r="6596">
          <cell r="M6596" t="str">
            <v>MUNTILAN</v>
          </cell>
        </row>
        <row r="6597">
          <cell r="M6597" t="str">
            <v>MUNTILAN</v>
          </cell>
        </row>
        <row r="6598">
          <cell r="M6598" t="str">
            <v>MUNTILAN</v>
          </cell>
        </row>
        <row r="6599">
          <cell r="M6599" t="str">
            <v>MUNTILAN</v>
          </cell>
        </row>
        <row r="6600">
          <cell r="M6600" t="str">
            <v>MUNTILAN</v>
          </cell>
        </row>
        <row r="6601">
          <cell r="M6601" t="str">
            <v>MUNTILAN</v>
          </cell>
        </row>
        <row r="6602">
          <cell r="M6602" t="str">
            <v>MUNTILAN</v>
          </cell>
        </row>
        <row r="6603">
          <cell r="M6603" t="str">
            <v>MUNTILAN</v>
          </cell>
        </row>
        <row r="6604">
          <cell r="M6604" t="str">
            <v>MUNTILAN</v>
          </cell>
        </row>
        <row r="6605">
          <cell r="M6605" t="str">
            <v>MUNTILAN</v>
          </cell>
        </row>
        <row r="6606">
          <cell r="M6606" t="str">
            <v>MUNTILAN</v>
          </cell>
        </row>
        <row r="6607">
          <cell r="M6607" t="str">
            <v>MUNTILAN</v>
          </cell>
        </row>
        <row r="6608">
          <cell r="M6608" t="str">
            <v>MUNTILAN</v>
          </cell>
        </row>
        <row r="6609">
          <cell r="M6609" t="str">
            <v>MURHUM</v>
          </cell>
        </row>
        <row r="6610">
          <cell r="M6610" t="str">
            <v>MURHUM</v>
          </cell>
        </row>
        <row r="6611">
          <cell r="M6611" t="str">
            <v>MURHUM</v>
          </cell>
        </row>
        <row r="6612">
          <cell r="M6612" t="str">
            <v>MURHUM</v>
          </cell>
        </row>
        <row r="6613">
          <cell r="M6613" t="str">
            <v>MURHUM</v>
          </cell>
        </row>
        <row r="6614">
          <cell r="M6614" t="str">
            <v>MURHUM</v>
          </cell>
        </row>
        <row r="6615">
          <cell r="M6615" t="str">
            <v>MURHUM</v>
          </cell>
        </row>
        <row r="6616">
          <cell r="M6616" t="str">
            <v>MURHUM</v>
          </cell>
        </row>
        <row r="6617">
          <cell r="M6617" t="str">
            <v>MURHUM</v>
          </cell>
        </row>
        <row r="6618">
          <cell r="M6618" t="str">
            <v>MURHUM</v>
          </cell>
        </row>
        <row r="6619">
          <cell r="M6619" t="str">
            <v>MURHUM</v>
          </cell>
        </row>
        <row r="6620">
          <cell r="M6620" t="str">
            <v>MURUNG PUDAK</v>
          </cell>
        </row>
        <row r="6621">
          <cell r="M6621" t="str">
            <v>MURUNG PUDAK</v>
          </cell>
        </row>
        <row r="6622">
          <cell r="M6622" t="str">
            <v>MURUNG PUDAK</v>
          </cell>
        </row>
        <row r="6623">
          <cell r="M6623" t="str">
            <v>MURUNG PUDAK</v>
          </cell>
        </row>
        <row r="6624">
          <cell r="M6624" t="str">
            <v>MURUNG PUDAK</v>
          </cell>
        </row>
        <row r="6625">
          <cell r="M6625" t="str">
            <v>MURUNG PUDAK</v>
          </cell>
        </row>
        <row r="6626">
          <cell r="M6626" t="str">
            <v>MURUNG PUDAK</v>
          </cell>
        </row>
        <row r="6627">
          <cell r="M6627" t="str">
            <v>MURUNG PUDAK</v>
          </cell>
        </row>
        <row r="6628">
          <cell r="M6628" t="str">
            <v>MURUNG PUDAK</v>
          </cell>
        </row>
        <row r="6629">
          <cell r="M6629" t="str">
            <v>MURUNG PUDAK</v>
          </cell>
        </row>
        <row r="6630">
          <cell r="M6630" t="str">
            <v>MUSTIKAJAYA</v>
          </cell>
        </row>
        <row r="6631">
          <cell r="M6631" t="str">
            <v>MUSTIKAJAYA</v>
          </cell>
        </row>
        <row r="6632">
          <cell r="M6632" t="str">
            <v>MUSTIKAJAYA</v>
          </cell>
        </row>
        <row r="6633">
          <cell r="M6633" t="str">
            <v>MUSTIKAJAYA</v>
          </cell>
        </row>
        <row r="6634">
          <cell r="M6634" t="str">
            <v>NAINGGOLAN</v>
          </cell>
        </row>
        <row r="6635">
          <cell r="M6635" t="str">
            <v>NANGGALO</v>
          </cell>
        </row>
        <row r="6636">
          <cell r="M6636" t="str">
            <v>NANGGALO</v>
          </cell>
        </row>
        <row r="6637">
          <cell r="M6637" t="str">
            <v>NANGGALO</v>
          </cell>
        </row>
        <row r="6638">
          <cell r="M6638" t="str">
            <v>NANGGALO</v>
          </cell>
        </row>
        <row r="6639">
          <cell r="M6639" t="str">
            <v>NANGGALO</v>
          </cell>
        </row>
        <row r="6640">
          <cell r="M6640" t="str">
            <v>NANGGALO</v>
          </cell>
        </row>
        <row r="6641">
          <cell r="M6641" t="str">
            <v>NEGARA BATIN</v>
          </cell>
        </row>
        <row r="6642">
          <cell r="M6642" t="str">
            <v>NEGERI BESAR</v>
          </cell>
        </row>
        <row r="6643">
          <cell r="M6643" t="str">
            <v>NEGERI KATON</v>
          </cell>
        </row>
        <row r="6644">
          <cell r="M6644" t="str">
            <v>NEGLASARI</v>
          </cell>
        </row>
        <row r="6645">
          <cell r="M6645" t="str">
            <v>NEGLASARI</v>
          </cell>
        </row>
        <row r="6646">
          <cell r="M6646" t="str">
            <v>NEGLASARI</v>
          </cell>
        </row>
        <row r="6647">
          <cell r="M6647" t="str">
            <v>NEGLASARI</v>
          </cell>
        </row>
        <row r="6648">
          <cell r="M6648" t="str">
            <v>NEGLASARI</v>
          </cell>
        </row>
        <row r="6649">
          <cell r="M6649" t="str">
            <v>NEGLASARI</v>
          </cell>
        </row>
        <row r="6650">
          <cell r="M6650" t="str">
            <v>NEGLASARI</v>
          </cell>
        </row>
        <row r="6651">
          <cell r="M6651" t="str">
            <v>NGADILUWIH</v>
          </cell>
        </row>
        <row r="6652">
          <cell r="M6652" t="str">
            <v>NGADILUWIH</v>
          </cell>
        </row>
        <row r="6653">
          <cell r="M6653" t="str">
            <v>NGADILUWIH</v>
          </cell>
        </row>
        <row r="6654">
          <cell r="M6654" t="str">
            <v>NGADILUWIH</v>
          </cell>
        </row>
        <row r="6655">
          <cell r="M6655" t="str">
            <v>NGADILUWIH</v>
          </cell>
        </row>
        <row r="6656">
          <cell r="M6656" t="str">
            <v>NGADILUWIH</v>
          </cell>
        </row>
        <row r="6657">
          <cell r="M6657" t="str">
            <v>NGADILUWIH</v>
          </cell>
        </row>
        <row r="6658">
          <cell r="M6658" t="str">
            <v>NGADILUWIH</v>
          </cell>
        </row>
        <row r="6659">
          <cell r="M6659" t="str">
            <v>NGADILUWIH</v>
          </cell>
        </row>
        <row r="6660">
          <cell r="M6660" t="str">
            <v>NGADILUWIH</v>
          </cell>
        </row>
        <row r="6661">
          <cell r="M6661" t="str">
            <v>NGADILUWIH</v>
          </cell>
        </row>
        <row r="6662">
          <cell r="M6662" t="str">
            <v>NGADILUWIH</v>
          </cell>
        </row>
        <row r="6663">
          <cell r="M6663" t="str">
            <v>NGADILUWIH</v>
          </cell>
        </row>
        <row r="6664">
          <cell r="M6664" t="str">
            <v>NGADILUWIH</v>
          </cell>
        </row>
        <row r="6665">
          <cell r="M6665" t="str">
            <v>NGADILUWIH</v>
          </cell>
        </row>
        <row r="6666">
          <cell r="M6666" t="str">
            <v>NGADILUWIH</v>
          </cell>
        </row>
        <row r="6667">
          <cell r="M6667" t="str">
            <v>NGAGLIK</v>
          </cell>
        </row>
        <row r="6668">
          <cell r="M6668" t="str">
            <v>NGAGLIK</v>
          </cell>
        </row>
        <row r="6669">
          <cell r="M6669" t="str">
            <v>NGAGLIK</v>
          </cell>
        </row>
        <row r="6670">
          <cell r="M6670" t="str">
            <v>NGAGLIK</v>
          </cell>
        </row>
        <row r="6671">
          <cell r="M6671" t="str">
            <v>NGAGLIK</v>
          </cell>
        </row>
        <row r="6672">
          <cell r="M6672" t="str">
            <v>NGAGLIK</v>
          </cell>
        </row>
        <row r="6673">
          <cell r="M6673" t="str">
            <v>NGALIYAN</v>
          </cell>
        </row>
        <row r="6674">
          <cell r="M6674" t="str">
            <v>NGALIYAN</v>
          </cell>
        </row>
        <row r="6675">
          <cell r="M6675" t="str">
            <v>NGALIYAN</v>
          </cell>
        </row>
        <row r="6676">
          <cell r="M6676" t="str">
            <v>NGALIYAN</v>
          </cell>
        </row>
        <row r="6677">
          <cell r="M6677" t="str">
            <v>NGALIYAN</v>
          </cell>
        </row>
        <row r="6678">
          <cell r="M6678" t="str">
            <v>NGALIYAN</v>
          </cell>
        </row>
        <row r="6679">
          <cell r="M6679" t="str">
            <v>NGALIYAN</v>
          </cell>
        </row>
        <row r="6680">
          <cell r="M6680" t="str">
            <v>NGALIYAN</v>
          </cell>
        </row>
        <row r="6681">
          <cell r="M6681" t="str">
            <v>NGALIYAN</v>
          </cell>
        </row>
        <row r="6682">
          <cell r="M6682" t="str">
            <v>NGALIYAN</v>
          </cell>
        </row>
        <row r="6683">
          <cell r="M6683" t="str">
            <v>NGAMPILAN</v>
          </cell>
        </row>
        <row r="6684">
          <cell r="M6684" t="str">
            <v>NGAMPILAN</v>
          </cell>
        </row>
        <row r="6685">
          <cell r="M6685" t="str">
            <v>NGAMPRAH</v>
          </cell>
        </row>
        <row r="6686">
          <cell r="M6686" t="str">
            <v>NGAMPRAH</v>
          </cell>
        </row>
        <row r="6687">
          <cell r="M6687" t="str">
            <v>NGAMPRAH</v>
          </cell>
        </row>
        <row r="6688">
          <cell r="M6688" t="str">
            <v>NGAMPRAH</v>
          </cell>
        </row>
        <row r="6689">
          <cell r="M6689" t="str">
            <v>NGAMPRAH</v>
          </cell>
        </row>
        <row r="6690">
          <cell r="M6690" t="str">
            <v>NGAMPRAH</v>
          </cell>
        </row>
        <row r="6691">
          <cell r="M6691" t="str">
            <v>NGAMPRAH</v>
          </cell>
        </row>
        <row r="6692">
          <cell r="M6692" t="str">
            <v>NGAMPRAH</v>
          </cell>
        </row>
        <row r="6693">
          <cell r="M6693" t="str">
            <v>NGAMPRAH</v>
          </cell>
        </row>
        <row r="6694">
          <cell r="M6694" t="str">
            <v>NGAMPRAH</v>
          </cell>
        </row>
        <row r="6695">
          <cell r="M6695" t="str">
            <v>NGAMPRAH</v>
          </cell>
        </row>
        <row r="6696">
          <cell r="M6696" t="str">
            <v>NGANJUK</v>
          </cell>
        </row>
        <row r="6697">
          <cell r="M6697" t="str">
            <v>NGANJUK</v>
          </cell>
        </row>
        <row r="6698">
          <cell r="M6698" t="str">
            <v>NGANJUK</v>
          </cell>
        </row>
        <row r="6699">
          <cell r="M6699" t="str">
            <v>NGANJUK</v>
          </cell>
        </row>
        <row r="6700">
          <cell r="M6700" t="str">
            <v>NGANJUK</v>
          </cell>
        </row>
        <row r="6701">
          <cell r="M6701" t="str">
            <v>NGANJUK</v>
          </cell>
        </row>
        <row r="6702">
          <cell r="M6702" t="str">
            <v>NGANJUK</v>
          </cell>
        </row>
        <row r="6703">
          <cell r="M6703" t="str">
            <v>NGANJUK</v>
          </cell>
        </row>
        <row r="6704">
          <cell r="M6704" t="str">
            <v>NGANJUK</v>
          </cell>
        </row>
        <row r="6705">
          <cell r="M6705" t="str">
            <v>NGANJUK</v>
          </cell>
        </row>
        <row r="6706">
          <cell r="M6706" t="str">
            <v>NGANJUK</v>
          </cell>
        </row>
        <row r="6707">
          <cell r="M6707" t="str">
            <v>NGANJUK</v>
          </cell>
        </row>
        <row r="6708">
          <cell r="M6708" t="str">
            <v>NGANJUK</v>
          </cell>
        </row>
        <row r="6709">
          <cell r="M6709" t="str">
            <v>NGANJUK</v>
          </cell>
        </row>
        <row r="6710">
          <cell r="M6710" t="str">
            <v>NGANJUK</v>
          </cell>
        </row>
        <row r="6711">
          <cell r="M6711" t="str">
            <v>NGAWEN</v>
          </cell>
        </row>
        <row r="6712">
          <cell r="M6712" t="str">
            <v>NGAWEN</v>
          </cell>
        </row>
        <row r="6713">
          <cell r="M6713" t="str">
            <v>NGAWEN</v>
          </cell>
        </row>
        <row r="6714">
          <cell r="M6714" t="str">
            <v>NGAWEN</v>
          </cell>
        </row>
        <row r="6715">
          <cell r="M6715" t="str">
            <v>NGAWEN</v>
          </cell>
        </row>
        <row r="6716">
          <cell r="M6716" t="str">
            <v>NGAWEN</v>
          </cell>
        </row>
        <row r="6717">
          <cell r="M6717" t="str">
            <v>NGAWEN</v>
          </cell>
        </row>
        <row r="6718">
          <cell r="M6718" t="str">
            <v>NGAWEN</v>
          </cell>
        </row>
        <row r="6719">
          <cell r="M6719" t="str">
            <v>NGAWEN</v>
          </cell>
        </row>
        <row r="6720">
          <cell r="M6720" t="str">
            <v>NGAWEN</v>
          </cell>
        </row>
        <row r="6721">
          <cell r="M6721" t="str">
            <v>NGAWEN</v>
          </cell>
        </row>
        <row r="6722">
          <cell r="M6722" t="str">
            <v>NGAWEN</v>
          </cell>
        </row>
        <row r="6723">
          <cell r="M6723" t="str">
            <v>NGAWEN</v>
          </cell>
        </row>
        <row r="6724">
          <cell r="M6724" t="str">
            <v>NGEMPLAK</v>
          </cell>
        </row>
        <row r="6725">
          <cell r="M6725" t="str">
            <v>NGEMPLAK</v>
          </cell>
        </row>
        <row r="6726">
          <cell r="M6726" t="str">
            <v>NGEMPLAK</v>
          </cell>
        </row>
        <row r="6727">
          <cell r="M6727" t="str">
            <v>NGEMPLAK</v>
          </cell>
        </row>
        <row r="6728">
          <cell r="M6728" t="str">
            <v>NGEMPLAK</v>
          </cell>
        </row>
        <row r="6729">
          <cell r="M6729" t="str">
            <v>NGEMPLAK</v>
          </cell>
        </row>
        <row r="6730">
          <cell r="M6730" t="str">
            <v>NGEMPLAK</v>
          </cell>
        </row>
        <row r="6731">
          <cell r="M6731" t="str">
            <v>NGEMPLAK</v>
          </cell>
        </row>
        <row r="6732">
          <cell r="M6732" t="str">
            <v>NGEMPLAK</v>
          </cell>
        </row>
        <row r="6733">
          <cell r="M6733" t="str">
            <v>NGEMPLAK</v>
          </cell>
        </row>
        <row r="6734">
          <cell r="M6734" t="str">
            <v>NGEMPLAK</v>
          </cell>
        </row>
        <row r="6735">
          <cell r="M6735" t="str">
            <v>NGEMPLAK</v>
          </cell>
        </row>
        <row r="6736">
          <cell r="M6736" t="str">
            <v>NGEMPLAK</v>
          </cell>
        </row>
        <row r="6737">
          <cell r="M6737" t="str">
            <v>NGEMPLAK</v>
          </cell>
        </row>
        <row r="6738">
          <cell r="M6738" t="str">
            <v>NGEMPLAK</v>
          </cell>
        </row>
        <row r="6739">
          <cell r="M6739" t="str">
            <v>NGEMPLAK</v>
          </cell>
        </row>
        <row r="6740">
          <cell r="M6740" t="str">
            <v>NGEMPLAK</v>
          </cell>
        </row>
        <row r="6741">
          <cell r="M6741" t="str">
            <v>NGORO</v>
          </cell>
        </row>
        <row r="6742">
          <cell r="M6742" t="str">
            <v>NGORO</v>
          </cell>
        </row>
        <row r="6743">
          <cell r="M6743" t="str">
            <v>NGORO</v>
          </cell>
        </row>
        <row r="6744">
          <cell r="M6744" t="str">
            <v>NGORO</v>
          </cell>
        </row>
        <row r="6745">
          <cell r="M6745" t="str">
            <v>NGORO</v>
          </cell>
        </row>
        <row r="6746">
          <cell r="M6746" t="str">
            <v>NGORO</v>
          </cell>
        </row>
        <row r="6747">
          <cell r="M6747" t="str">
            <v>NGORO</v>
          </cell>
        </row>
        <row r="6748">
          <cell r="M6748" t="str">
            <v>NGORO</v>
          </cell>
        </row>
        <row r="6749">
          <cell r="M6749" t="str">
            <v>NGORO</v>
          </cell>
        </row>
        <row r="6750">
          <cell r="M6750" t="str">
            <v>NGORO</v>
          </cell>
        </row>
        <row r="6751">
          <cell r="M6751" t="str">
            <v>NGORO</v>
          </cell>
        </row>
        <row r="6752">
          <cell r="M6752" t="str">
            <v>NGORO</v>
          </cell>
        </row>
        <row r="6753">
          <cell r="M6753" t="str">
            <v>NGORO</v>
          </cell>
        </row>
        <row r="6754">
          <cell r="M6754" t="str">
            <v>NGORO</v>
          </cell>
        </row>
        <row r="6755">
          <cell r="M6755" t="str">
            <v>NGORO</v>
          </cell>
        </row>
        <row r="6756">
          <cell r="M6756" t="str">
            <v>NGORO</v>
          </cell>
        </row>
        <row r="6757">
          <cell r="M6757" t="str">
            <v>NGORO</v>
          </cell>
        </row>
        <row r="6758">
          <cell r="M6758" t="str">
            <v>NGORO</v>
          </cell>
        </row>
        <row r="6759">
          <cell r="M6759" t="str">
            <v>NGORO</v>
          </cell>
        </row>
        <row r="6760">
          <cell r="M6760" t="str">
            <v>NGRAMPAL</v>
          </cell>
        </row>
        <row r="6761">
          <cell r="M6761" t="str">
            <v>NGRAMPAL</v>
          </cell>
        </row>
        <row r="6762">
          <cell r="M6762" t="str">
            <v>NGRAMPAL</v>
          </cell>
        </row>
        <row r="6763">
          <cell r="M6763" t="str">
            <v>NGRAMPAL</v>
          </cell>
        </row>
        <row r="6764">
          <cell r="M6764" t="str">
            <v>NGRAMPAL</v>
          </cell>
        </row>
        <row r="6765">
          <cell r="M6765" t="str">
            <v>NGRAMPAL</v>
          </cell>
        </row>
        <row r="6766">
          <cell r="M6766" t="str">
            <v>NGRAMPAL</v>
          </cell>
        </row>
        <row r="6767">
          <cell r="M6767" t="str">
            <v>NGRAMPAL</v>
          </cell>
        </row>
        <row r="6768">
          <cell r="M6768" t="str">
            <v>NGUNUT</v>
          </cell>
        </row>
        <row r="6769">
          <cell r="M6769" t="str">
            <v>NGUNUT</v>
          </cell>
        </row>
        <row r="6770">
          <cell r="M6770" t="str">
            <v>NGUNUT</v>
          </cell>
        </row>
        <row r="6771">
          <cell r="M6771" t="str">
            <v>NGUNUT</v>
          </cell>
        </row>
        <row r="6772">
          <cell r="M6772" t="str">
            <v>NGUNUT</v>
          </cell>
        </row>
        <row r="6773">
          <cell r="M6773" t="str">
            <v>NGUNUT</v>
          </cell>
        </row>
        <row r="6774">
          <cell r="M6774" t="str">
            <v>NGUNUT</v>
          </cell>
        </row>
        <row r="6775">
          <cell r="M6775" t="str">
            <v>NGUNUT</v>
          </cell>
        </row>
        <row r="6776">
          <cell r="M6776" t="str">
            <v>NGUNUT</v>
          </cell>
        </row>
        <row r="6777">
          <cell r="M6777" t="str">
            <v>NGUNUT</v>
          </cell>
        </row>
        <row r="6778">
          <cell r="M6778" t="str">
            <v>NGUNUT</v>
          </cell>
        </row>
        <row r="6779">
          <cell r="M6779" t="str">
            <v>NGUNUT</v>
          </cell>
        </row>
        <row r="6780">
          <cell r="M6780" t="str">
            <v>NGUNUT</v>
          </cell>
        </row>
        <row r="6781">
          <cell r="M6781" t="str">
            <v>NGUNUT</v>
          </cell>
        </row>
        <row r="6782">
          <cell r="M6782" t="str">
            <v>NGUNUT</v>
          </cell>
        </row>
        <row r="6783">
          <cell r="M6783" t="str">
            <v>NGUNUT</v>
          </cell>
        </row>
        <row r="6784">
          <cell r="M6784" t="str">
            <v>NGUNUT</v>
          </cell>
        </row>
        <row r="6785">
          <cell r="M6785" t="str">
            <v>NGUNUT</v>
          </cell>
        </row>
        <row r="6786">
          <cell r="M6786" t="str">
            <v>NIPAH PANJANG</v>
          </cell>
        </row>
        <row r="6787">
          <cell r="M6787" t="str">
            <v>NONGSA</v>
          </cell>
        </row>
        <row r="6788">
          <cell r="M6788" t="str">
            <v>NONGSA</v>
          </cell>
        </row>
        <row r="6789">
          <cell r="M6789" t="str">
            <v>NONGSA</v>
          </cell>
        </row>
        <row r="6790">
          <cell r="M6790" t="str">
            <v>NONGSA</v>
          </cell>
        </row>
        <row r="6791">
          <cell r="M6791" t="str">
            <v>NUNUKAN</v>
          </cell>
        </row>
        <row r="6792">
          <cell r="M6792" t="str">
            <v>NUNUKAN</v>
          </cell>
        </row>
        <row r="6793">
          <cell r="M6793" t="str">
            <v>NUNUKAN</v>
          </cell>
        </row>
        <row r="6794">
          <cell r="M6794" t="str">
            <v>NUNUKAN</v>
          </cell>
        </row>
        <row r="6795">
          <cell r="M6795" t="str">
            <v>NUNUKAN</v>
          </cell>
        </row>
        <row r="6796">
          <cell r="M6796" t="str">
            <v>NUNUKAN SELATAN</v>
          </cell>
        </row>
        <row r="6797">
          <cell r="M6797" t="str">
            <v>NUNUKAN SELATAN</v>
          </cell>
        </row>
        <row r="6798">
          <cell r="M6798" t="str">
            <v>NUNUKAN SELATAN</v>
          </cell>
        </row>
        <row r="6799">
          <cell r="M6799" t="str">
            <v>NUNUKAN SELATAN</v>
          </cell>
        </row>
        <row r="6800">
          <cell r="M6800" t="str">
            <v>NUSANIWE</v>
          </cell>
        </row>
        <row r="6801">
          <cell r="M6801" t="str">
            <v>NUSANIWE</v>
          </cell>
        </row>
        <row r="6802">
          <cell r="M6802" t="str">
            <v>NUSANIWE</v>
          </cell>
        </row>
        <row r="6803">
          <cell r="M6803" t="str">
            <v>NUSANIWE</v>
          </cell>
        </row>
        <row r="6804">
          <cell r="M6804" t="str">
            <v>NUSANIWE</v>
          </cell>
        </row>
        <row r="6805">
          <cell r="M6805" t="str">
            <v>NUSANIWE</v>
          </cell>
        </row>
        <row r="6806">
          <cell r="M6806" t="str">
            <v>NUSANIWE</v>
          </cell>
        </row>
        <row r="6807">
          <cell r="M6807" t="str">
            <v>NUSANIWE</v>
          </cell>
        </row>
        <row r="6808">
          <cell r="M6808" t="str">
            <v>NUSANIWE</v>
          </cell>
        </row>
        <row r="6809">
          <cell r="M6809" t="str">
            <v>NUSANIWE</v>
          </cell>
        </row>
        <row r="6810">
          <cell r="M6810" t="str">
            <v>NUSANIWE</v>
          </cell>
        </row>
        <row r="6811">
          <cell r="M6811" t="str">
            <v>NUSANIWE</v>
          </cell>
        </row>
        <row r="6812">
          <cell r="M6812" t="str">
            <v>NUSANIWE</v>
          </cell>
        </row>
        <row r="6813">
          <cell r="M6813" t="str">
            <v>OBA</v>
          </cell>
        </row>
        <row r="6814">
          <cell r="M6814" t="str">
            <v>OBA</v>
          </cell>
        </row>
        <row r="6815">
          <cell r="M6815" t="str">
            <v>OBA</v>
          </cell>
        </row>
        <row r="6816">
          <cell r="M6816" t="str">
            <v>OBA</v>
          </cell>
        </row>
        <row r="6817">
          <cell r="M6817" t="str">
            <v>OBA</v>
          </cell>
        </row>
        <row r="6818">
          <cell r="M6818" t="str">
            <v>OBA</v>
          </cell>
        </row>
        <row r="6819">
          <cell r="M6819" t="str">
            <v>OBA</v>
          </cell>
        </row>
        <row r="6820">
          <cell r="M6820" t="str">
            <v>OBA</v>
          </cell>
        </row>
        <row r="6821">
          <cell r="M6821" t="str">
            <v>OBA</v>
          </cell>
        </row>
        <row r="6822">
          <cell r="M6822" t="str">
            <v>OBA SELATAN</v>
          </cell>
        </row>
        <row r="6823">
          <cell r="M6823" t="str">
            <v>OBA SELATAN</v>
          </cell>
        </row>
        <row r="6824">
          <cell r="M6824" t="str">
            <v>OBA SELATAN</v>
          </cell>
        </row>
        <row r="6825">
          <cell r="M6825" t="str">
            <v>OBA SELATAN</v>
          </cell>
        </row>
        <row r="6826">
          <cell r="M6826" t="str">
            <v>OBA SELATAN</v>
          </cell>
        </row>
        <row r="6827">
          <cell r="M6827" t="str">
            <v>OBA SELATAN</v>
          </cell>
        </row>
        <row r="6828">
          <cell r="M6828" t="str">
            <v>OBA SELATAN</v>
          </cell>
        </row>
        <row r="6829">
          <cell r="M6829" t="str">
            <v>OBA TENGAH</v>
          </cell>
        </row>
        <row r="6830">
          <cell r="M6830" t="str">
            <v>OBA TENGAH</v>
          </cell>
        </row>
        <row r="6831">
          <cell r="M6831" t="str">
            <v>OBA TENGAH</v>
          </cell>
        </row>
        <row r="6832">
          <cell r="M6832" t="str">
            <v>OBA TENGAH</v>
          </cell>
        </row>
        <row r="6833">
          <cell r="M6833" t="str">
            <v>OBA TENGAH</v>
          </cell>
        </row>
        <row r="6834">
          <cell r="M6834" t="str">
            <v>OBA TENGAH</v>
          </cell>
        </row>
        <row r="6835">
          <cell r="M6835" t="str">
            <v>OBA TENGAH</v>
          </cell>
        </row>
        <row r="6836">
          <cell r="M6836" t="str">
            <v>OBA TENGAH</v>
          </cell>
        </row>
        <row r="6837">
          <cell r="M6837" t="str">
            <v>OBA TENGAH</v>
          </cell>
        </row>
        <row r="6838">
          <cell r="M6838" t="str">
            <v>OBA UTARA</v>
          </cell>
        </row>
        <row r="6839">
          <cell r="M6839" t="str">
            <v>OBA UTARA</v>
          </cell>
        </row>
        <row r="6840">
          <cell r="M6840" t="str">
            <v>OBA UTARA</v>
          </cell>
        </row>
        <row r="6841">
          <cell r="M6841" t="str">
            <v>OBA UTARA</v>
          </cell>
        </row>
        <row r="6842">
          <cell r="M6842" t="str">
            <v>OBA UTARA</v>
          </cell>
        </row>
        <row r="6843">
          <cell r="M6843" t="str">
            <v>OBA UTARA</v>
          </cell>
        </row>
        <row r="6844">
          <cell r="M6844" t="str">
            <v>OBA UTARA</v>
          </cell>
        </row>
        <row r="6845">
          <cell r="M6845" t="str">
            <v>OBA UTARA</v>
          </cell>
        </row>
        <row r="6846">
          <cell r="M6846" t="str">
            <v>OBA UTARA</v>
          </cell>
        </row>
        <row r="6847">
          <cell r="M6847" t="str">
            <v>OBA UTARA</v>
          </cell>
        </row>
        <row r="6848">
          <cell r="M6848" t="str">
            <v>OBA UTARA</v>
          </cell>
        </row>
        <row r="6849">
          <cell r="M6849" t="str">
            <v>OBA UTARA</v>
          </cell>
        </row>
        <row r="6850">
          <cell r="M6850" t="str">
            <v>OEBOBO</v>
          </cell>
        </row>
        <row r="6851">
          <cell r="M6851" t="str">
            <v>OEBOBO</v>
          </cell>
        </row>
        <row r="6852">
          <cell r="M6852" t="str">
            <v>OEBOBO</v>
          </cell>
        </row>
        <row r="6853">
          <cell r="M6853" t="str">
            <v>OEBOBO</v>
          </cell>
        </row>
        <row r="6854">
          <cell r="M6854" t="str">
            <v>OEBOBO</v>
          </cell>
        </row>
        <row r="6855">
          <cell r="M6855" t="str">
            <v>OEBOBO</v>
          </cell>
        </row>
        <row r="6856">
          <cell r="M6856" t="str">
            <v>OEBOBO</v>
          </cell>
        </row>
        <row r="6857">
          <cell r="M6857" t="str">
            <v>PABEAN CANTIAN</v>
          </cell>
        </row>
        <row r="6858">
          <cell r="M6858" t="str">
            <v>PABEAN CANTIAN</v>
          </cell>
        </row>
        <row r="6859">
          <cell r="M6859" t="str">
            <v>PABEAN CANTIAN</v>
          </cell>
        </row>
        <row r="6860">
          <cell r="M6860" t="str">
            <v>PABEAN CANTIAN</v>
          </cell>
        </row>
        <row r="6861">
          <cell r="M6861" t="str">
            <v>PABEAN CANTIAN</v>
          </cell>
        </row>
        <row r="6862">
          <cell r="M6862" t="str">
            <v>PABUARAN</v>
          </cell>
        </row>
        <row r="6863">
          <cell r="M6863" t="str">
            <v>PABUARAN</v>
          </cell>
        </row>
        <row r="6864">
          <cell r="M6864" t="str">
            <v>PABUARAN</v>
          </cell>
        </row>
        <row r="6865">
          <cell r="M6865" t="str">
            <v>PABUARAN</v>
          </cell>
        </row>
        <row r="6866">
          <cell r="M6866" t="str">
            <v>PABUARAN</v>
          </cell>
        </row>
        <row r="6867">
          <cell r="M6867" t="str">
            <v>PABUARAN</v>
          </cell>
        </row>
        <row r="6868">
          <cell r="M6868" t="str">
            <v>PABUARAN</v>
          </cell>
        </row>
        <row r="6869">
          <cell r="M6869" t="str">
            <v>PACET</v>
          </cell>
        </row>
        <row r="6870">
          <cell r="M6870" t="str">
            <v>PACET</v>
          </cell>
        </row>
        <row r="6871">
          <cell r="M6871" t="str">
            <v>PACET</v>
          </cell>
        </row>
        <row r="6872">
          <cell r="M6872" t="str">
            <v>PACET</v>
          </cell>
        </row>
        <row r="6873">
          <cell r="M6873" t="str">
            <v>PACET</v>
          </cell>
        </row>
        <row r="6874">
          <cell r="M6874" t="str">
            <v>PACET</v>
          </cell>
        </row>
        <row r="6875">
          <cell r="M6875" t="str">
            <v>PACET</v>
          </cell>
        </row>
        <row r="6876">
          <cell r="M6876" t="str">
            <v>PACIRAN</v>
          </cell>
        </row>
        <row r="6877">
          <cell r="M6877" t="str">
            <v>PACIRAN</v>
          </cell>
        </row>
        <row r="6878">
          <cell r="M6878" t="str">
            <v>PACIRAN</v>
          </cell>
        </row>
        <row r="6879">
          <cell r="M6879" t="str">
            <v>PACIRAN</v>
          </cell>
        </row>
        <row r="6880">
          <cell r="M6880" t="str">
            <v>PACIRAN</v>
          </cell>
        </row>
        <row r="6881">
          <cell r="M6881" t="str">
            <v>PACIRAN</v>
          </cell>
        </row>
        <row r="6882">
          <cell r="M6882" t="str">
            <v>PACIRAN</v>
          </cell>
        </row>
        <row r="6883">
          <cell r="M6883" t="str">
            <v>PACIRAN</v>
          </cell>
        </row>
        <row r="6884">
          <cell r="M6884" t="str">
            <v>PACIRAN</v>
          </cell>
        </row>
        <row r="6885">
          <cell r="M6885" t="str">
            <v>PACIRAN</v>
          </cell>
        </row>
        <row r="6886">
          <cell r="M6886" t="str">
            <v>PACIRAN</v>
          </cell>
        </row>
        <row r="6887">
          <cell r="M6887" t="str">
            <v>PACIRAN</v>
          </cell>
        </row>
        <row r="6888">
          <cell r="M6888" t="str">
            <v>PACIRAN</v>
          </cell>
        </row>
        <row r="6889">
          <cell r="M6889" t="str">
            <v>PACIRAN</v>
          </cell>
        </row>
        <row r="6890">
          <cell r="M6890" t="str">
            <v>PACIRAN</v>
          </cell>
        </row>
        <row r="6891">
          <cell r="M6891" t="str">
            <v>PACIRAN</v>
          </cell>
        </row>
        <row r="6892">
          <cell r="M6892" t="str">
            <v>PACIRAN</v>
          </cell>
        </row>
        <row r="6893">
          <cell r="M6893" t="str">
            <v>PACITAN</v>
          </cell>
        </row>
        <row r="6894">
          <cell r="M6894" t="str">
            <v>PACITAN</v>
          </cell>
        </row>
        <row r="6895">
          <cell r="M6895" t="str">
            <v>PACITAN</v>
          </cell>
        </row>
        <row r="6896">
          <cell r="M6896" t="str">
            <v>PACITAN</v>
          </cell>
        </row>
        <row r="6897">
          <cell r="M6897" t="str">
            <v>PACITAN</v>
          </cell>
        </row>
        <row r="6898">
          <cell r="M6898" t="str">
            <v>PACITAN</v>
          </cell>
        </row>
        <row r="6899">
          <cell r="M6899" t="str">
            <v>PACITAN</v>
          </cell>
        </row>
        <row r="6900">
          <cell r="M6900" t="str">
            <v>PACITAN</v>
          </cell>
        </row>
        <row r="6901">
          <cell r="M6901" t="str">
            <v>PACITAN</v>
          </cell>
        </row>
        <row r="6902">
          <cell r="M6902" t="str">
            <v>PACITAN</v>
          </cell>
        </row>
        <row r="6903">
          <cell r="M6903" t="str">
            <v>PACITAN</v>
          </cell>
        </row>
        <row r="6904">
          <cell r="M6904" t="str">
            <v>PACITAN</v>
          </cell>
        </row>
        <row r="6905">
          <cell r="M6905" t="str">
            <v>PACITAN</v>
          </cell>
        </row>
        <row r="6906">
          <cell r="M6906" t="str">
            <v>PACITAN</v>
          </cell>
        </row>
        <row r="6907">
          <cell r="M6907" t="str">
            <v>PACITAN</v>
          </cell>
        </row>
        <row r="6908">
          <cell r="M6908" t="str">
            <v>PACITAN</v>
          </cell>
        </row>
        <row r="6909">
          <cell r="M6909" t="str">
            <v>PACITAN</v>
          </cell>
        </row>
        <row r="6910">
          <cell r="M6910" t="str">
            <v>PACITAN</v>
          </cell>
        </row>
        <row r="6911">
          <cell r="M6911" t="str">
            <v>PACITAN</v>
          </cell>
        </row>
        <row r="6912">
          <cell r="M6912" t="str">
            <v>PACITAN</v>
          </cell>
        </row>
        <row r="6913">
          <cell r="M6913" t="str">
            <v>PACITAN</v>
          </cell>
        </row>
        <row r="6914">
          <cell r="M6914" t="str">
            <v>PACITAN</v>
          </cell>
        </row>
        <row r="6915">
          <cell r="M6915" t="str">
            <v>PACITAN</v>
          </cell>
        </row>
        <row r="6916">
          <cell r="M6916" t="str">
            <v>PACITAN</v>
          </cell>
        </row>
        <row r="6917">
          <cell r="M6917" t="str">
            <v>PACITAN</v>
          </cell>
        </row>
        <row r="6918">
          <cell r="M6918" t="str">
            <v>PADALARANG</v>
          </cell>
        </row>
        <row r="6919">
          <cell r="M6919" t="str">
            <v>PADALARANG</v>
          </cell>
        </row>
        <row r="6920">
          <cell r="M6920" t="str">
            <v>PADALARANG</v>
          </cell>
        </row>
        <row r="6921">
          <cell r="M6921" t="str">
            <v>PADALARANG</v>
          </cell>
        </row>
        <row r="6922">
          <cell r="M6922" t="str">
            <v>PADALARANG</v>
          </cell>
        </row>
        <row r="6923">
          <cell r="M6923" t="str">
            <v>PADALARANG</v>
          </cell>
        </row>
        <row r="6924">
          <cell r="M6924" t="str">
            <v>PADALARANG</v>
          </cell>
        </row>
        <row r="6925">
          <cell r="M6925" t="str">
            <v>PADALARANG</v>
          </cell>
        </row>
        <row r="6926">
          <cell r="M6926" t="str">
            <v>PADALARANG</v>
          </cell>
        </row>
        <row r="6927">
          <cell r="M6927" t="str">
            <v>PADALARANG</v>
          </cell>
        </row>
        <row r="6928">
          <cell r="M6928" t="str">
            <v>PADAMARA</v>
          </cell>
        </row>
        <row r="6929">
          <cell r="M6929" t="str">
            <v>PADAMARA</v>
          </cell>
        </row>
        <row r="6930">
          <cell r="M6930" t="str">
            <v>PADAMARA</v>
          </cell>
        </row>
        <row r="6931">
          <cell r="M6931" t="str">
            <v>PADAMARA</v>
          </cell>
        </row>
        <row r="6932">
          <cell r="M6932" t="str">
            <v>PADAMARA</v>
          </cell>
        </row>
        <row r="6933">
          <cell r="M6933" t="str">
            <v>PADAMARA</v>
          </cell>
        </row>
        <row r="6934">
          <cell r="M6934" t="str">
            <v>PADAMARA</v>
          </cell>
        </row>
        <row r="6935">
          <cell r="M6935" t="str">
            <v>PADAMARA</v>
          </cell>
        </row>
        <row r="6936">
          <cell r="M6936" t="str">
            <v>PADAMARA</v>
          </cell>
        </row>
        <row r="6937">
          <cell r="M6937" t="str">
            <v>PADAMARA</v>
          </cell>
        </row>
        <row r="6938">
          <cell r="M6938" t="str">
            <v>PADAMARA</v>
          </cell>
        </row>
        <row r="6939">
          <cell r="M6939" t="str">
            <v>PADAMARA</v>
          </cell>
        </row>
        <row r="6940">
          <cell r="M6940" t="str">
            <v>PADAMARA</v>
          </cell>
        </row>
        <row r="6941">
          <cell r="M6941" t="str">
            <v>PADAMARA</v>
          </cell>
        </row>
        <row r="6942">
          <cell r="M6942" t="str">
            <v>PADANG BARAT</v>
          </cell>
        </row>
        <row r="6943">
          <cell r="M6943" t="str">
            <v>PADANG BARAT</v>
          </cell>
        </row>
        <row r="6944">
          <cell r="M6944" t="str">
            <v>PADANG BARAT</v>
          </cell>
        </row>
        <row r="6945">
          <cell r="M6945" t="str">
            <v>PADANG BARAT</v>
          </cell>
        </row>
        <row r="6946">
          <cell r="M6946" t="str">
            <v>PADANG BARAT</v>
          </cell>
        </row>
        <row r="6947">
          <cell r="M6947" t="str">
            <v>PADANG BARAT</v>
          </cell>
        </row>
        <row r="6948">
          <cell r="M6948" t="str">
            <v>PADANG BARAT</v>
          </cell>
        </row>
        <row r="6949">
          <cell r="M6949" t="str">
            <v>PADANG BARAT</v>
          </cell>
        </row>
        <row r="6950">
          <cell r="M6950" t="str">
            <v>PADANG BARAT</v>
          </cell>
        </row>
        <row r="6951">
          <cell r="M6951" t="str">
            <v>PADANG BARAT</v>
          </cell>
        </row>
        <row r="6952">
          <cell r="M6952" t="str">
            <v>PADANG CERMIN</v>
          </cell>
        </row>
        <row r="6953">
          <cell r="M6953" t="str">
            <v>PADANG CERMIN</v>
          </cell>
        </row>
        <row r="6954">
          <cell r="M6954" t="str">
            <v>PADANG CERMIN</v>
          </cell>
        </row>
        <row r="6955">
          <cell r="M6955" t="str">
            <v>PADANG CERMIN</v>
          </cell>
        </row>
        <row r="6956">
          <cell r="M6956" t="str">
            <v>PADANG CERMIN</v>
          </cell>
        </row>
        <row r="6957">
          <cell r="M6957" t="str">
            <v>PADANG CERMIN</v>
          </cell>
        </row>
        <row r="6958">
          <cell r="M6958" t="str">
            <v>PADANG CERMIN</v>
          </cell>
        </row>
        <row r="6959">
          <cell r="M6959" t="str">
            <v>PADANG CERMIN</v>
          </cell>
        </row>
        <row r="6960">
          <cell r="M6960" t="str">
            <v>PADANG CERMIN</v>
          </cell>
        </row>
        <row r="6961">
          <cell r="M6961" t="str">
            <v>PADANG GANTING</v>
          </cell>
        </row>
        <row r="6962">
          <cell r="M6962" t="str">
            <v>PADANG GELUGUR</v>
          </cell>
        </row>
        <row r="6963">
          <cell r="M6963" t="str">
            <v>PADANG HILIR</v>
          </cell>
        </row>
        <row r="6964">
          <cell r="M6964" t="str">
            <v>PADANG HILIR</v>
          </cell>
        </row>
        <row r="6965">
          <cell r="M6965" t="str">
            <v>PADANG HILIR</v>
          </cell>
        </row>
        <row r="6966">
          <cell r="M6966" t="str">
            <v>PADANG HILIR</v>
          </cell>
        </row>
        <row r="6967">
          <cell r="M6967" t="str">
            <v>PADANG HILIR</v>
          </cell>
        </row>
        <row r="6968">
          <cell r="M6968" t="str">
            <v>PADANG HILIR</v>
          </cell>
        </row>
        <row r="6969">
          <cell r="M6969" t="str">
            <v>PADANG HILIR</v>
          </cell>
        </row>
        <row r="6970">
          <cell r="M6970" t="str">
            <v>PADANG HULU</v>
          </cell>
        </row>
        <row r="6971">
          <cell r="M6971" t="str">
            <v>PADANG HULU</v>
          </cell>
        </row>
        <row r="6972">
          <cell r="M6972" t="str">
            <v>PADANG HULU</v>
          </cell>
        </row>
        <row r="6973">
          <cell r="M6973" t="str">
            <v>PADANG HULU</v>
          </cell>
        </row>
        <row r="6974">
          <cell r="M6974" t="str">
            <v>PADANG HULU</v>
          </cell>
        </row>
        <row r="6975">
          <cell r="M6975" t="str">
            <v>PADANG HULU</v>
          </cell>
        </row>
        <row r="6976">
          <cell r="M6976" t="str">
            <v>PADANG HULU</v>
          </cell>
        </row>
        <row r="6977">
          <cell r="M6977" t="str">
            <v>PADANG LAWEH</v>
          </cell>
        </row>
        <row r="6978">
          <cell r="M6978" t="str">
            <v>PADANG PANJANG BARAT</v>
          </cell>
        </row>
        <row r="6979">
          <cell r="M6979" t="str">
            <v>PADANG PANJANG BARAT</v>
          </cell>
        </row>
        <row r="6980">
          <cell r="M6980" t="str">
            <v>PADANG PANJANG BARAT</v>
          </cell>
        </row>
        <row r="6981">
          <cell r="M6981" t="str">
            <v>PADANG PANJANG BARAT</v>
          </cell>
        </row>
        <row r="6982">
          <cell r="M6982" t="str">
            <v>PADANG PANJANG BARAT</v>
          </cell>
        </row>
        <row r="6983">
          <cell r="M6983" t="str">
            <v>PADANG PANJANG BARAT</v>
          </cell>
        </row>
        <row r="6984">
          <cell r="M6984" t="str">
            <v>PADANG PANJANG BARAT</v>
          </cell>
        </row>
        <row r="6985">
          <cell r="M6985" t="str">
            <v>PADANG PANJANG BARAT</v>
          </cell>
        </row>
        <row r="6986">
          <cell r="M6986" t="str">
            <v>PADANG PANJANG TIMUR</v>
          </cell>
        </row>
        <row r="6987">
          <cell r="M6987" t="str">
            <v>PADANG PANJANG TIMUR</v>
          </cell>
        </row>
        <row r="6988">
          <cell r="M6988" t="str">
            <v>PADANG PANJANG TIMUR</v>
          </cell>
        </row>
        <row r="6989">
          <cell r="M6989" t="str">
            <v>PADANG PANJANG TIMUR</v>
          </cell>
        </row>
        <row r="6990">
          <cell r="M6990" t="str">
            <v>PADANG PANJANG TIMUR</v>
          </cell>
        </row>
        <row r="6991">
          <cell r="M6991" t="str">
            <v>PADANG PANJANG TIMUR</v>
          </cell>
        </row>
        <row r="6992">
          <cell r="M6992" t="str">
            <v>PADANG PANJANG TIMUR</v>
          </cell>
        </row>
        <row r="6993">
          <cell r="M6993" t="str">
            <v>PADANG PANJANG TIMUR</v>
          </cell>
        </row>
        <row r="6994">
          <cell r="M6994" t="str">
            <v>PADANG SELATAN</v>
          </cell>
        </row>
        <row r="6995">
          <cell r="M6995" t="str">
            <v>PADANG SELATAN</v>
          </cell>
        </row>
        <row r="6996">
          <cell r="M6996" t="str">
            <v>PADANG SELATAN</v>
          </cell>
        </row>
        <row r="6997">
          <cell r="M6997" t="str">
            <v>PADANG SELATAN</v>
          </cell>
        </row>
        <row r="6998">
          <cell r="M6998" t="str">
            <v>PADANG SELATAN</v>
          </cell>
        </row>
        <row r="6999">
          <cell r="M6999" t="str">
            <v>PADANG SELATAN</v>
          </cell>
        </row>
        <row r="7000">
          <cell r="M7000" t="str">
            <v>PADANG SELATAN</v>
          </cell>
        </row>
        <row r="7001">
          <cell r="M7001" t="str">
            <v>PADANG SELATAN</v>
          </cell>
        </row>
        <row r="7002">
          <cell r="M7002" t="str">
            <v>PADANG SELATAN</v>
          </cell>
        </row>
        <row r="7003">
          <cell r="M7003" t="str">
            <v>PADANG SELATAN</v>
          </cell>
        </row>
        <row r="7004">
          <cell r="M7004" t="str">
            <v>PADANG SELATAN</v>
          </cell>
        </row>
        <row r="7005">
          <cell r="M7005" t="str">
            <v>PADANG SELATAN</v>
          </cell>
        </row>
        <row r="7006">
          <cell r="M7006" t="str">
            <v>PADANG TIMUR</v>
          </cell>
        </row>
        <row r="7007">
          <cell r="M7007" t="str">
            <v>PADANG TIMUR</v>
          </cell>
        </row>
        <row r="7008">
          <cell r="M7008" t="str">
            <v>PADANG TIMUR</v>
          </cell>
        </row>
        <row r="7009">
          <cell r="M7009" t="str">
            <v>PADANG TIMUR</v>
          </cell>
        </row>
        <row r="7010">
          <cell r="M7010" t="str">
            <v>PADANG TIMUR</v>
          </cell>
        </row>
        <row r="7011">
          <cell r="M7011" t="str">
            <v>PADANG TIMUR</v>
          </cell>
        </row>
        <row r="7012">
          <cell r="M7012" t="str">
            <v>PADANG TIMUR</v>
          </cell>
        </row>
        <row r="7013">
          <cell r="M7013" t="str">
            <v>PADANG TIMUR</v>
          </cell>
        </row>
        <row r="7014">
          <cell r="M7014" t="str">
            <v>PADANG TIMUR</v>
          </cell>
        </row>
        <row r="7015">
          <cell r="M7015" t="str">
            <v>PADANG TIMUR</v>
          </cell>
        </row>
        <row r="7016">
          <cell r="M7016" t="str">
            <v>PADANG UTARA</v>
          </cell>
        </row>
        <row r="7017">
          <cell r="M7017" t="str">
            <v>PADANG UTARA</v>
          </cell>
        </row>
        <row r="7018">
          <cell r="M7018" t="str">
            <v>PADANG UTARA</v>
          </cell>
        </row>
        <row r="7019">
          <cell r="M7019" t="str">
            <v>PADANG UTARA</v>
          </cell>
        </row>
        <row r="7020">
          <cell r="M7020" t="str">
            <v>PADANG UTARA</v>
          </cell>
        </row>
        <row r="7021">
          <cell r="M7021" t="str">
            <v>PADANG UTARA</v>
          </cell>
        </row>
        <row r="7022">
          <cell r="M7022" t="str">
            <v>PADANG UTARA</v>
          </cell>
        </row>
        <row r="7023">
          <cell r="M7023" t="str">
            <v>PADANGSIDIMPUAN ANGKOLA JULU</v>
          </cell>
        </row>
        <row r="7024">
          <cell r="M7024" t="str">
            <v>PADANGSIDIMPUAN ANGKOLA JULU</v>
          </cell>
        </row>
        <row r="7025">
          <cell r="M7025" t="str">
            <v>PADANGSIDIMPUAN ANGKOLA JULU</v>
          </cell>
        </row>
        <row r="7026">
          <cell r="M7026" t="str">
            <v>PADANGSIDIMPUAN ANGKOLA JULU</v>
          </cell>
        </row>
        <row r="7027">
          <cell r="M7027" t="str">
            <v>PADANGSIDIMPUAN ANGKOLA JULU</v>
          </cell>
        </row>
        <row r="7028">
          <cell r="M7028" t="str">
            <v>PADANGSIDIMPUAN ANGKOLA JULU</v>
          </cell>
        </row>
        <row r="7029">
          <cell r="M7029" t="str">
            <v>PADANGSIDIMPUAN ANGKOLA JULU</v>
          </cell>
        </row>
        <row r="7030">
          <cell r="M7030" t="str">
            <v>PADANGSIDIMPUAN ANGKOLA JULU</v>
          </cell>
        </row>
        <row r="7031">
          <cell r="M7031" t="str">
            <v>PADANGSIDIMPUAN BATUNADUA</v>
          </cell>
        </row>
        <row r="7032">
          <cell r="M7032" t="str">
            <v>PADANGSIDIMPUAN BATUNADUA</v>
          </cell>
        </row>
        <row r="7033">
          <cell r="M7033" t="str">
            <v>PADANGSIDIMPUAN BATUNADUA</v>
          </cell>
        </row>
        <row r="7034">
          <cell r="M7034" t="str">
            <v>PADANGSIDIMPUAN BATUNADUA</v>
          </cell>
        </row>
        <row r="7035">
          <cell r="M7035" t="str">
            <v>PADANGSIDIMPUAN BATUNADUA</v>
          </cell>
        </row>
        <row r="7036">
          <cell r="M7036" t="str">
            <v>PADANGSIDIMPUAN BATUNADUA</v>
          </cell>
        </row>
        <row r="7037">
          <cell r="M7037" t="str">
            <v>PADANGSIDIMPUAN BATUNADUA</v>
          </cell>
        </row>
        <row r="7038">
          <cell r="M7038" t="str">
            <v>PADANGSIDIMPUAN BATUNADUA</v>
          </cell>
        </row>
        <row r="7039">
          <cell r="M7039" t="str">
            <v>PADANGSIDIMPUAN BATUNADUA</v>
          </cell>
        </row>
        <row r="7040">
          <cell r="M7040" t="str">
            <v>PADANGSIDIMPUAN BATUNADUA</v>
          </cell>
        </row>
        <row r="7041">
          <cell r="M7041" t="str">
            <v>PADANGSIDIMPUAN BATUNADUA</v>
          </cell>
        </row>
        <row r="7042">
          <cell r="M7042" t="str">
            <v>PADANGSIDIMPUAN BATUNADUA</v>
          </cell>
        </row>
        <row r="7043">
          <cell r="M7043" t="str">
            <v>PADANGSIDIMPUAN BATUNADUA</v>
          </cell>
        </row>
        <row r="7044">
          <cell r="M7044" t="str">
            <v>PADANGSIDIMPUAN BATUNADUA</v>
          </cell>
        </row>
        <row r="7045">
          <cell r="M7045" t="str">
            <v>PADANGSIDIMPUAN BATUNADUA</v>
          </cell>
        </row>
        <row r="7046">
          <cell r="M7046" t="str">
            <v>PADANGSIDIMPUAN HUTAIMBARU</v>
          </cell>
        </row>
        <row r="7047">
          <cell r="M7047" t="str">
            <v>PADANGSIDIMPUAN HUTAIMBARU</v>
          </cell>
        </row>
        <row r="7048">
          <cell r="M7048" t="str">
            <v>PADANGSIDIMPUAN HUTAIMBARU</v>
          </cell>
        </row>
        <row r="7049">
          <cell r="M7049" t="str">
            <v>PADANGSIDIMPUAN HUTAIMBARU</v>
          </cell>
        </row>
        <row r="7050">
          <cell r="M7050" t="str">
            <v>PADANGSIDIMPUAN HUTAIMBARU</v>
          </cell>
        </row>
        <row r="7051">
          <cell r="M7051" t="str">
            <v>PADANGSIDIMPUAN HUTAIMBARU</v>
          </cell>
        </row>
        <row r="7052">
          <cell r="M7052" t="str">
            <v>PADANGSIDIMPUAN HUTAIMBARU</v>
          </cell>
        </row>
        <row r="7053">
          <cell r="M7053" t="str">
            <v>PADANGSIDIMPUAN HUTAIMBARU</v>
          </cell>
        </row>
        <row r="7054">
          <cell r="M7054" t="str">
            <v>PADANGSIDIMPUAN HUTAIMBARU</v>
          </cell>
        </row>
        <row r="7055">
          <cell r="M7055" t="str">
            <v>PADANGSIDIMPUAN HUTAIMBARU</v>
          </cell>
        </row>
        <row r="7056">
          <cell r="M7056" t="str">
            <v>PADANGSIDIMPUAN SELATAN</v>
          </cell>
        </row>
        <row r="7057">
          <cell r="M7057" t="str">
            <v>PADANGSIDIMPUAN SELATAN</v>
          </cell>
        </row>
        <row r="7058">
          <cell r="M7058" t="str">
            <v>PADANGSIDIMPUAN SELATAN</v>
          </cell>
        </row>
        <row r="7059">
          <cell r="M7059" t="str">
            <v>PADANGSIDIMPUAN SELATAN</v>
          </cell>
        </row>
        <row r="7060">
          <cell r="M7060" t="str">
            <v>PADANGSIDIMPUAN SELATAN</v>
          </cell>
        </row>
        <row r="7061">
          <cell r="M7061" t="str">
            <v>PADANGSIDIMPUAN SELATAN</v>
          </cell>
        </row>
        <row r="7062">
          <cell r="M7062" t="str">
            <v>PADANGSIDIMPUAN SELATAN</v>
          </cell>
        </row>
        <row r="7063">
          <cell r="M7063" t="str">
            <v>PADANGSIDIMPUAN SELATAN</v>
          </cell>
        </row>
        <row r="7064">
          <cell r="M7064" t="str">
            <v>PADANGSIDIMPUAN SELATAN</v>
          </cell>
        </row>
        <row r="7065">
          <cell r="M7065" t="str">
            <v>PADANGSIDIMPUAN SELATAN</v>
          </cell>
        </row>
        <row r="7066">
          <cell r="M7066" t="str">
            <v>PADANGSIDIMPUAN SELATAN</v>
          </cell>
        </row>
        <row r="7067">
          <cell r="M7067" t="str">
            <v>PADANGSIDIMPUAN SELATAN</v>
          </cell>
        </row>
        <row r="7068">
          <cell r="M7068" t="str">
            <v>PADANGSIDIMPUAN TENGGARA</v>
          </cell>
        </row>
        <row r="7069">
          <cell r="M7069" t="str">
            <v>PADANGSIDIMPUAN TENGGARA</v>
          </cell>
        </row>
        <row r="7070">
          <cell r="M7070" t="str">
            <v>PADANGSIDIMPUAN TENGGARA</v>
          </cell>
        </row>
        <row r="7071">
          <cell r="M7071" t="str">
            <v>PADANGSIDIMPUAN TENGGARA</v>
          </cell>
        </row>
        <row r="7072">
          <cell r="M7072" t="str">
            <v>PADANGSIDIMPUAN TENGGARA</v>
          </cell>
        </row>
        <row r="7073">
          <cell r="M7073" t="str">
            <v>PADANGSIDIMPUAN TENGGARA</v>
          </cell>
        </row>
        <row r="7074">
          <cell r="M7074" t="str">
            <v>PADANGSIDIMPUAN TENGGARA</v>
          </cell>
        </row>
        <row r="7075">
          <cell r="M7075" t="str">
            <v>PADANGSIDIMPUAN TENGGARA</v>
          </cell>
        </row>
        <row r="7076">
          <cell r="M7076" t="str">
            <v>PADANGSIDIMPUAN TENGGARA</v>
          </cell>
        </row>
        <row r="7077">
          <cell r="M7077" t="str">
            <v>PADANGSIDIMPUAN TENGGARA</v>
          </cell>
        </row>
        <row r="7078">
          <cell r="M7078" t="str">
            <v>PADANGSIDIMPUAN TENGGARA</v>
          </cell>
        </row>
        <row r="7079">
          <cell r="M7079" t="str">
            <v>PADANGSIDIMPUAN TENGGARA</v>
          </cell>
        </row>
        <row r="7080">
          <cell r="M7080" t="str">
            <v>PADANGSIDIMPUAN TENGGARA</v>
          </cell>
        </row>
        <row r="7081">
          <cell r="M7081" t="str">
            <v>PADANGSIDIMPUAN TENGGARA</v>
          </cell>
        </row>
        <row r="7082">
          <cell r="M7082" t="str">
            <v>PADANGSIDIMPUAN TENGGARA</v>
          </cell>
        </row>
        <row r="7083">
          <cell r="M7083" t="str">
            <v>PADANGSIDIMPUAN TENGGARA</v>
          </cell>
        </row>
        <row r="7084">
          <cell r="M7084" t="str">
            <v>PADANGSIDIMPUAN TENGGARA</v>
          </cell>
        </row>
        <row r="7085">
          <cell r="M7085" t="str">
            <v>PADANGSIDIMPUAN TENGGARA</v>
          </cell>
        </row>
        <row r="7086">
          <cell r="M7086" t="str">
            <v>PADANGSIDIMPUAN UTARA</v>
          </cell>
        </row>
        <row r="7087">
          <cell r="M7087" t="str">
            <v>PADANGSIDIMPUAN UTARA</v>
          </cell>
        </row>
        <row r="7088">
          <cell r="M7088" t="str">
            <v>PADANGSIDIMPUAN UTARA</v>
          </cell>
        </row>
        <row r="7089">
          <cell r="M7089" t="str">
            <v>PADANGSIDIMPUAN UTARA</v>
          </cell>
        </row>
        <row r="7090">
          <cell r="M7090" t="str">
            <v>PADANGSIDIMPUAN UTARA</v>
          </cell>
        </row>
        <row r="7091">
          <cell r="M7091" t="str">
            <v>PADANGSIDIMPUAN UTARA</v>
          </cell>
        </row>
        <row r="7092">
          <cell r="M7092" t="str">
            <v>PADANGSIDIMPUAN UTARA</v>
          </cell>
        </row>
        <row r="7093">
          <cell r="M7093" t="str">
            <v>PADANGSIDIMPUAN UTARA</v>
          </cell>
        </row>
        <row r="7094">
          <cell r="M7094" t="str">
            <v>PADANGSIDIMPUAN UTARA</v>
          </cell>
        </row>
        <row r="7095">
          <cell r="M7095" t="str">
            <v>PADANGSIDIMPUAN UTARA</v>
          </cell>
        </row>
        <row r="7096">
          <cell r="M7096" t="str">
            <v>PADANGSIDIMPUAN UTARA</v>
          </cell>
        </row>
        <row r="7097">
          <cell r="M7097" t="str">
            <v>PADANGSIDIMPUAN UTARA</v>
          </cell>
        </row>
        <row r="7098">
          <cell r="M7098" t="str">
            <v>PADANGSIDIMPUAN UTARA</v>
          </cell>
        </row>
        <row r="7099">
          <cell r="M7099" t="str">
            <v>PADANGSIDIMPUAN UTARA</v>
          </cell>
        </row>
        <row r="7100">
          <cell r="M7100" t="str">
            <v>PADANGSIDIMPUAN UTARA</v>
          </cell>
        </row>
        <row r="7101">
          <cell r="M7101" t="str">
            <v>PADANGSIDIMPUAN UTARA</v>
          </cell>
        </row>
        <row r="7102">
          <cell r="M7102" t="str">
            <v>PADEMANGAN</v>
          </cell>
        </row>
        <row r="7103">
          <cell r="M7103" t="str">
            <v>PADEMANGAN</v>
          </cell>
        </row>
        <row r="7104">
          <cell r="M7104" t="str">
            <v>PADEMANGAN</v>
          </cell>
        </row>
        <row r="7105">
          <cell r="M7105" t="str">
            <v>PAGAR ALAM SELATAN</v>
          </cell>
        </row>
        <row r="7106">
          <cell r="M7106" t="str">
            <v>PAGAR ALAM SELATAN</v>
          </cell>
        </row>
        <row r="7107">
          <cell r="M7107" t="str">
            <v>PAGAR ALAM SELATAN</v>
          </cell>
        </row>
        <row r="7108">
          <cell r="M7108" t="str">
            <v>PAGAR ALAM SELATAN</v>
          </cell>
        </row>
        <row r="7109">
          <cell r="M7109" t="str">
            <v>PAGAR ALAM SELATAN</v>
          </cell>
        </row>
        <row r="7110">
          <cell r="M7110" t="str">
            <v>PAGAR ALAM SELATAN</v>
          </cell>
        </row>
        <row r="7111">
          <cell r="M7111" t="str">
            <v>PAGAR ALAM SELATAN</v>
          </cell>
        </row>
        <row r="7112">
          <cell r="M7112" t="str">
            <v>PAGAR ALAM SELATAN</v>
          </cell>
        </row>
        <row r="7113">
          <cell r="M7113" t="str">
            <v>PAGAR ALAM UTARA</v>
          </cell>
        </row>
        <row r="7114">
          <cell r="M7114" t="str">
            <v>PAGAR ALAM UTARA</v>
          </cell>
        </row>
        <row r="7115">
          <cell r="M7115" t="str">
            <v>PAGAR ALAM UTARA</v>
          </cell>
        </row>
        <row r="7116">
          <cell r="M7116" t="str">
            <v>PAGAR ALAM UTARA</v>
          </cell>
        </row>
        <row r="7117">
          <cell r="M7117" t="str">
            <v>PAGAR ALAM UTARA</v>
          </cell>
        </row>
        <row r="7118">
          <cell r="M7118" t="str">
            <v>PAGAR ALAM UTARA</v>
          </cell>
        </row>
        <row r="7119">
          <cell r="M7119" t="str">
            <v>PAGAR ALAM UTARA</v>
          </cell>
        </row>
        <row r="7120">
          <cell r="M7120" t="str">
            <v>PAGAR ALAM UTARA</v>
          </cell>
        </row>
        <row r="7121">
          <cell r="M7121" t="str">
            <v>PAGAR ALAM UTARA</v>
          </cell>
        </row>
        <row r="7122">
          <cell r="M7122" t="str">
            <v>PAGAR ALAM UTARA</v>
          </cell>
        </row>
        <row r="7123">
          <cell r="M7123" t="str">
            <v>PAGAR DEWA</v>
          </cell>
        </row>
        <row r="7124">
          <cell r="M7124" t="str">
            <v>PAGAR DEWA</v>
          </cell>
        </row>
        <row r="7125">
          <cell r="M7125" t="str">
            <v>PAGAR JATI</v>
          </cell>
        </row>
        <row r="7126">
          <cell r="M7126" t="str">
            <v>PAGAR JATI</v>
          </cell>
        </row>
        <row r="7127">
          <cell r="M7127" t="str">
            <v>PAGAR JATI</v>
          </cell>
        </row>
        <row r="7128">
          <cell r="M7128" t="str">
            <v>PAGAR JATI</v>
          </cell>
        </row>
        <row r="7129">
          <cell r="M7129" t="str">
            <v>PAGEDANGAN</v>
          </cell>
        </row>
        <row r="7130">
          <cell r="M7130" t="str">
            <v>PAGEDANGAN</v>
          </cell>
        </row>
        <row r="7131">
          <cell r="M7131" t="str">
            <v>PAGEDANGAN</v>
          </cell>
        </row>
        <row r="7132">
          <cell r="M7132" t="str">
            <v>PAGEDANGAN</v>
          </cell>
        </row>
        <row r="7133">
          <cell r="M7133" t="str">
            <v>PAGEDANGAN</v>
          </cell>
        </row>
        <row r="7134">
          <cell r="M7134" t="str">
            <v>PAGEDANGAN</v>
          </cell>
        </row>
        <row r="7135">
          <cell r="M7135" t="str">
            <v>PAGEDANGAN</v>
          </cell>
        </row>
        <row r="7136">
          <cell r="M7136" t="str">
            <v>PAGEDANGAN</v>
          </cell>
        </row>
        <row r="7137">
          <cell r="M7137" t="str">
            <v>PAGEDANGAN</v>
          </cell>
        </row>
        <row r="7138">
          <cell r="M7138" t="str">
            <v>PAGEDANGAN</v>
          </cell>
        </row>
        <row r="7139">
          <cell r="M7139" t="str">
            <v>PAGEDANGAN</v>
          </cell>
        </row>
        <row r="7140">
          <cell r="M7140" t="str">
            <v>PAGELARAN</v>
          </cell>
        </row>
        <row r="7141">
          <cell r="M7141" t="str">
            <v>PAHANDUT</v>
          </cell>
        </row>
        <row r="7142">
          <cell r="M7142" t="str">
            <v>PAHANDUT</v>
          </cell>
        </row>
        <row r="7143">
          <cell r="M7143" t="str">
            <v>PAHANDUT</v>
          </cell>
        </row>
        <row r="7144">
          <cell r="M7144" t="str">
            <v>PAHANDUT</v>
          </cell>
        </row>
        <row r="7145">
          <cell r="M7145" t="str">
            <v>PAHANDUT</v>
          </cell>
        </row>
        <row r="7146">
          <cell r="M7146" t="str">
            <v>PAHANDUT</v>
          </cell>
        </row>
        <row r="7147">
          <cell r="M7147" t="str">
            <v>PAJARAKAN</v>
          </cell>
        </row>
        <row r="7148">
          <cell r="M7148" t="str">
            <v>PAJARAKAN</v>
          </cell>
        </row>
        <row r="7149">
          <cell r="M7149" t="str">
            <v>PAJARAKAN</v>
          </cell>
        </row>
        <row r="7150">
          <cell r="M7150" t="str">
            <v>PAJARAKAN</v>
          </cell>
        </row>
        <row r="7151">
          <cell r="M7151" t="str">
            <v>PAJARAKAN</v>
          </cell>
        </row>
        <row r="7152">
          <cell r="M7152" t="str">
            <v>PAJARAKAN</v>
          </cell>
        </row>
        <row r="7153">
          <cell r="M7153" t="str">
            <v>PAJARAKAN</v>
          </cell>
        </row>
        <row r="7154">
          <cell r="M7154" t="str">
            <v>PAJARAKAN</v>
          </cell>
        </row>
        <row r="7155">
          <cell r="M7155" t="str">
            <v>PAJARAKAN</v>
          </cell>
        </row>
        <row r="7156">
          <cell r="M7156" t="str">
            <v>PAJARAKAN</v>
          </cell>
        </row>
        <row r="7157">
          <cell r="M7157" t="str">
            <v>PAJARAKAN</v>
          </cell>
        </row>
        <row r="7158">
          <cell r="M7158" t="str">
            <v>PAJARAKAN</v>
          </cell>
        </row>
        <row r="7159">
          <cell r="M7159" t="str">
            <v>PAKAL</v>
          </cell>
        </row>
        <row r="7160">
          <cell r="M7160" t="str">
            <v>PAKAL</v>
          </cell>
        </row>
        <row r="7161">
          <cell r="M7161" t="str">
            <v>PAKAL</v>
          </cell>
        </row>
        <row r="7162">
          <cell r="M7162" t="str">
            <v>PAKAL</v>
          </cell>
        </row>
        <row r="7163">
          <cell r="M7163" t="str">
            <v>PAKAL</v>
          </cell>
        </row>
        <row r="7164">
          <cell r="M7164" t="str">
            <v>PAKEM</v>
          </cell>
        </row>
        <row r="7165">
          <cell r="M7165" t="str">
            <v>PAKEM</v>
          </cell>
        </row>
        <row r="7166">
          <cell r="M7166" t="str">
            <v>PAKEM</v>
          </cell>
        </row>
        <row r="7167">
          <cell r="M7167" t="str">
            <v>PAKEM</v>
          </cell>
        </row>
        <row r="7168">
          <cell r="M7168" t="str">
            <v>PAKEM</v>
          </cell>
        </row>
        <row r="7169">
          <cell r="M7169" t="str">
            <v>PAKIS</v>
          </cell>
        </row>
        <row r="7170">
          <cell r="M7170" t="str">
            <v>PAKIS</v>
          </cell>
        </row>
        <row r="7171">
          <cell r="M7171" t="str">
            <v>PAKIS</v>
          </cell>
        </row>
        <row r="7172">
          <cell r="M7172" t="str">
            <v>PAKIS</v>
          </cell>
        </row>
        <row r="7173">
          <cell r="M7173" t="str">
            <v>PAKIS</v>
          </cell>
        </row>
        <row r="7174">
          <cell r="M7174" t="str">
            <v>PAKIS</v>
          </cell>
        </row>
        <row r="7175">
          <cell r="M7175" t="str">
            <v>PAKIS</v>
          </cell>
        </row>
        <row r="7176">
          <cell r="M7176" t="str">
            <v>PAKIS</v>
          </cell>
        </row>
        <row r="7177">
          <cell r="M7177" t="str">
            <v>PAKIS</v>
          </cell>
        </row>
        <row r="7178">
          <cell r="M7178" t="str">
            <v>PAKIS</v>
          </cell>
        </row>
        <row r="7179">
          <cell r="M7179" t="str">
            <v>PAKIS</v>
          </cell>
        </row>
        <row r="7180">
          <cell r="M7180" t="str">
            <v>PAKIS</v>
          </cell>
        </row>
        <row r="7181">
          <cell r="M7181" t="str">
            <v>PAKIS</v>
          </cell>
        </row>
        <row r="7182">
          <cell r="M7182" t="str">
            <v>PAKIS</v>
          </cell>
        </row>
        <row r="7183">
          <cell r="M7183" t="str">
            <v>PAKIS</v>
          </cell>
        </row>
        <row r="7184">
          <cell r="M7184" t="str">
            <v>PAKIS AJI</v>
          </cell>
        </row>
        <row r="7185">
          <cell r="M7185" t="str">
            <v>PAKIS AJI</v>
          </cell>
        </row>
        <row r="7186">
          <cell r="M7186" t="str">
            <v>PAKIS AJI</v>
          </cell>
        </row>
        <row r="7187">
          <cell r="M7187" t="str">
            <v>PAKIS AJI</v>
          </cell>
        </row>
        <row r="7188">
          <cell r="M7188" t="str">
            <v>PAKIS AJI</v>
          </cell>
        </row>
        <row r="7189">
          <cell r="M7189" t="str">
            <v>PAKIS AJI</v>
          </cell>
        </row>
        <row r="7190">
          <cell r="M7190" t="str">
            <v>PAKIS AJI</v>
          </cell>
        </row>
        <row r="7191">
          <cell r="M7191" t="str">
            <v>PAKIS AJI</v>
          </cell>
        </row>
        <row r="7192">
          <cell r="M7192" t="str">
            <v>PAKISAJI</v>
          </cell>
        </row>
        <row r="7193">
          <cell r="M7193" t="str">
            <v>PAKISAJI</v>
          </cell>
        </row>
        <row r="7194">
          <cell r="M7194" t="str">
            <v>PAKISAJI</v>
          </cell>
        </row>
        <row r="7195">
          <cell r="M7195" t="str">
            <v>PAKISAJI</v>
          </cell>
        </row>
        <row r="7196">
          <cell r="M7196" t="str">
            <v>PAKISAJI</v>
          </cell>
        </row>
        <row r="7197">
          <cell r="M7197" t="str">
            <v>PAKISAJI</v>
          </cell>
        </row>
        <row r="7198">
          <cell r="M7198" t="str">
            <v>PAKISAJI</v>
          </cell>
        </row>
        <row r="7199">
          <cell r="M7199" t="str">
            <v>PAKISAJI</v>
          </cell>
        </row>
        <row r="7200">
          <cell r="M7200" t="str">
            <v>PAKISAJI</v>
          </cell>
        </row>
        <row r="7201">
          <cell r="M7201" t="str">
            <v>PAKISAJI</v>
          </cell>
        </row>
        <row r="7202">
          <cell r="M7202" t="str">
            <v>PAKISAJI</v>
          </cell>
        </row>
        <row r="7203">
          <cell r="M7203" t="str">
            <v>PAKISAJI</v>
          </cell>
        </row>
        <row r="7204">
          <cell r="M7204" t="str">
            <v>PAKUALAMAN</v>
          </cell>
        </row>
        <row r="7205">
          <cell r="M7205" t="str">
            <v>PAKUALAMAN</v>
          </cell>
        </row>
        <row r="7206">
          <cell r="M7206" t="str">
            <v>PAKUAN RATU</v>
          </cell>
        </row>
        <row r="7207">
          <cell r="M7207" t="str">
            <v>PALARAN</v>
          </cell>
        </row>
        <row r="7208">
          <cell r="M7208" t="str">
            <v>PALARAN</v>
          </cell>
        </row>
        <row r="7209">
          <cell r="M7209" t="str">
            <v>PALARAN</v>
          </cell>
        </row>
        <row r="7210">
          <cell r="M7210" t="str">
            <v>PALARAN</v>
          </cell>
        </row>
        <row r="7211">
          <cell r="M7211" t="str">
            <v>PALARAN</v>
          </cell>
        </row>
        <row r="7212">
          <cell r="M7212" t="str">
            <v>PALETEANG</v>
          </cell>
        </row>
        <row r="7213">
          <cell r="M7213" t="str">
            <v>PALETEANG</v>
          </cell>
        </row>
        <row r="7214">
          <cell r="M7214" t="str">
            <v>PALETEANG</v>
          </cell>
        </row>
        <row r="7215">
          <cell r="M7215" t="str">
            <v>PALETEANG</v>
          </cell>
        </row>
        <row r="7216">
          <cell r="M7216" t="str">
            <v>PALETEANG</v>
          </cell>
        </row>
        <row r="7217">
          <cell r="M7217" t="str">
            <v>PALETEANG</v>
          </cell>
        </row>
        <row r="7218">
          <cell r="M7218" t="str">
            <v>PALIMANAN</v>
          </cell>
        </row>
        <row r="7219">
          <cell r="M7219" t="str">
            <v>PALIMANAN</v>
          </cell>
        </row>
        <row r="7220">
          <cell r="M7220" t="str">
            <v>PALIMANAN</v>
          </cell>
        </row>
        <row r="7221">
          <cell r="M7221" t="str">
            <v>PALIMANAN</v>
          </cell>
        </row>
        <row r="7222">
          <cell r="M7222" t="str">
            <v>PALIMANAN</v>
          </cell>
        </row>
        <row r="7223">
          <cell r="M7223" t="str">
            <v>PALIMANAN</v>
          </cell>
        </row>
        <row r="7224">
          <cell r="M7224" t="str">
            <v>PALIMANAN</v>
          </cell>
        </row>
        <row r="7225">
          <cell r="M7225" t="str">
            <v>PALIMANAN</v>
          </cell>
        </row>
        <row r="7226">
          <cell r="M7226" t="str">
            <v>PALIMANAN</v>
          </cell>
        </row>
        <row r="7227">
          <cell r="M7227" t="str">
            <v>PALIMANAN</v>
          </cell>
        </row>
        <row r="7228">
          <cell r="M7228" t="str">
            <v>PALIMANAN</v>
          </cell>
        </row>
        <row r="7229">
          <cell r="M7229" t="str">
            <v>PALIMANAN</v>
          </cell>
        </row>
        <row r="7230">
          <cell r="M7230" t="str">
            <v>PALMERAH</v>
          </cell>
        </row>
        <row r="7231">
          <cell r="M7231" t="str">
            <v>PALMERAH</v>
          </cell>
        </row>
        <row r="7232">
          <cell r="M7232" t="str">
            <v>PALMERAH</v>
          </cell>
        </row>
        <row r="7233">
          <cell r="M7233" t="str">
            <v>PALMERAH</v>
          </cell>
        </row>
        <row r="7234">
          <cell r="M7234" t="str">
            <v>PALMERAH</v>
          </cell>
        </row>
        <row r="7235">
          <cell r="M7235" t="str">
            <v>PALMERAH</v>
          </cell>
        </row>
        <row r="7236">
          <cell r="M7236" t="str">
            <v>PALU BARAT</v>
          </cell>
        </row>
        <row r="7237">
          <cell r="M7237" t="str">
            <v>PALU BARAT</v>
          </cell>
        </row>
        <row r="7238">
          <cell r="M7238" t="str">
            <v>PALU BARAT</v>
          </cell>
        </row>
        <row r="7239">
          <cell r="M7239" t="str">
            <v>PALU BARAT</v>
          </cell>
        </row>
        <row r="7240">
          <cell r="M7240" t="str">
            <v>PALU BARAT</v>
          </cell>
        </row>
        <row r="7241">
          <cell r="M7241" t="str">
            <v>PALU BARAT</v>
          </cell>
        </row>
        <row r="7242">
          <cell r="M7242" t="str">
            <v>PALU SELATAN</v>
          </cell>
        </row>
        <row r="7243">
          <cell r="M7243" t="str">
            <v>PALU SELATAN</v>
          </cell>
        </row>
        <row r="7244">
          <cell r="M7244" t="str">
            <v>PALU SELATAN</v>
          </cell>
        </row>
        <row r="7245">
          <cell r="M7245" t="str">
            <v>PALU SELATAN</v>
          </cell>
        </row>
        <row r="7246">
          <cell r="M7246" t="str">
            <v>PALU SELATAN</v>
          </cell>
        </row>
        <row r="7247">
          <cell r="M7247" t="str">
            <v>PALU TIMUR</v>
          </cell>
        </row>
        <row r="7248">
          <cell r="M7248" t="str">
            <v>PALU TIMUR</v>
          </cell>
        </row>
        <row r="7249">
          <cell r="M7249" t="str">
            <v>PALU TIMUR</v>
          </cell>
        </row>
        <row r="7250">
          <cell r="M7250" t="str">
            <v>PALU TIMUR</v>
          </cell>
        </row>
        <row r="7251">
          <cell r="M7251" t="str">
            <v>PALU TIMUR</v>
          </cell>
        </row>
        <row r="7252">
          <cell r="M7252" t="str">
            <v>PALU UTARA</v>
          </cell>
        </row>
        <row r="7253">
          <cell r="M7253" t="str">
            <v>PALU UTARA</v>
          </cell>
        </row>
        <row r="7254">
          <cell r="M7254" t="str">
            <v>PALU UTARA</v>
          </cell>
        </row>
        <row r="7255">
          <cell r="M7255" t="str">
            <v>PALU UTARA</v>
          </cell>
        </row>
        <row r="7256">
          <cell r="M7256" t="str">
            <v>PALU UTARA</v>
          </cell>
        </row>
        <row r="7257">
          <cell r="M7257" t="str">
            <v>PAMANUKAN</v>
          </cell>
        </row>
        <row r="7258">
          <cell r="M7258" t="str">
            <v>PAMANUKAN</v>
          </cell>
        </row>
        <row r="7259">
          <cell r="M7259" t="str">
            <v>PAMANUKAN</v>
          </cell>
        </row>
        <row r="7260">
          <cell r="M7260" t="str">
            <v>PAMANUKAN</v>
          </cell>
        </row>
        <row r="7261">
          <cell r="M7261" t="str">
            <v>PAMANUKAN</v>
          </cell>
        </row>
        <row r="7262">
          <cell r="M7262" t="str">
            <v>PAMANUKAN</v>
          </cell>
        </row>
        <row r="7263">
          <cell r="M7263" t="str">
            <v>PAMANUKAN</v>
          </cell>
        </row>
        <row r="7264">
          <cell r="M7264" t="str">
            <v>PAMANUKAN</v>
          </cell>
        </row>
        <row r="7265">
          <cell r="M7265" t="str">
            <v>PAMEKASAN</v>
          </cell>
        </row>
        <row r="7266">
          <cell r="M7266" t="str">
            <v>PAMEKASAN</v>
          </cell>
        </row>
        <row r="7267">
          <cell r="M7267" t="str">
            <v>PAMEKASAN</v>
          </cell>
        </row>
        <row r="7268">
          <cell r="M7268" t="str">
            <v>PAMEKASAN</v>
          </cell>
        </row>
        <row r="7269">
          <cell r="M7269" t="str">
            <v>PAMEKASAN</v>
          </cell>
        </row>
        <row r="7270">
          <cell r="M7270" t="str">
            <v>PAMEKASAN</v>
          </cell>
        </row>
        <row r="7271">
          <cell r="M7271" t="str">
            <v>PAMEKASAN</v>
          </cell>
        </row>
        <row r="7272">
          <cell r="M7272" t="str">
            <v>PAMEKASAN</v>
          </cell>
        </row>
        <row r="7273">
          <cell r="M7273" t="str">
            <v>PAMEKASAN</v>
          </cell>
        </row>
        <row r="7274">
          <cell r="M7274" t="str">
            <v>PAMEKASAN</v>
          </cell>
        </row>
        <row r="7275">
          <cell r="M7275" t="str">
            <v>PAMEKASAN</v>
          </cell>
        </row>
        <row r="7276">
          <cell r="M7276" t="str">
            <v>PAMEKASAN</v>
          </cell>
        </row>
        <row r="7277">
          <cell r="M7277" t="str">
            <v>PAMEKASAN</v>
          </cell>
        </row>
        <row r="7278">
          <cell r="M7278" t="str">
            <v>PAMEKASAN</v>
          </cell>
        </row>
        <row r="7279">
          <cell r="M7279" t="str">
            <v>PAMEKASAN</v>
          </cell>
        </row>
        <row r="7280">
          <cell r="M7280" t="str">
            <v>PAMEKASAN</v>
          </cell>
        </row>
        <row r="7281">
          <cell r="M7281" t="str">
            <v>PAMEKASAN</v>
          </cell>
        </row>
        <row r="7282">
          <cell r="M7282" t="str">
            <v>PAMEKASAN</v>
          </cell>
        </row>
        <row r="7283">
          <cell r="M7283" t="str">
            <v>PAMENANG</v>
          </cell>
        </row>
        <row r="7284">
          <cell r="M7284" t="str">
            <v>PAMEUNGPEUK</v>
          </cell>
        </row>
        <row r="7285">
          <cell r="M7285" t="str">
            <v>PAMEUNGPEUK</v>
          </cell>
        </row>
        <row r="7286">
          <cell r="M7286" t="str">
            <v>PAMEUNGPEUK</v>
          </cell>
        </row>
        <row r="7287">
          <cell r="M7287" t="str">
            <v>PAMEUNGPEUK</v>
          </cell>
        </row>
        <row r="7288">
          <cell r="M7288" t="str">
            <v>PAMEUNGPEUK</v>
          </cell>
        </row>
        <row r="7289">
          <cell r="M7289" t="str">
            <v>PAMEUNGPEUK</v>
          </cell>
        </row>
        <row r="7290">
          <cell r="M7290" t="str">
            <v>PAMEUNGPEUK</v>
          </cell>
        </row>
        <row r="7291">
          <cell r="M7291" t="str">
            <v>PAMEUNGPEUK</v>
          </cell>
        </row>
        <row r="7292">
          <cell r="M7292" t="str">
            <v>PAMEUNGPEUK</v>
          </cell>
        </row>
        <row r="7293">
          <cell r="M7293" t="str">
            <v>PAMEUNGPEUK</v>
          </cell>
        </row>
        <row r="7294">
          <cell r="M7294" t="str">
            <v>PAMEUNGPEUK</v>
          </cell>
        </row>
        <row r="7295">
          <cell r="M7295" t="str">
            <v>PAMEUNGPEUK</v>
          </cell>
        </row>
        <row r="7296">
          <cell r="M7296" t="str">
            <v>PAMEUNGPEUK</v>
          </cell>
        </row>
        <row r="7297">
          <cell r="M7297" t="str">
            <v>PAMULANG</v>
          </cell>
        </row>
        <row r="7298">
          <cell r="M7298" t="str">
            <v>PAMULANG</v>
          </cell>
        </row>
        <row r="7299">
          <cell r="M7299" t="str">
            <v>PAMULANG</v>
          </cell>
        </row>
        <row r="7300">
          <cell r="M7300" t="str">
            <v>PAMULANG</v>
          </cell>
        </row>
        <row r="7301">
          <cell r="M7301" t="str">
            <v>PAMULANG</v>
          </cell>
        </row>
        <row r="7302">
          <cell r="M7302" t="str">
            <v>PAMULANG</v>
          </cell>
        </row>
        <row r="7303">
          <cell r="M7303" t="str">
            <v>PAMULANG</v>
          </cell>
        </row>
        <row r="7304">
          <cell r="M7304" t="str">
            <v>PAMULANG</v>
          </cell>
        </row>
        <row r="7305">
          <cell r="M7305" t="str">
            <v>PANAI TENGAH</v>
          </cell>
        </row>
        <row r="7306">
          <cell r="M7306" t="str">
            <v>PANAKKUKANG</v>
          </cell>
        </row>
        <row r="7307">
          <cell r="M7307" t="str">
            <v>PANAKKUKANG</v>
          </cell>
        </row>
        <row r="7308">
          <cell r="M7308" t="str">
            <v>PANAKKUKANG</v>
          </cell>
        </row>
        <row r="7309">
          <cell r="M7309" t="str">
            <v>PANAKKUKANG</v>
          </cell>
        </row>
        <row r="7310">
          <cell r="M7310" t="str">
            <v>PANAKKUKANG</v>
          </cell>
        </row>
        <row r="7311">
          <cell r="M7311" t="str">
            <v>PANAKKUKANG</v>
          </cell>
        </row>
        <row r="7312">
          <cell r="M7312" t="str">
            <v>PANAKKUKANG</v>
          </cell>
        </row>
        <row r="7313">
          <cell r="M7313" t="str">
            <v>PANAKKUKANG</v>
          </cell>
        </row>
        <row r="7314">
          <cell r="M7314" t="str">
            <v>PANAKKUKANG</v>
          </cell>
        </row>
        <row r="7315">
          <cell r="M7315" t="str">
            <v>PANAKKUKANG</v>
          </cell>
        </row>
        <row r="7316">
          <cell r="M7316" t="str">
            <v>PANAKKUKANG</v>
          </cell>
        </row>
        <row r="7317">
          <cell r="M7317" t="str">
            <v>PANARUKAN</v>
          </cell>
        </row>
        <row r="7318">
          <cell r="M7318" t="str">
            <v>PANARUKAN</v>
          </cell>
        </row>
        <row r="7319">
          <cell r="M7319" t="str">
            <v>PANARUKAN</v>
          </cell>
        </row>
        <row r="7320">
          <cell r="M7320" t="str">
            <v>PANARUKAN</v>
          </cell>
        </row>
        <row r="7321">
          <cell r="M7321" t="str">
            <v>PANARUKAN</v>
          </cell>
        </row>
        <row r="7322">
          <cell r="M7322" t="str">
            <v>PANARUKAN</v>
          </cell>
        </row>
        <row r="7323">
          <cell r="M7323" t="str">
            <v>PANARUKAN</v>
          </cell>
        </row>
        <row r="7324">
          <cell r="M7324" t="str">
            <v>PANARUKAN</v>
          </cell>
        </row>
        <row r="7325">
          <cell r="M7325" t="str">
            <v>PANCORAN</v>
          </cell>
        </row>
        <row r="7326">
          <cell r="M7326" t="str">
            <v>PANCORAN</v>
          </cell>
        </row>
        <row r="7327">
          <cell r="M7327" t="str">
            <v>PANCORAN</v>
          </cell>
        </row>
        <row r="7328">
          <cell r="M7328" t="str">
            <v>PANCORAN</v>
          </cell>
        </row>
        <row r="7329">
          <cell r="M7329" t="str">
            <v>PANCORAN</v>
          </cell>
        </row>
        <row r="7330">
          <cell r="M7330" t="str">
            <v>PANCORAN</v>
          </cell>
        </row>
        <row r="7331">
          <cell r="M7331" t="str">
            <v>PANCORAN MAS</v>
          </cell>
        </row>
        <row r="7332">
          <cell r="M7332" t="str">
            <v>PANCORAN MAS</v>
          </cell>
        </row>
        <row r="7333">
          <cell r="M7333" t="str">
            <v>PANCORAN MAS</v>
          </cell>
        </row>
        <row r="7334">
          <cell r="M7334" t="str">
            <v>PANCORAN MAS</v>
          </cell>
        </row>
        <row r="7335">
          <cell r="M7335" t="str">
            <v>PANCORAN MAS</v>
          </cell>
        </row>
        <row r="7336">
          <cell r="M7336" t="str">
            <v>PANCORAN MAS</v>
          </cell>
        </row>
        <row r="7337">
          <cell r="M7337" t="str">
            <v>PANCUNG SOAL</v>
          </cell>
        </row>
        <row r="7338">
          <cell r="M7338" t="str">
            <v>PANDAAN</v>
          </cell>
        </row>
        <row r="7339">
          <cell r="M7339" t="str">
            <v>PANDAAN</v>
          </cell>
        </row>
        <row r="7340">
          <cell r="M7340" t="str">
            <v>PANDAAN</v>
          </cell>
        </row>
        <row r="7341">
          <cell r="M7341" t="str">
            <v>PANDAAN</v>
          </cell>
        </row>
        <row r="7342">
          <cell r="M7342" t="str">
            <v>PANDAAN</v>
          </cell>
        </row>
        <row r="7343">
          <cell r="M7343" t="str">
            <v>PANDAAN</v>
          </cell>
        </row>
        <row r="7344">
          <cell r="M7344" t="str">
            <v>PANDAAN</v>
          </cell>
        </row>
        <row r="7345">
          <cell r="M7345" t="str">
            <v>PANDAAN</v>
          </cell>
        </row>
        <row r="7346">
          <cell r="M7346" t="str">
            <v>PANDAAN</v>
          </cell>
        </row>
        <row r="7347">
          <cell r="M7347" t="str">
            <v>PANDAAN</v>
          </cell>
        </row>
        <row r="7348">
          <cell r="M7348" t="str">
            <v>PANDAAN</v>
          </cell>
        </row>
        <row r="7349">
          <cell r="M7349" t="str">
            <v>PANDAAN</v>
          </cell>
        </row>
        <row r="7350">
          <cell r="M7350" t="str">
            <v>PANDAAN</v>
          </cell>
        </row>
        <row r="7351">
          <cell r="M7351" t="str">
            <v>PANDAAN</v>
          </cell>
        </row>
        <row r="7352">
          <cell r="M7352" t="str">
            <v>PANDAAN</v>
          </cell>
        </row>
        <row r="7353">
          <cell r="M7353" t="str">
            <v>PANDAAN</v>
          </cell>
        </row>
        <row r="7354">
          <cell r="M7354" t="str">
            <v>PANDAAN</v>
          </cell>
        </row>
        <row r="7355">
          <cell r="M7355" t="str">
            <v>PANDAAN</v>
          </cell>
        </row>
        <row r="7356">
          <cell r="M7356" t="str">
            <v>PANDAK</v>
          </cell>
        </row>
        <row r="7357">
          <cell r="M7357" t="str">
            <v>PANDAK</v>
          </cell>
        </row>
        <row r="7358">
          <cell r="M7358" t="str">
            <v>PANDAK</v>
          </cell>
        </row>
        <row r="7359">
          <cell r="M7359" t="str">
            <v>PANDAK</v>
          </cell>
        </row>
        <row r="7360">
          <cell r="M7360" t="str">
            <v>PANDAN</v>
          </cell>
        </row>
        <row r="7361">
          <cell r="M7361" t="str">
            <v>PANDEGLANG</v>
          </cell>
        </row>
        <row r="7362">
          <cell r="M7362" t="str">
            <v>PANDEGLANG</v>
          </cell>
        </row>
        <row r="7363">
          <cell r="M7363" t="str">
            <v>PANDEGLANG</v>
          </cell>
        </row>
        <row r="7364">
          <cell r="M7364" t="str">
            <v>PANDEGLANG</v>
          </cell>
        </row>
        <row r="7365">
          <cell r="M7365" t="str">
            <v>PANDRAH</v>
          </cell>
        </row>
        <row r="7366">
          <cell r="M7366" t="str">
            <v>PANGA</v>
          </cell>
        </row>
        <row r="7367">
          <cell r="M7367" t="str">
            <v>PANGA</v>
          </cell>
        </row>
        <row r="7368">
          <cell r="M7368" t="str">
            <v>PANGA</v>
          </cell>
        </row>
        <row r="7369">
          <cell r="M7369" t="str">
            <v>PANGANDARAN</v>
          </cell>
        </row>
        <row r="7370">
          <cell r="M7370" t="str">
            <v>PANGANDARAN</v>
          </cell>
        </row>
        <row r="7371">
          <cell r="M7371" t="str">
            <v>PANGANDARAN</v>
          </cell>
        </row>
        <row r="7372">
          <cell r="M7372" t="str">
            <v>PANGANDARAN</v>
          </cell>
        </row>
        <row r="7373">
          <cell r="M7373" t="str">
            <v>PANGANDARAN</v>
          </cell>
        </row>
        <row r="7374">
          <cell r="M7374" t="str">
            <v>PANGANDARAN</v>
          </cell>
        </row>
        <row r="7375">
          <cell r="M7375" t="str">
            <v>PANGANDARAN</v>
          </cell>
        </row>
        <row r="7376">
          <cell r="M7376" t="str">
            <v>PANGANDARAN</v>
          </cell>
        </row>
        <row r="7377">
          <cell r="M7377" t="str">
            <v>PANGKAH</v>
          </cell>
        </row>
        <row r="7378">
          <cell r="M7378" t="str">
            <v>PANGKAH</v>
          </cell>
        </row>
        <row r="7379">
          <cell r="M7379" t="str">
            <v>PANGKAH</v>
          </cell>
        </row>
        <row r="7380">
          <cell r="M7380" t="str">
            <v>PANGKAH</v>
          </cell>
        </row>
        <row r="7381">
          <cell r="M7381" t="str">
            <v>PANGKAH</v>
          </cell>
        </row>
        <row r="7382">
          <cell r="M7382" t="str">
            <v>PANGKAH</v>
          </cell>
        </row>
        <row r="7383">
          <cell r="M7383" t="str">
            <v>PANGKAH</v>
          </cell>
        </row>
        <row r="7384">
          <cell r="M7384" t="str">
            <v>PANGKAH</v>
          </cell>
        </row>
        <row r="7385">
          <cell r="M7385" t="str">
            <v>PANGKAH</v>
          </cell>
        </row>
        <row r="7386">
          <cell r="M7386" t="str">
            <v>PANGKAH</v>
          </cell>
        </row>
        <row r="7387">
          <cell r="M7387" t="str">
            <v>PANGKAH</v>
          </cell>
        </row>
        <row r="7388">
          <cell r="M7388" t="str">
            <v>PANGKAH</v>
          </cell>
        </row>
        <row r="7389">
          <cell r="M7389" t="str">
            <v>PANGKAH</v>
          </cell>
        </row>
        <row r="7390">
          <cell r="M7390" t="str">
            <v>PANGKAH</v>
          </cell>
        </row>
        <row r="7391">
          <cell r="M7391" t="str">
            <v>PANGKAH</v>
          </cell>
        </row>
        <row r="7392">
          <cell r="M7392" t="str">
            <v>PANGKAH</v>
          </cell>
        </row>
        <row r="7393">
          <cell r="M7393" t="str">
            <v>PANGKAH</v>
          </cell>
        </row>
        <row r="7394">
          <cell r="M7394" t="str">
            <v>PANGKAH</v>
          </cell>
        </row>
        <row r="7395">
          <cell r="M7395" t="str">
            <v>PANGKAH</v>
          </cell>
        </row>
        <row r="7396">
          <cell r="M7396" t="str">
            <v>PANGKAH</v>
          </cell>
        </row>
        <row r="7397">
          <cell r="M7397" t="str">
            <v>PANGKAH</v>
          </cell>
        </row>
        <row r="7398">
          <cell r="M7398" t="str">
            <v>PANGKAH</v>
          </cell>
        </row>
        <row r="7399">
          <cell r="M7399" t="str">
            <v>PANGKAH</v>
          </cell>
        </row>
        <row r="7400">
          <cell r="M7400" t="str">
            <v>PANGKAL BALAM</v>
          </cell>
        </row>
        <row r="7401">
          <cell r="M7401" t="str">
            <v>PANGKAL BALAM</v>
          </cell>
        </row>
        <row r="7402">
          <cell r="M7402" t="str">
            <v>PANGKAL BALAM</v>
          </cell>
        </row>
        <row r="7403">
          <cell r="M7403" t="str">
            <v>PANGKAL BALAM</v>
          </cell>
        </row>
        <row r="7404">
          <cell r="M7404" t="str">
            <v>PANGKAL BALAM</v>
          </cell>
        </row>
        <row r="7405">
          <cell r="M7405" t="str">
            <v>PANGKALAN BARU</v>
          </cell>
        </row>
        <row r="7406">
          <cell r="M7406" t="str">
            <v>PANGKALAN KERINCI</v>
          </cell>
        </row>
        <row r="7407">
          <cell r="M7407" t="str">
            <v>PANGKALAN KERINCI</v>
          </cell>
        </row>
        <row r="7408">
          <cell r="M7408" t="str">
            <v>PANGKALAN KERINCI</v>
          </cell>
        </row>
        <row r="7409">
          <cell r="M7409" t="str">
            <v>PANGKALAN KURAS</v>
          </cell>
        </row>
        <row r="7410">
          <cell r="M7410" t="str">
            <v>PANGKALAN KURAS</v>
          </cell>
        </row>
        <row r="7411">
          <cell r="M7411" t="str">
            <v>PANGKALAN SUSU</v>
          </cell>
        </row>
        <row r="7412">
          <cell r="M7412" t="str">
            <v>PANGURAGAN</v>
          </cell>
        </row>
        <row r="7413">
          <cell r="M7413" t="str">
            <v>PANGURAGAN</v>
          </cell>
        </row>
        <row r="7414">
          <cell r="M7414" t="str">
            <v>PANGURAGAN</v>
          </cell>
        </row>
        <row r="7415">
          <cell r="M7415" t="str">
            <v>PANGURAGAN</v>
          </cell>
        </row>
        <row r="7416">
          <cell r="M7416" t="str">
            <v>PANGURAGAN</v>
          </cell>
        </row>
        <row r="7417">
          <cell r="M7417" t="str">
            <v>PANGURAGAN</v>
          </cell>
        </row>
        <row r="7418">
          <cell r="M7418" t="str">
            <v>PANGURAGAN</v>
          </cell>
        </row>
        <row r="7419">
          <cell r="M7419" t="str">
            <v>PANGURAGAN</v>
          </cell>
        </row>
        <row r="7420">
          <cell r="M7420" t="str">
            <v>PANGURAGAN</v>
          </cell>
        </row>
        <row r="7421">
          <cell r="M7421" t="str">
            <v>PANGURURAN</v>
          </cell>
        </row>
        <row r="7422">
          <cell r="M7422" t="str">
            <v>PANGURURAN</v>
          </cell>
        </row>
        <row r="7423">
          <cell r="M7423" t="str">
            <v>PANJANG</v>
          </cell>
        </row>
        <row r="7424">
          <cell r="M7424" t="str">
            <v>PANJANG</v>
          </cell>
        </row>
        <row r="7425">
          <cell r="M7425" t="str">
            <v>PANJANG</v>
          </cell>
        </row>
        <row r="7426">
          <cell r="M7426" t="str">
            <v>PANJANG</v>
          </cell>
        </row>
        <row r="7427">
          <cell r="M7427" t="str">
            <v>PANJANG</v>
          </cell>
        </row>
        <row r="7428">
          <cell r="M7428" t="str">
            <v>PANJANG</v>
          </cell>
        </row>
        <row r="7429">
          <cell r="M7429" t="str">
            <v>PANJANG</v>
          </cell>
        </row>
        <row r="7430">
          <cell r="M7430" t="str">
            <v>PANJANG</v>
          </cell>
        </row>
        <row r="7431">
          <cell r="M7431" t="str">
            <v>PANONGAN</v>
          </cell>
        </row>
        <row r="7432">
          <cell r="M7432" t="str">
            <v>PANONGAN</v>
          </cell>
        </row>
        <row r="7433">
          <cell r="M7433" t="str">
            <v>PANONGAN</v>
          </cell>
        </row>
        <row r="7434">
          <cell r="M7434" t="str">
            <v>PANONGAN</v>
          </cell>
        </row>
        <row r="7435">
          <cell r="M7435" t="str">
            <v>PANONGAN</v>
          </cell>
        </row>
        <row r="7436">
          <cell r="M7436" t="str">
            <v>PANONGAN</v>
          </cell>
        </row>
        <row r="7437">
          <cell r="M7437" t="str">
            <v>PANONGAN</v>
          </cell>
        </row>
        <row r="7438">
          <cell r="M7438" t="str">
            <v>PANONGAN</v>
          </cell>
        </row>
        <row r="7439">
          <cell r="M7439" t="str">
            <v>PANTAI CEUREMEN</v>
          </cell>
        </row>
        <row r="7440">
          <cell r="M7440" t="str">
            <v>PANTAI CEUREMEN</v>
          </cell>
        </row>
        <row r="7441">
          <cell r="M7441" t="str">
            <v>PANTERAJA</v>
          </cell>
        </row>
        <row r="7442">
          <cell r="M7442" t="str">
            <v>PANTERAJA</v>
          </cell>
        </row>
        <row r="7443">
          <cell r="M7443" t="str">
            <v>PANTERAJA</v>
          </cell>
        </row>
        <row r="7444">
          <cell r="M7444" t="str">
            <v>PANTI</v>
          </cell>
        </row>
        <row r="7445">
          <cell r="M7445" t="str">
            <v>PANYILEUKAN</v>
          </cell>
        </row>
        <row r="7446">
          <cell r="M7446" t="str">
            <v>PANYILEUKAN</v>
          </cell>
        </row>
        <row r="7447">
          <cell r="M7447" t="str">
            <v>PANYILEUKAN</v>
          </cell>
        </row>
        <row r="7448">
          <cell r="M7448" t="str">
            <v>PANYILEUKAN</v>
          </cell>
        </row>
        <row r="7449">
          <cell r="M7449" t="str">
            <v>PARAKAN</v>
          </cell>
        </row>
        <row r="7450">
          <cell r="M7450" t="str">
            <v>PARAKAN</v>
          </cell>
        </row>
        <row r="7451">
          <cell r="M7451" t="str">
            <v>PARAKAN</v>
          </cell>
        </row>
        <row r="7452">
          <cell r="M7452" t="str">
            <v>PARAKAN</v>
          </cell>
        </row>
        <row r="7453">
          <cell r="M7453" t="str">
            <v>PARAKAN</v>
          </cell>
        </row>
        <row r="7454">
          <cell r="M7454" t="str">
            <v>PARAKAN</v>
          </cell>
        </row>
        <row r="7455">
          <cell r="M7455" t="str">
            <v>PARAKAN</v>
          </cell>
        </row>
        <row r="7456">
          <cell r="M7456" t="str">
            <v>PARAKAN</v>
          </cell>
        </row>
        <row r="7457">
          <cell r="M7457" t="str">
            <v>PARAKAN</v>
          </cell>
        </row>
        <row r="7458">
          <cell r="M7458" t="str">
            <v>PARAKAN</v>
          </cell>
        </row>
        <row r="7459">
          <cell r="M7459" t="str">
            <v>PARAKAN</v>
          </cell>
        </row>
        <row r="7460">
          <cell r="M7460" t="str">
            <v>PARAKAN</v>
          </cell>
        </row>
        <row r="7461">
          <cell r="M7461" t="str">
            <v>PARAKAN</v>
          </cell>
        </row>
        <row r="7462">
          <cell r="M7462" t="str">
            <v>PARAKAN</v>
          </cell>
        </row>
        <row r="7463">
          <cell r="M7463" t="str">
            <v>PARAKAN</v>
          </cell>
        </row>
        <row r="7464">
          <cell r="M7464" t="str">
            <v>PARAKAN</v>
          </cell>
        </row>
        <row r="7465">
          <cell r="M7465" t="str">
            <v>PARE</v>
          </cell>
        </row>
        <row r="7466">
          <cell r="M7466" t="str">
            <v>PARE</v>
          </cell>
        </row>
        <row r="7467">
          <cell r="M7467" t="str">
            <v>PARE</v>
          </cell>
        </row>
        <row r="7468">
          <cell r="M7468" t="str">
            <v>PARE</v>
          </cell>
        </row>
        <row r="7469">
          <cell r="M7469" t="str">
            <v>PARE</v>
          </cell>
        </row>
        <row r="7470">
          <cell r="M7470" t="str">
            <v>PARE</v>
          </cell>
        </row>
        <row r="7471">
          <cell r="M7471" t="str">
            <v>PARE</v>
          </cell>
        </row>
        <row r="7472">
          <cell r="M7472" t="str">
            <v>PARE</v>
          </cell>
        </row>
        <row r="7473">
          <cell r="M7473" t="str">
            <v>PARE</v>
          </cell>
        </row>
        <row r="7474">
          <cell r="M7474" t="str">
            <v>PARE</v>
          </cell>
        </row>
        <row r="7475">
          <cell r="M7475" t="str">
            <v>PARIAMAN SELATAN</v>
          </cell>
        </row>
        <row r="7476">
          <cell r="M7476" t="str">
            <v>PARIAMAN SELATAN</v>
          </cell>
        </row>
        <row r="7477">
          <cell r="M7477" t="str">
            <v>PARIAMAN SELATAN</v>
          </cell>
        </row>
        <row r="7478">
          <cell r="M7478" t="str">
            <v>PARIAMAN SELATAN</v>
          </cell>
        </row>
        <row r="7479">
          <cell r="M7479" t="str">
            <v>PARIAMAN SELATAN</v>
          </cell>
        </row>
        <row r="7480">
          <cell r="M7480" t="str">
            <v>PARIAMAN SELATAN</v>
          </cell>
        </row>
        <row r="7481">
          <cell r="M7481" t="str">
            <v>PARIAMAN SELATAN</v>
          </cell>
        </row>
        <row r="7482">
          <cell r="M7482" t="str">
            <v>PARIAMAN SELATAN</v>
          </cell>
        </row>
        <row r="7483">
          <cell r="M7483" t="str">
            <v>PARIAMAN SELATAN</v>
          </cell>
        </row>
        <row r="7484">
          <cell r="M7484" t="str">
            <v>PARIAMAN SELATAN</v>
          </cell>
        </row>
        <row r="7485">
          <cell r="M7485" t="str">
            <v>PARIAMAN SELATAN</v>
          </cell>
        </row>
        <row r="7486">
          <cell r="M7486" t="str">
            <v>PARIAMAN SELATAN</v>
          </cell>
        </row>
        <row r="7487">
          <cell r="M7487" t="str">
            <v>PARIAMAN SELATAN</v>
          </cell>
        </row>
        <row r="7488">
          <cell r="M7488" t="str">
            <v>PARIAMAN SELATAN</v>
          </cell>
        </row>
        <row r="7489">
          <cell r="M7489" t="str">
            <v>PARIAMAN SELATAN</v>
          </cell>
        </row>
        <row r="7490">
          <cell r="M7490" t="str">
            <v>PARIAMAN SELATAN</v>
          </cell>
        </row>
        <row r="7491">
          <cell r="M7491" t="str">
            <v>PARIAMAN TENGAH</v>
          </cell>
        </row>
        <row r="7492">
          <cell r="M7492" t="str">
            <v>PARIAMAN TENGAH</v>
          </cell>
        </row>
        <row r="7493">
          <cell r="M7493" t="str">
            <v>PARIAMAN TENGAH</v>
          </cell>
        </row>
        <row r="7494">
          <cell r="M7494" t="str">
            <v>PARIAMAN TENGAH</v>
          </cell>
        </row>
        <row r="7495">
          <cell r="M7495" t="str">
            <v>PARIAMAN TENGAH</v>
          </cell>
        </row>
        <row r="7496">
          <cell r="M7496" t="str">
            <v>PARIAMAN TENGAH</v>
          </cell>
        </row>
        <row r="7497">
          <cell r="M7497" t="str">
            <v>PARIAMAN TENGAH</v>
          </cell>
        </row>
        <row r="7498">
          <cell r="M7498" t="str">
            <v>PARIAMAN TENGAH</v>
          </cell>
        </row>
        <row r="7499">
          <cell r="M7499" t="str">
            <v>PARIAMAN TENGAH</v>
          </cell>
        </row>
        <row r="7500">
          <cell r="M7500" t="str">
            <v>PARIAMAN TENGAH</v>
          </cell>
        </row>
        <row r="7501">
          <cell r="M7501" t="str">
            <v>PARIAMAN TENGAH</v>
          </cell>
        </row>
        <row r="7502">
          <cell r="M7502" t="str">
            <v>PARIAMAN TENGAH</v>
          </cell>
        </row>
        <row r="7503">
          <cell r="M7503" t="str">
            <v>PARIAMAN TENGAH</v>
          </cell>
        </row>
        <row r="7504">
          <cell r="M7504" t="str">
            <v>PARIAMAN TENGAH</v>
          </cell>
        </row>
        <row r="7505">
          <cell r="M7505" t="str">
            <v>PARIAMAN TENGAH</v>
          </cell>
        </row>
        <row r="7506">
          <cell r="M7506" t="str">
            <v>PARIAMAN TENGAH</v>
          </cell>
        </row>
        <row r="7507">
          <cell r="M7507" t="str">
            <v>PARIAMAN TENGAH</v>
          </cell>
        </row>
        <row r="7508">
          <cell r="M7508" t="str">
            <v>PARIAMAN TENGAH</v>
          </cell>
        </row>
        <row r="7509">
          <cell r="M7509" t="str">
            <v>PARIAMAN TENGAH</v>
          </cell>
        </row>
        <row r="7510">
          <cell r="M7510" t="str">
            <v>PARIAMAN TENGAH</v>
          </cell>
        </row>
        <row r="7511">
          <cell r="M7511" t="str">
            <v>PARIAMAN TENGAH</v>
          </cell>
        </row>
        <row r="7512">
          <cell r="M7512" t="str">
            <v>PARIAMAN TENGAH</v>
          </cell>
        </row>
        <row r="7513">
          <cell r="M7513" t="str">
            <v>PARIAMAN TIMUR</v>
          </cell>
        </row>
        <row r="7514">
          <cell r="M7514" t="str">
            <v>PARIAMAN TIMUR</v>
          </cell>
        </row>
        <row r="7515">
          <cell r="M7515" t="str">
            <v>PARIAMAN TIMUR</v>
          </cell>
        </row>
        <row r="7516">
          <cell r="M7516" t="str">
            <v>PARIAMAN TIMUR</v>
          </cell>
        </row>
        <row r="7517">
          <cell r="M7517" t="str">
            <v>PARIAMAN TIMUR</v>
          </cell>
        </row>
        <row r="7518">
          <cell r="M7518" t="str">
            <v>PARIAMAN TIMUR</v>
          </cell>
        </row>
        <row r="7519">
          <cell r="M7519" t="str">
            <v>PARIAMAN TIMUR</v>
          </cell>
        </row>
        <row r="7520">
          <cell r="M7520" t="str">
            <v>PARIAMAN TIMUR</v>
          </cell>
        </row>
        <row r="7521">
          <cell r="M7521" t="str">
            <v>PARIAMAN TIMUR</v>
          </cell>
        </row>
        <row r="7522">
          <cell r="M7522" t="str">
            <v>PARIAMAN TIMUR</v>
          </cell>
        </row>
        <row r="7523">
          <cell r="M7523" t="str">
            <v>PARIAMAN TIMUR</v>
          </cell>
        </row>
        <row r="7524">
          <cell r="M7524" t="str">
            <v>PARIAMAN TIMUR</v>
          </cell>
        </row>
        <row r="7525">
          <cell r="M7525" t="str">
            <v>PARIAMAN TIMUR</v>
          </cell>
        </row>
        <row r="7526">
          <cell r="M7526" t="str">
            <v>PARIAMAN TIMUR</v>
          </cell>
        </row>
        <row r="7527">
          <cell r="M7527" t="str">
            <v>PARIAMAN TIMUR</v>
          </cell>
        </row>
        <row r="7528">
          <cell r="M7528" t="str">
            <v>PARIAMAN TIMUR</v>
          </cell>
        </row>
        <row r="7529">
          <cell r="M7529" t="str">
            <v>PARIAMAN UTARA</v>
          </cell>
        </row>
        <row r="7530">
          <cell r="M7530" t="str">
            <v>PARIAMAN UTARA</v>
          </cell>
        </row>
        <row r="7531">
          <cell r="M7531" t="str">
            <v>PARIAMAN UTARA</v>
          </cell>
        </row>
        <row r="7532">
          <cell r="M7532" t="str">
            <v>PARIAMAN UTARA</v>
          </cell>
        </row>
        <row r="7533">
          <cell r="M7533" t="str">
            <v>PARIAMAN UTARA</v>
          </cell>
        </row>
        <row r="7534">
          <cell r="M7534" t="str">
            <v>PARIAMAN UTARA</v>
          </cell>
        </row>
        <row r="7535">
          <cell r="M7535" t="str">
            <v>PARIAMAN UTARA</v>
          </cell>
        </row>
        <row r="7536">
          <cell r="M7536" t="str">
            <v>PARIAMAN UTARA</v>
          </cell>
        </row>
        <row r="7537">
          <cell r="M7537" t="str">
            <v>PARIAMAN UTARA</v>
          </cell>
        </row>
        <row r="7538">
          <cell r="M7538" t="str">
            <v>PARIAMAN UTARA</v>
          </cell>
        </row>
        <row r="7539">
          <cell r="M7539" t="str">
            <v>PARIAMAN UTARA</v>
          </cell>
        </row>
        <row r="7540">
          <cell r="M7540" t="str">
            <v>PARIAMAN UTARA</v>
          </cell>
        </row>
        <row r="7541">
          <cell r="M7541" t="str">
            <v>PARIAMAN UTARA</v>
          </cell>
        </row>
        <row r="7542">
          <cell r="M7542" t="str">
            <v>PARIAMAN UTARA</v>
          </cell>
        </row>
        <row r="7543">
          <cell r="M7543" t="str">
            <v>PARIAMAN UTARA</v>
          </cell>
        </row>
        <row r="7544">
          <cell r="M7544" t="str">
            <v>PARIAMAN UTARA</v>
          </cell>
        </row>
        <row r="7545">
          <cell r="M7545" t="str">
            <v>PARIAMAN UTARA</v>
          </cell>
        </row>
        <row r="7546">
          <cell r="M7546" t="str">
            <v>PARIANGAN</v>
          </cell>
        </row>
        <row r="7547">
          <cell r="M7547" t="str">
            <v>PARITTIGA</v>
          </cell>
        </row>
        <row r="7548">
          <cell r="M7548" t="str">
            <v>PARONGPONG</v>
          </cell>
        </row>
        <row r="7549">
          <cell r="M7549" t="str">
            <v>PARONGPONG</v>
          </cell>
        </row>
        <row r="7550">
          <cell r="M7550" t="str">
            <v>PARONGPONG</v>
          </cell>
        </row>
        <row r="7551">
          <cell r="M7551" t="str">
            <v>PARONGPONG</v>
          </cell>
        </row>
        <row r="7552">
          <cell r="M7552" t="str">
            <v>PARONGPONG</v>
          </cell>
        </row>
        <row r="7553">
          <cell r="M7553" t="str">
            <v>PARONGPONG</v>
          </cell>
        </row>
        <row r="7554">
          <cell r="M7554" t="str">
            <v>PARONGPONG</v>
          </cell>
        </row>
        <row r="7555">
          <cell r="M7555" t="str">
            <v>PARUNG</v>
          </cell>
        </row>
        <row r="7556">
          <cell r="M7556" t="str">
            <v>PARUNG</v>
          </cell>
        </row>
        <row r="7557">
          <cell r="M7557" t="str">
            <v>PARUNG</v>
          </cell>
        </row>
        <row r="7558">
          <cell r="M7558" t="str">
            <v>PARUNG</v>
          </cell>
        </row>
        <row r="7559">
          <cell r="M7559" t="str">
            <v>PARUNG</v>
          </cell>
        </row>
        <row r="7560">
          <cell r="M7560" t="str">
            <v>PARUNG</v>
          </cell>
        </row>
        <row r="7561">
          <cell r="M7561" t="str">
            <v>PARUNG</v>
          </cell>
        </row>
        <row r="7562">
          <cell r="M7562" t="str">
            <v>PARUNG</v>
          </cell>
        </row>
        <row r="7563">
          <cell r="M7563" t="str">
            <v>PARUNG</v>
          </cell>
        </row>
        <row r="7564">
          <cell r="M7564" t="str">
            <v>PASAR GUNUNG SITOLI</v>
          </cell>
        </row>
        <row r="7565">
          <cell r="M7565" t="str">
            <v>PASAR JAMBI</v>
          </cell>
        </row>
        <row r="7566">
          <cell r="M7566" t="str">
            <v>PASAR JAMBI</v>
          </cell>
        </row>
        <row r="7567">
          <cell r="M7567" t="str">
            <v>PASAR JAMBI</v>
          </cell>
        </row>
        <row r="7568">
          <cell r="M7568" t="str">
            <v>PASAR KLIWON</v>
          </cell>
        </row>
        <row r="7569">
          <cell r="M7569" t="str">
            <v>PASAR KLIWON</v>
          </cell>
        </row>
        <row r="7570">
          <cell r="M7570" t="str">
            <v>PASAR KLIWON</v>
          </cell>
        </row>
        <row r="7571">
          <cell r="M7571" t="str">
            <v>PASAR KLIWON</v>
          </cell>
        </row>
        <row r="7572">
          <cell r="M7572" t="str">
            <v>PASAR KLIWON</v>
          </cell>
        </row>
        <row r="7573">
          <cell r="M7573" t="str">
            <v>PASAR KLIWON</v>
          </cell>
        </row>
        <row r="7574">
          <cell r="M7574" t="str">
            <v>PASAR KLIWON</v>
          </cell>
        </row>
        <row r="7575">
          <cell r="M7575" t="str">
            <v>PASAR KLIWON</v>
          </cell>
        </row>
        <row r="7576">
          <cell r="M7576" t="str">
            <v>PASAR KLIWON</v>
          </cell>
        </row>
        <row r="7577">
          <cell r="M7577" t="str">
            <v>PASAR MANNA</v>
          </cell>
        </row>
        <row r="7578">
          <cell r="M7578" t="str">
            <v>PASAR MANNA</v>
          </cell>
        </row>
        <row r="7579">
          <cell r="M7579" t="str">
            <v>PASAR MINGGU</v>
          </cell>
        </row>
        <row r="7580">
          <cell r="M7580" t="str">
            <v>PASAR MINGGU</v>
          </cell>
        </row>
        <row r="7581">
          <cell r="M7581" t="str">
            <v>PASAR MINGGU</v>
          </cell>
        </row>
        <row r="7582">
          <cell r="M7582" t="str">
            <v>PASAR MINGGU</v>
          </cell>
        </row>
        <row r="7583">
          <cell r="M7583" t="str">
            <v>PASAR MINGGU</v>
          </cell>
        </row>
        <row r="7584">
          <cell r="M7584" t="str">
            <v>PASAR MINGGU</v>
          </cell>
        </row>
        <row r="7585">
          <cell r="M7585" t="str">
            <v>PASAR MINGGU</v>
          </cell>
        </row>
        <row r="7586">
          <cell r="M7586" t="str">
            <v>PASAR MUARO BUNGO</v>
          </cell>
        </row>
        <row r="7587">
          <cell r="M7587" t="str">
            <v>PASAR REBO</v>
          </cell>
        </row>
        <row r="7588">
          <cell r="M7588" t="str">
            <v>PASAR REBO</v>
          </cell>
        </row>
        <row r="7589">
          <cell r="M7589" t="str">
            <v>PASAR REBO</v>
          </cell>
        </row>
        <row r="7590">
          <cell r="M7590" t="str">
            <v>PASAR REBO</v>
          </cell>
        </row>
        <row r="7591">
          <cell r="M7591" t="str">
            <v>PASAR REBO</v>
          </cell>
        </row>
        <row r="7592">
          <cell r="M7592" t="str">
            <v>PASARKEMIS</v>
          </cell>
        </row>
        <row r="7593">
          <cell r="M7593" t="str">
            <v>PASARKEMIS</v>
          </cell>
        </row>
        <row r="7594">
          <cell r="M7594" t="str">
            <v>PASARKEMIS</v>
          </cell>
        </row>
        <row r="7595">
          <cell r="M7595" t="str">
            <v>PASARKEMIS</v>
          </cell>
        </row>
        <row r="7596">
          <cell r="M7596" t="str">
            <v>PASARKEMIS</v>
          </cell>
        </row>
        <row r="7597">
          <cell r="M7597" t="str">
            <v>PASARKEMIS</v>
          </cell>
        </row>
        <row r="7598">
          <cell r="M7598" t="str">
            <v>PASARKEMIS</v>
          </cell>
        </row>
        <row r="7599">
          <cell r="M7599" t="str">
            <v>PASARKEMIS</v>
          </cell>
        </row>
        <row r="7600">
          <cell r="M7600" t="str">
            <v>PASARKEMIS</v>
          </cell>
        </row>
        <row r="7601">
          <cell r="M7601" t="str">
            <v>PASAWAHAN</v>
          </cell>
        </row>
        <row r="7602">
          <cell r="M7602" t="str">
            <v>PASAWAHAN</v>
          </cell>
        </row>
        <row r="7603">
          <cell r="M7603" t="str">
            <v>PASAWAHAN</v>
          </cell>
        </row>
        <row r="7604">
          <cell r="M7604" t="str">
            <v>PASAWAHAN</v>
          </cell>
        </row>
        <row r="7605">
          <cell r="M7605" t="str">
            <v>PASAWAHAN</v>
          </cell>
        </row>
        <row r="7606">
          <cell r="M7606" t="str">
            <v>PASAWAHAN</v>
          </cell>
        </row>
        <row r="7607">
          <cell r="M7607" t="str">
            <v>PASAWAHAN</v>
          </cell>
        </row>
        <row r="7608">
          <cell r="M7608" t="str">
            <v>PASAWAHAN</v>
          </cell>
        </row>
        <row r="7609">
          <cell r="M7609" t="str">
            <v>PASAWAHAN</v>
          </cell>
        </row>
        <row r="7610">
          <cell r="M7610" t="str">
            <v>PASAWAHAN</v>
          </cell>
        </row>
        <row r="7611">
          <cell r="M7611" t="str">
            <v>PASAWAHAN</v>
          </cell>
        </row>
        <row r="7612">
          <cell r="M7612" t="str">
            <v>PASAWAHAN</v>
          </cell>
        </row>
        <row r="7613">
          <cell r="M7613" t="str">
            <v>PASEH</v>
          </cell>
        </row>
        <row r="7614">
          <cell r="M7614" t="str">
            <v>PASEH</v>
          </cell>
        </row>
        <row r="7615">
          <cell r="M7615" t="str">
            <v>PASEH</v>
          </cell>
        </row>
        <row r="7616">
          <cell r="M7616" t="str">
            <v>PASEH</v>
          </cell>
        </row>
        <row r="7617">
          <cell r="M7617" t="str">
            <v>PASEH</v>
          </cell>
        </row>
        <row r="7618">
          <cell r="M7618" t="str">
            <v>PASEH</v>
          </cell>
        </row>
        <row r="7619">
          <cell r="M7619" t="str">
            <v>PASEH</v>
          </cell>
        </row>
        <row r="7620">
          <cell r="M7620" t="str">
            <v>PASEH</v>
          </cell>
        </row>
        <row r="7621">
          <cell r="M7621" t="str">
            <v>PASEH</v>
          </cell>
        </row>
        <row r="7622">
          <cell r="M7622" t="str">
            <v>PASEH</v>
          </cell>
        </row>
        <row r="7623">
          <cell r="M7623" t="str">
            <v>PASEH</v>
          </cell>
        </row>
        <row r="7624">
          <cell r="M7624" t="str">
            <v>PASEH</v>
          </cell>
        </row>
        <row r="7625">
          <cell r="M7625" t="str">
            <v>PASIR PENYU</v>
          </cell>
        </row>
        <row r="7626">
          <cell r="M7626" t="str">
            <v>PASIRJAMBU</v>
          </cell>
        </row>
        <row r="7627">
          <cell r="M7627" t="str">
            <v>PASIRJAMBU</v>
          </cell>
        </row>
        <row r="7628">
          <cell r="M7628" t="str">
            <v>PASIRJAMBU</v>
          </cell>
        </row>
        <row r="7629">
          <cell r="M7629" t="str">
            <v>PASIRJAMBU</v>
          </cell>
        </row>
        <row r="7630">
          <cell r="M7630" t="str">
            <v>PASIRJAMBU</v>
          </cell>
        </row>
        <row r="7631">
          <cell r="M7631" t="str">
            <v>PASIRJAMBU</v>
          </cell>
        </row>
        <row r="7632">
          <cell r="M7632" t="str">
            <v>PASIRJAMBU</v>
          </cell>
        </row>
        <row r="7633">
          <cell r="M7633" t="str">
            <v>PASIRJAMBU</v>
          </cell>
        </row>
        <row r="7634">
          <cell r="M7634" t="str">
            <v>PASIRJAMBU</v>
          </cell>
        </row>
        <row r="7635">
          <cell r="M7635" t="str">
            <v>PASIRJAMBU</v>
          </cell>
        </row>
        <row r="7636">
          <cell r="M7636" t="str">
            <v>PATARUMAN</v>
          </cell>
        </row>
        <row r="7637">
          <cell r="M7637" t="str">
            <v>PATARUMAN</v>
          </cell>
        </row>
        <row r="7638">
          <cell r="M7638" t="str">
            <v>PATARUMAN</v>
          </cell>
        </row>
        <row r="7639">
          <cell r="M7639" t="str">
            <v>PATARUMAN</v>
          </cell>
        </row>
        <row r="7640">
          <cell r="M7640" t="str">
            <v>PATARUMAN</v>
          </cell>
        </row>
        <row r="7641">
          <cell r="M7641" t="str">
            <v>PATARUMAN</v>
          </cell>
        </row>
        <row r="7642">
          <cell r="M7642" t="str">
            <v>PATARUMAN</v>
          </cell>
        </row>
        <row r="7643">
          <cell r="M7643" t="str">
            <v>PATARUMAN</v>
          </cell>
        </row>
        <row r="7644">
          <cell r="M7644" t="str">
            <v>PATI</v>
          </cell>
        </row>
        <row r="7645">
          <cell r="M7645" t="str">
            <v>PATI</v>
          </cell>
        </row>
        <row r="7646">
          <cell r="M7646" t="str">
            <v>PATI</v>
          </cell>
        </row>
        <row r="7647">
          <cell r="M7647" t="str">
            <v>PATI</v>
          </cell>
        </row>
        <row r="7648">
          <cell r="M7648" t="str">
            <v>PATI</v>
          </cell>
        </row>
        <row r="7649">
          <cell r="M7649" t="str">
            <v>PATI</v>
          </cell>
        </row>
        <row r="7650">
          <cell r="M7650" t="str">
            <v>PATI</v>
          </cell>
        </row>
        <row r="7651">
          <cell r="M7651" t="str">
            <v>PATI</v>
          </cell>
        </row>
        <row r="7652">
          <cell r="M7652" t="str">
            <v>PATI</v>
          </cell>
        </row>
        <row r="7653">
          <cell r="M7653" t="str">
            <v>PATI</v>
          </cell>
        </row>
        <row r="7654">
          <cell r="M7654" t="str">
            <v>PATI</v>
          </cell>
        </row>
        <row r="7655">
          <cell r="M7655" t="str">
            <v>PATI</v>
          </cell>
        </row>
        <row r="7656">
          <cell r="M7656" t="str">
            <v>PATI</v>
          </cell>
        </row>
        <row r="7657">
          <cell r="M7657" t="str">
            <v>PATI</v>
          </cell>
        </row>
        <row r="7658">
          <cell r="M7658" t="str">
            <v>PATI</v>
          </cell>
        </row>
        <row r="7659">
          <cell r="M7659" t="str">
            <v>PATI</v>
          </cell>
        </row>
        <row r="7660">
          <cell r="M7660" t="str">
            <v>PATI</v>
          </cell>
        </row>
        <row r="7661">
          <cell r="M7661" t="str">
            <v>PATI</v>
          </cell>
        </row>
        <row r="7662">
          <cell r="M7662" t="str">
            <v>PATI</v>
          </cell>
        </row>
        <row r="7663">
          <cell r="M7663" t="str">
            <v>PATI</v>
          </cell>
        </row>
        <row r="7664">
          <cell r="M7664" t="str">
            <v>PATI</v>
          </cell>
        </row>
        <row r="7665">
          <cell r="M7665" t="str">
            <v>PATI</v>
          </cell>
        </row>
        <row r="7666">
          <cell r="M7666" t="str">
            <v>PATI</v>
          </cell>
        </row>
        <row r="7667">
          <cell r="M7667" t="str">
            <v>PATI</v>
          </cell>
        </row>
        <row r="7668">
          <cell r="M7668" t="str">
            <v>PATI</v>
          </cell>
        </row>
        <row r="7669">
          <cell r="M7669" t="str">
            <v>PATI</v>
          </cell>
        </row>
        <row r="7670">
          <cell r="M7670" t="str">
            <v>PATI</v>
          </cell>
        </row>
        <row r="7671">
          <cell r="M7671" t="str">
            <v>PATI</v>
          </cell>
        </row>
        <row r="7672">
          <cell r="M7672" t="str">
            <v>PATI</v>
          </cell>
        </row>
        <row r="7673">
          <cell r="M7673" t="str">
            <v>PATRANG</v>
          </cell>
        </row>
        <row r="7674">
          <cell r="M7674" t="str">
            <v>PATRANG</v>
          </cell>
        </row>
        <row r="7675">
          <cell r="M7675" t="str">
            <v>PATRANG</v>
          </cell>
        </row>
        <row r="7676">
          <cell r="M7676" t="str">
            <v>PATRANG</v>
          </cell>
        </row>
        <row r="7677">
          <cell r="M7677" t="str">
            <v>PATRANG</v>
          </cell>
        </row>
        <row r="7678">
          <cell r="M7678" t="str">
            <v>PATRANG</v>
          </cell>
        </row>
        <row r="7679">
          <cell r="M7679" t="str">
            <v>PATRANG</v>
          </cell>
        </row>
        <row r="7680">
          <cell r="M7680" t="str">
            <v>PATRANG</v>
          </cell>
        </row>
        <row r="7681">
          <cell r="M7681" t="str">
            <v>PATUMBAK</v>
          </cell>
        </row>
        <row r="7682">
          <cell r="M7682" t="str">
            <v>PATUMBAK</v>
          </cell>
        </row>
        <row r="7683">
          <cell r="M7683" t="str">
            <v>PATUMBAK</v>
          </cell>
        </row>
        <row r="7684">
          <cell r="M7684" t="str">
            <v>PATUMBAK</v>
          </cell>
        </row>
        <row r="7685">
          <cell r="M7685" t="str">
            <v>PATUMBAK</v>
          </cell>
        </row>
        <row r="7686">
          <cell r="M7686" t="str">
            <v>PATUMBAK</v>
          </cell>
        </row>
        <row r="7687">
          <cell r="M7687" t="str">
            <v>PATUMBAK</v>
          </cell>
        </row>
        <row r="7688">
          <cell r="M7688" t="str">
            <v>PATUMBAK</v>
          </cell>
        </row>
        <row r="7689">
          <cell r="M7689" t="str">
            <v>PAUH</v>
          </cell>
        </row>
        <row r="7690">
          <cell r="M7690" t="str">
            <v>PAUH</v>
          </cell>
        </row>
        <row r="7691">
          <cell r="M7691" t="str">
            <v>PAUH</v>
          </cell>
        </row>
        <row r="7692">
          <cell r="M7692" t="str">
            <v>PAUH</v>
          </cell>
        </row>
        <row r="7693">
          <cell r="M7693" t="str">
            <v>PAUH</v>
          </cell>
        </row>
        <row r="7694">
          <cell r="M7694" t="str">
            <v>PAUH</v>
          </cell>
        </row>
        <row r="7695">
          <cell r="M7695" t="str">
            <v>PAUH</v>
          </cell>
        </row>
        <row r="7696">
          <cell r="M7696" t="str">
            <v>PAUH</v>
          </cell>
        </row>
        <row r="7697">
          <cell r="M7697" t="str">
            <v>PAUH</v>
          </cell>
        </row>
        <row r="7698">
          <cell r="M7698" t="str">
            <v>PAUH</v>
          </cell>
        </row>
        <row r="7699">
          <cell r="M7699" t="str">
            <v>PAYAKUMBUH</v>
          </cell>
        </row>
        <row r="7700">
          <cell r="M7700" t="str">
            <v>PAYAKUMBUH</v>
          </cell>
        </row>
        <row r="7701">
          <cell r="M7701" t="str">
            <v>PAYAKUMBUH</v>
          </cell>
        </row>
        <row r="7702">
          <cell r="M7702" t="str">
            <v>PAYAKUMBUH</v>
          </cell>
        </row>
        <row r="7703">
          <cell r="M7703" t="str">
            <v>PAYAKUMBUH</v>
          </cell>
        </row>
        <row r="7704">
          <cell r="M7704" t="str">
            <v>PAYAKUMBUH</v>
          </cell>
        </row>
        <row r="7705">
          <cell r="M7705" t="str">
            <v>PAYAKUMBUH</v>
          </cell>
        </row>
        <row r="7706">
          <cell r="M7706" t="str">
            <v>PAYAKUMBUH BARAT</v>
          </cell>
        </row>
        <row r="7707">
          <cell r="M7707" t="str">
            <v>PAYAKUMBUH BARAT</v>
          </cell>
        </row>
        <row r="7708">
          <cell r="M7708" t="str">
            <v>PAYAKUMBUH BARAT</v>
          </cell>
        </row>
        <row r="7709">
          <cell r="M7709" t="str">
            <v>PAYAKUMBUH BARAT</v>
          </cell>
        </row>
        <row r="7710">
          <cell r="M7710" t="str">
            <v>PAYAKUMBUH BARAT</v>
          </cell>
        </row>
        <row r="7711">
          <cell r="M7711" t="str">
            <v>PAYAKUMBUH BARAT</v>
          </cell>
        </row>
        <row r="7712">
          <cell r="M7712" t="str">
            <v>PAYAKUMBUH BARAT</v>
          </cell>
        </row>
        <row r="7713">
          <cell r="M7713" t="str">
            <v>PAYAKUMBUH BARAT</v>
          </cell>
        </row>
        <row r="7714">
          <cell r="M7714" t="str">
            <v>PAYAKUMBUH BARAT</v>
          </cell>
        </row>
        <row r="7715">
          <cell r="M7715" t="str">
            <v>PAYAKUMBUH BARAT</v>
          </cell>
        </row>
        <row r="7716">
          <cell r="M7716" t="str">
            <v>PAYAKUMBUH BARAT</v>
          </cell>
        </row>
        <row r="7717">
          <cell r="M7717" t="str">
            <v>PAYAKUMBUH BARAT</v>
          </cell>
        </row>
        <row r="7718">
          <cell r="M7718" t="str">
            <v>PAYAKUMBUH BARAT</v>
          </cell>
        </row>
        <row r="7719">
          <cell r="M7719" t="str">
            <v>PAYAKUMBUH BARAT</v>
          </cell>
        </row>
        <row r="7720">
          <cell r="M7720" t="str">
            <v>PAYAKUMBUH BARAT</v>
          </cell>
        </row>
        <row r="7721">
          <cell r="M7721" t="str">
            <v>PAYAKUMBUH BARAT</v>
          </cell>
        </row>
        <row r="7722">
          <cell r="M7722" t="str">
            <v>PAYAKUMBUH BARAT</v>
          </cell>
        </row>
        <row r="7723">
          <cell r="M7723" t="str">
            <v>PAYAKUMBUH BARAT</v>
          </cell>
        </row>
        <row r="7724">
          <cell r="M7724" t="str">
            <v>PAYAKUMBUH BARAT</v>
          </cell>
        </row>
        <row r="7725">
          <cell r="M7725" t="str">
            <v>PAYAKUMBUH BARAT</v>
          </cell>
        </row>
        <row r="7726">
          <cell r="M7726" t="str">
            <v>PAYAKUMBUH SELATAN</v>
          </cell>
        </row>
        <row r="7727">
          <cell r="M7727" t="str">
            <v>PAYAKUMBUH SELATAN</v>
          </cell>
        </row>
        <row r="7728">
          <cell r="M7728" t="str">
            <v>PAYAKUMBUH SELATAN</v>
          </cell>
        </row>
        <row r="7729">
          <cell r="M7729" t="str">
            <v>PAYAKUMBUH SELATAN</v>
          </cell>
        </row>
        <row r="7730">
          <cell r="M7730" t="str">
            <v>PAYAKUMBUH SELATAN</v>
          </cell>
        </row>
        <row r="7731">
          <cell r="M7731" t="str">
            <v>PAYAKUMBUH SELATAN</v>
          </cell>
        </row>
        <row r="7732">
          <cell r="M7732" t="str">
            <v>PAYAKUMBUH SELATAN</v>
          </cell>
        </row>
        <row r="7733">
          <cell r="M7733" t="str">
            <v>PAYAKUMBUH SELATAN</v>
          </cell>
        </row>
        <row r="7734">
          <cell r="M7734" t="str">
            <v>PAYAKUMBUH SELATAN</v>
          </cell>
        </row>
        <row r="7735">
          <cell r="M7735" t="str">
            <v>PAYAKUMBUH TIMUR</v>
          </cell>
        </row>
        <row r="7736">
          <cell r="M7736" t="str">
            <v>PAYAKUMBUH TIMUR</v>
          </cell>
        </row>
        <row r="7737">
          <cell r="M7737" t="str">
            <v>PAYAKUMBUH TIMUR</v>
          </cell>
        </row>
        <row r="7738">
          <cell r="M7738" t="str">
            <v>PAYAKUMBUH TIMUR</v>
          </cell>
        </row>
        <row r="7739">
          <cell r="M7739" t="str">
            <v>PAYAKUMBUH TIMUR</v>
          </cell>
        </row>
        <row r="7740">
          <cell r="M7740" t="str">
            <v>PAYAKUMBUH TIMUR</v>
          </cell>
        </row>
        <row r="7741">
          <cell r="M7741" t="str">
            <v>PAYAKUMBUH TIMUR</v>
          </cell>
        </row>
        <row r="7742">
          <cell r="M7742" t="str">
            <v>PAYAKUMBUH TIMUR</v>
          </cell>
        </row>
        <row r="7743">
          <cell r="M7743" t="str">
            <v>PAYAKUMBUH TIMUR</v>
          </cell>
        </row>
        <row r="7744">
          <cell r="M7744" t="str">
            <v>PAYAKUMBUH UTARA</v>
          </cell>
        </row>
        <row r="7745">
          <cell r="M7745" t="str">
            <v>PAYAKUMBUH UTARA</v>
          </cell>
        </row>
        <row r="7746">
          <cell r="M7746" t="str">
            <v>PAYAKUMBUH UTARA</v>
          </cell>
        </row>
        <row r="7747">
          <cell r="M7747" t="str">
            <v>PAYAKUMBUH UTARA</v>
          </cell>
        </row>
        <row r="7748">
          <cell r="M7748" t="str">
            <v>PAYAKUMBUH UTARA</v>
          </cell>
        </row>
        <row r="7749">
          <cell r="M7749" t="str">
            <v>PAYAKUMBUH UTARA</v>
          </cell>
        </row>
        <row r="7750">
          <cell r="M7750" t="str">
            <v>PAYAKUMBUH UTARA</v>
          </cell>
        </row>
        <row r="7751">
          <cell r="M7751" t="str">
            <v>PAYAKUMBUH UTARA</v>
          </cell>
        </row>
        <row r="7752">
          <cell r="M7752" t="str">
            <v>PAYAKUMBUH UTARA</v>
          </cell>
        </row>
        <row r="7753">
          <cell r="M7753" t="str">
            <v>PAYAKUMBUH UTARA</v>
          </cell>
        </row>
        <row r="7754">
          <cell r="M7754" t="str">
            <v>PAYAKUMBUH UTARA</v>
          </cell>
        </row>
        <row r="7755">
          <cell r="M7755" t="str">
            <v>PAYAKUMBUH UTARA</v>
          </cell>
        </row>
        <row r="7756">
          <cell r="M7756" t="str">
            <v>PAYAKUMBUH UTARA</v>
          </cell>
        </row>
        <row r="7757">
          <cell r="M7757" t="str">
            <v>PAYAKUMBUH UTARA</v>
          </cell>
        </row>
        <row r="7758">
          <cell r="M7758" t="str">
            <v>PAYAKUMBUH UTARA</v>
          </cell>
        </row>
        <row r="7759">
          <cell r="M7759" t="str">
            <v>PAYAKUMBUH UTARA</v>
          </cell>
        </row>
        <row r="7760">
          <cell r="M7760" t="str">
            <v>PAYAKUMBUH UTARA</v>
          </cell>
        </row>
        <row r="7761">
          <cell r="M7761" t="str">
            <v>PAYAKUMBUH UTARA</v>
          </cell>
        </row>
        <row r="7762">
          <cell r="M7762" t="str">
            <v>PAYUNG SEKAKI</v>
          </cell>
        </row>
        <row r="7763">
          <cell r="M7763" t="str">
            <v>PAYUNG SEKAKI</v>
          </cell>
        </row>
        <row r="7764">
          <cell r="M7764" t="str">
            <v>PAYUNG SEKAKI</v>
          </cell>
        </row>
        <row r="7765">
          <cell r="M7765" t="str">
            <v>PAYUNG SEKAKI</v>
          </cell>
        </row>
        <row r="7766">
          <cell r="M7766" t="str">
            <v>PECANGAAN</v>
          </cell>
        </row>
        <row r="7767">
          <cell r="M7767" t="str">
            <v>PECANGAAN</v>
          </cell>
        </row>
        <row r="7768">
          <cell r="M7768" t="str">
            <v>PECANGAAN</v>
          </cell>
        </row>
        <row r="7769">
          <cell r="M7769" t="str">
            <v>PECANGAAN</v>
          </cell>
        </row>
        <row r="7770">
          <cell r="M7770" t="str">
            <v>PECANGAAN</v>
          </cell>
        </row>
        <row r="7771">
          <cell r="M7771" t="str">
            <v>PECANGAAN</v>
          </cell>
        </row>
        <row r="7772">
          <cell r="M7772" t="str">
            <v>PECANGAAN</v>
          </cell>
        </row>
        <row r="7773">
          <cell r="M7773" t="str">
            <v>PECANGAAN</v>
          </cell>
        </row>
        <row r="7774">
          <cell r="M7774" t="str">
            <v>PECANGAAN</v>
          </cell>
        </row>
        <row r="7775">
          <cell r="M7775" t="str">
            <v>PECANGAAN</v>
          </cell>
        </row>
        <row r="7776">
          <cell r="M7776" t="str">
            <v>PECANGAAN</v>
          </cell>
        </row>
        <row r="7777">
          <cell r="M7777" t="str">
            <v>PECANGAAN</v>
          </cell>
        </row>
        <row r="7778">
          <cell r="M7778" t="str">
            <v>PEDAN</v>
          </cell>
        </row>
        <row r="7779">
          <cell r="M7779" t="str">
            <v>PEDAN</v>
          </cell>
        </row>
        <row r="7780">
          <cell r="M7780" t="str">
            <v>PEDAN</v>
          </cell>
        </row>
        <row r="7781">
          <cell r="M7781" t="str">
            <v>PEDAN</v>
          </cell>
        </row>
        <row r="7782">
          <cell r="M7782" t="str">
            <v>PEDAN</v>
          </cell>
        </row>
        <row r="7783">
          <cell r="M7783" t="str">
            <v>PEDAN</v>
          </cell>
        </row>
        <row r="7784">
          <cell r="M7784" t="str">
            <v>PEDAN</v>
          </cell>
        </row>
        <row r="7785">
          <cell r="M7785" t="str">
            <v>PEDAN</v>
          </cell>
        </row>
        <row r="7786">
          <cell r="M7786" t="str">
            <v>PEDAN</v>
          </cell>
        </row>
        <row r="7787">
          <cell r="M7787" t="str">
            <v>PEDAN</v>
          </cell>
        </row>
        <row r="7788">
          <cell r="M7788" t="str">
            <v>PEDAN</v>
          </cell>
        </row>
        <row r="7789">
          <cell r="M7789" t="str">
            <v>PEDAN</v>
          </cell>
        </row>
        <row r="7790">
          <cell r="M7790" t="str">
            <v>PEDAN</v>
          </cell>
        </row>
        <row r="7791">
          <cell r="M7791" t="str">
            <v>PEDAN</v>
          </cell>
        </row>
        <row r="7792">
          <cell r="M7792" t="str">
            <v>PEDURUNGAN</v>
          </cell>
        </row>
        <row r="7793">
          <cell r="M7793" t="str">
            <v>PEDURUNGAN</v>
          </cell>
        </row>
        <row r="7794">
          <cell r="M7794" t="str">
            <v>PEDURUNGAN</v>
          </cell>
        </row>
        <row r="7795">
          <cell r="M7795" t="str">
            <v>PEDURUNGAN</v>
          </cell>
        </row>
        <row r="7796">
          <cell r="M7796" t="str">
            <v>PEDURUNGAN</v>
          </cell>
        </row>
        <row r="7797">
          <cell r="M7797" t="str">
            <v>PEDURUNGAN</v>
          </cell>
        </row>
        <row r="7798">
          <cell r="M7798" t="str">
            <v>PEDURUNGAN</v>
          </cell>
        </row>
        <row r="7799">
          <cell r="M7799" t="str">
            <v>PEDURUNGAN</v>
          </cell>
        </row>
        <row r="7800">
          <cell r="M7800" t="str">
            <v>PEDURUNGAN</v>
          </cell>
        </row>
        <row r="7801">
          <cell r="M7801" t="str">
            <v>PEDURUNGAN</v>
          </cell>
        </row>
        <row r="7802">
          <cell r="M7802" t="str">
            <v>PEDURUNGAN</v>
          </cell>
        </row>
        <row r="7803">
          <cell r="M7803" t="str">
            <v>PEDURUNGAN</v>
          </cell>
        </row>
        <row r="7804">
          <cell r="M7804" t="str">
            <v>PEGASING</v>
          </cell>
        </row>
        <row r="7805">
          <cell r="M7805" t="str">
            <v>PEKALIPAN</v>
          </cell>
        </row>
        <row r="7806">
          <cell r="M7806" t="str">
            <v>PEKALIPAN</v>
          </cell>
        </row>
        <row r="7807">
          <cell r="M7807" t="str">
            <v>PEKALIPAN</v>
          </cell>
        </row>
        <row r="7808">
          <cell r="M7808" t="str">
            <v>PEKALIPAN</v>
          </cell>
        </row>
        <row r="7809">
          <cell r="M7809" t="str">
            <v>PEKALONGAN</v>
          </cell>
        </row>
        <row r="7810">
          <cell r="M7810" t="str">
            <v>PEKALONGAN BARAT</v>
          </cell>
        </row>
        <row r="7811">
          <cell r="M7811" t="str">
            <v>PEKALONGAN BARAT</v>
          </cell>
        </row>
        <row r="7812">
          <cell r="M7812" t="str">
            <v>PEKALONGAN BARAT</v>
          </cell>
        </row>
        <row r="7813">
          <cell r="M7813" t="str">
            <v>PEKALONGAN BARAT</v>
          </cell>
        </row>
        <row r="7814">
          <cell r="M7814" t="str">
            <v>PEKALONGAN BARAT</v>
          </cell>
        </row>
        <row r="7815">
          <cell r="M7815" t="str">
            <v>PEKALONGAN BARAT</v>
          </cell>
        </row>
        <row r="7816">
          <cell r="M7816" t="str">
            <v>PEKALONGAN BARAT</v>
          </cell>
        </row>
        <row r="7817">
          <cell r="M7817" t="str">
            <v>PEKALONGAN SELATAN</v>
          </cell>
        </row>
        <row r="7818">
          <cell r="M7818" t="str">
            <v>PEKALONGAN SELATAN</v>
          </cell>
        </row>
        <row r="7819">
          <cell r="M7819" t="str">
            <v>PEKALONGAN SELATAN</v>
          </cell>
        </row>
        <row r="7820">
          <cell r="M7820" t="str">
            <v>PEKALONGAN SELATAN</v>
          </cell>
        </row>
        <row r="7821">
          <cell r="M7821" t="str">
            <v>PEKALONGAN SELATAN</v>
          </cell>
        </row>
        <row r="7822">
          <cell r="M7822" t="str">
            <v>PEKALONGAN SELATAN</v>
          </cell>
        </row>
        <row r="7823">
          <cell r="M7823" t="str">
            <v>PEKALONGAN TIMUR</v>
          </cell>
        </row>
        <row r="7824">
          <cell r="M7824" t="str">
            <v>PEKALONGAN TIMUR</v>
          </cell>
        </row>
        <row r="7825">
          <cell r="M7825" t="str">
            <v>PEKALONGAN TIMUR</v>
          </cell>
        </row>
        <row r="7826">
          <cell r="M7826" t="str">
            <v>PEKALONGAN TIMUR</v>
          </cell>
        </row>
        <row r="7827">
          <cell r="M7827" t="str">
            <v>PEKALONGAN TIMUR</v>
          </cell>
        </row>
        <row r="7828">
          <cell r="M7828" t="str">
            <v>PEKALONGAN TIMUR</v>
          </cell>
        </row>
        <row r="7829">
          <cell r="M7829" t="str">
            <v>PEKALONGAN TIMUR</v>
          </cell>
        </row>
        <row r="7830">
          <cell r="M7830" t="str">
            <v>PEKALONGAN UTARA</v>
          </cell>
        </row>
        <row r="7831">
          <cell r="M7831" t="str">
            <v>PEKALONGAN UTARA</v>
          </cell>
        </row>
        <row r="7832">
          <cell r="M7832" t="str">
            <v>PEKALONGAN UTARA</v>
          </cell>
        </row>
        <row r="7833">
          <cell r="M7833" t="str">
            <v>PEKALONGAN UTARA</v>
          </cell>
        </row>
        <row r="7834">
          <cell r="M7834" t="str">
            <v>PEKALONGAN UTARA</v>
          </cell>
        </row>
        <row r="7835">
          <cell r="M7835" t="str">
            <v>PEKALONGAN UTARA</v>
          </cell>
        </row>
        <row r="7836">
          <cell r="M7836" t="str">
            <v>PEKALONGAN UTARA</v>
          </cell>
        </row>
        <row r="7837">
          <cell r="M7837" t="str">
            <v>PEKANBARU KOTA</v>
          </cell>
        </row>
        <row r="7838">
          <cell r="M7838" t="str">
            <v>PEKANBARU KOTA</v>
          </cell>
        </row>
        <row r="7839">
          <cell r="M7839" t="str">
            <v>PEKANBARU KOTA</v>
          </cell>
        </row>
        <row r="7840">
          <cell r="M7840" t="str">
            <v>PEKANBARU KOTA</v>
          </cell>
        </row>
        <row r="7841">
          <cell r="M7841" t="str">
            <v>PEKANBARU KOTA</v>
          </cell>
        </row>
        <row r="7842">
          <cell r="M7842" t="str">
            <v>PEKANBARU KOTA</v>
          </cell>
        </row>
        <row r="7843">
          <cell r="M7843" t="str">
            <v>PELAIHARI</v>
          </cell>
        </row>
        <row r="7844">
          <cell r="M7844" t="str">
            <v>PELAIHARI</v>
          </cell>
        </row>
        <row r="7845">
          <cell r="M7845" t="str">
            <v>PELAIHARI</v>
          </cell>
        </row>
        <row r="7846">
          <cell r="M7846" t="str">
            <v>PELAIHARI</v>
          </cell>
        </row>
        <row r="7847">
          <cell r="M7847" t="str">
            <v>PELAIHARI</v>
          </cell>
        </row>
        <row r="7848">
          <cell r="M7848" t="str">
            <v>PELAIHARI</v>
          </cell>
        </row>
        <row r="7849">
          <cell r="M7849" t="str">
            <v>PELAIHARI</v>
          </cell>
        </row>
        <row r="7850">
          <cell r="M7850" t="str">
            <v>PELAIHARI</v>
          </cell>
        </row>
        <row r="7851">
          <cell r="M7851" t="str">
            <v>PELAIHARI</v>
          </cell>
        </row>
        <row r="7852">
          <cell r="M7852" t="str">
            <v>PELAIHARI</v>
          </cell>
        </row>
        <row r="7853">
          <cell r="M7853" t="str">
            <v>PELAIHARI</v>
          </cell>
        </row>
        <row r="7854">
          <cell r="M7854" t="str">
            <v>PELAIHARI</v>
          </cell>
        </row>
        <row r="7855">
          <cell r="M7855" t="str">
            <v>PELAIHARI</v>
          </cell>
        </row>
        <row r="7856">
          <cell r="M7856" t="str">
            <v>PELAIHARI</v>
          </cell>
        </row>
        <row r="7857">
          <cell r="M7857" t="str">
            <v>PELAIHARI</v>
          </cell>
        </row>
        <row r="7858">
          <cell r="M7858" t="str">
            <v>PELAIHARI</v>
          </cell>
        </row>
        <row r="7859">
          <cell r="M7859" t="str">
            <v>PELAIHARI</v>
          </cell>
        </row>
        <row r="7860">
          <cell r="M7860" t="str">
            <v>PELAIHARI</v>
          </cell>
        </row>
        <row r="7861">
          <cell r="M7861" t="str">
            <v>PELAIHARI</v>
          </cell>
        </row>
        <row r="7862">
          <cell r="M7862" t="str">
            <v>PELAIHARI</v>
          </cell>
        </row>
        <row r="7863">
          <cell r="M7863" t="str">
            <v>PELAYANGAN</v>
          </cell>
        </row>
        <row r="7864">
          <cell r="M7864" t="str">
            <v>PELAYANGAN</v>
          </cell>
        </row>
        <row r="7865">
          <cell r="M7865" t="str">
            <v>PELAYANGAN</v>
          </cell>
        </row>
        <row r="7866">
          <cell r="M7866" t="str">
            <v>PELAYANGAN</v>
          </cell>
        </row>
        <row r="7867">
          <cell r="M7867" t="str">
            <v>PELAYANGAN</v>
          </cell>
        </row>
        <row r="7868">
          <cell r="M7868" t="str">
            <v>PELAYANGAN</v>
          </cell>
        </row>
        <row r="7869">
          <cell r="M7869" t="str">
            <v>PEMALANG</v>
          </cell>
        </row>
        <row r="7870">
          <cell r="M7870" t="str">
            <v>PEMALANG</v>
          </cell>
        </row>
        <row r="7871">
          <cell r="M7871" t="str">
            <v>PEMALANG</v>
          </cell>
        </row>
        <row r="7872">
          <cell r="M7872" t="str">
            <v>PEMALANG</v>
          </cell>
        </row>
        <row r="7873">
          <cell r="M7873" t="str">
            <v>PEMALANG</v>
          </cell>
        </row>
        <row r="7874">
          <cell r="M7874" t="str">
            <v>PEMALANG</v>
          </cell>
        </row>
        <row r="7875">
          <cell r="M7875" t="str">
            <v>PEMALANG</v>
          </cell>
        </row>
        <row r="7876">
          <cell r="M7876" t="str">
            <v>PEMALANG</v>
          </cell>
        </row>
        <row r="7877">
          <cell r="M7877" t="str">
            <v>PEMALANG</v>
          </cell>
        </row>
        <row r="7878">
          <cell r="M7878" t="str">
            <v>PEMALANG</v>
          </cell>
        </row>
        <row r="7879">
          <cell r="M7879" t="str">
            <v>PEMALANG</v>
          </cell>
        </row>
        <row r="7880">
          <cell r="M7880" t="str">
            <v>PEMALANG</v>
          </cell>
        </row>
        <row r="7881">
          <cell r="M7881" t="str">
            <v>PEMALANG</v>
          </cell>
        </row>
        <row r="7882">
          <cell r="M7882" t="str">
            <v>PEMALANG</v>
          </cell>
        </row>
        <row r="7883">
          <cell r="M7883" t="str">
            <v>PEMALANG</v>
          </cell>
        </row>
        <row r="7884">
          <cell r="M7884" t="str">
            <v>PEMALANG</v>
          </cell>
        </row>
        <row r="7885">
          <cell r="M7885" t="str">
            <v>PEMALANG</v>
          </cell>
        </row>
        <row r="7886">
          <cell r="M7886" t="str">
            <v>PEMALANG</v>
          </cell>
        </row>
        <row r="7887">
          <cell r="M7887" t="str">
            <v>PEMALANG</v>
          </cell>
        </row>
        <row r="7888">
          <cell r="M7888" t="str">
            <v>PEMALANG</v>
          </cell>
        </row>
        <row r="7889">
          <cell r="M7889" t="str">
            <v>PEMALI</v>
          </cell>
        </row>
        <row r="7890">
          <cell r="M7890" t="str">
            <v>PEMALI</v>
          </cell>
        </row>
        <row r="7891">
          <cell r="M7891" t="str">
            <v>PEMALI</v>
          </cell>
        </row>
        <row r="7892">
          <cell r="M7892" t="str">
            <v>PEMALI</v>
          </cell>
        </row>
        <row r="7893">
          <cell r="M7893" t="str">
            <v>PEMALI</v>
          </cell>
        </row>
        <row r="7894">
          <cell r="M7894" t="str">
            <v>PEMALI</v>
          </cell>
        </row>
        <row r="7895">
          <cell r="M7895" t="str">
            <v>PEMATANG TIGA</v>
          </cell>
        </row>
        <row r="7896">
          <cell r="M7896" t="str">
            <v>PEMATANG TIGA</v>
          </cell>
        </row>
        <row r="7897">
          <cell r="M7897" t="str">
            <v>PEMATANG TIGA</v>
          </cell>
        </row>
        <row r="7898">
          <cell r="M7898" t="str">
            <v>PEMATANG TIGA</v>
          </cell>
        </row>
        <row r="7899">
          <cell r="M7899" t="str">
            <v>PEMATANG TIGA</v>
          </cell>
        </row>
        <row r="7900">
          <cell r="M7900" t="str">
            <v>PENANGGALAN</v>
          </cell>
        </row>
        <row r="7901">
          <cell r="M7901" t="str">
            <v>PENANGGALAN</v>
          </cell>
        </row>
        <row r="7902">
          <cell r="M7902" t="str">
            <v>PENANGGALAN</v>
          </cell>
        </row>
        <row r="7903">
          <cell r="M7903" t="str">
            <v>PENANGGALAN</v>
          </cell>
        </row>
        <row r="7904">
          <cell r="M7904" t="str">
            <v>PENANGGALAN</v>
          </cell>
        </row>
        <row r="7905">
          <cell r="M7905" t="str">
            <v>PENANGGALAN</v>
          </cell>
        </row>
        <row r="7906">
          <cell r="M7906" t="str">
            <v>PENANGGALAN</v>
          </cell>
        </row>
        <row r="7907">
          <cell r="M7907" t="str">
            <v>PENANGGALAN</v>
          </cell>
        </row>
        <row r="7908">
          <cell r="M7908" t="str">
            <v>PENANGGALAN</v>
          </cell>
        </row>
        <row r="7909">
          <cell r="M7909" t="str">
            <v>PENANGGALAN</v>
          </cell>
        </row>
        <row r="7910">
          <cell r="M7910" t="str">
            <v>PENARIK</v>
          </cell>
        </row>
        <row r="7911">
          <cell r="M7911" t="str">
            <v>PENDOPO</v>
          </cell>
        </row>
        <row r="7912">
          <cell r="M7912" t="str">
            <v>PENDOPO</v>
          </cell>
        </row>
        <row r="7913">
          <cell r="M7913" t="str">
            <v>PENDOPO</v>
          </cell>
        </row>
        <row r="7914">
          <cell r="M7914" t="str">
            <v>PENJARINGAN</v>
          </cell>
        </row>
        <row r="7915">
          <cell r="M7915" t="str">
            <v>PENJARINGAN</v>
          </cell>
        </row>
        <row r="7916">
          <cell r="M7916" t="str">
            <v>PENJARINGAN</v>
          </cell>
        </row>
        <row r="7917">
          <cell r="M7917" t="str">
            <v>PENJARINGAN</v>
          </cell>
        </row>
        <row r="7918">
          <cell r="M7918" t="str">
            <v>PENJARINGAN</v>
          </cell>
        </row>
        <row r="7919">
          <cell r="M7919" t="str">
            <v>PERANAP</v>
          </cell>
        </row>
        <row r="7920">
          <cell r="M7920" t="str">
            <v>PERBAUNGAN</v>
          </cell>
        </row>
        <row r="7921">
          <cell r="M7921" t="str">
            <v>PERBAUNGAN</v>
          </cell>
        </row>
        <row r="7922">
          <cell r="M7922" t="str">
            <v>PERCUT SEI TUAN</v>
          </cell>
        </row>
        <row r="7923">
          <cell r="M7923" t="str">
            <v>PERCUT SEI TUAN</v>
          </cell>
        </row>
        <row r="7924">
          <cell r="M7924" t="str">
            <v>PERCUT SEI TUAN</v>
          </cell>
        </row>
        <row r="7925">
          <cell r="M7925" t="str">
            <v>PERCUT SEI TUAN</v>
          </cell>
        </row>
        <row r="7926">
          <cell r="M7926" t="str">
            <v>PERCUT SEI TUAN</v>
          </cell>
        </row>
        <row r="7927">
          <cell r="M7927" t="str">
            <v>PERCUT SEI TUAN</v>
          </cell>
        </row>
        <row r="7928">
          <cell r="M7928" t="str">
            <v>PERCUT SEI TUAN</v>
          </cell>
        </row>
        <row r="7929">
          <cell r="M7929" t="str">
            <v>PERCUT SEI TUAN</v>
          </cell>
        </row>
        <row r="7930">
          <cell r="M7930" t="str">
            <v>PERCUT SEI TUAN</v>
          </cell>
        </row>
        <row r="7931">
          <cell r="M7931" t="str">
            <v>PERCUT SEI TUAN</v>
          </cell>
        </row>
        <row r="7932">
          <cell r="M7932" t="str">
            <v>PERCUT SEI TUAN</v>
          </cell>
        </row>
        <row r="7933">
          <cell r="M7933" t="str">
            <v>PERCUT SEI TUAN</v>
          </cell>
        </row>
        <row r="7934">
          <cell r="M7934" t="str">
            <v>PERCUT SEI TUAN</v>
          </cell>
        </row>
        <row r="7935">
          <cell r="M7935" t="str">
            <v>PERCUT SEI TUAN</v>
          </cell>
        </row>
        <row r="7936">
          <cell r="M7936" t="str">
            <v>PERCUT SEI TUAN</v>
          </cell>
        </row>
        <row r="7937">
          <cell r="M7937" t="str">
            <v>PERCUT SEI TUAN</v>
          </cell>
        </row>
        <row r="7938">
          <cell r="M7938" t="str">
            <v>PERCUT SEI TUAN</v>
          </cell>
        </row>
        <row r="7939">
          <cell r="M7939" t="str">
            <v>PERCUT SEI TUAN</v>
          </cell>
        </row>
        <row r="7940">
          <cell r="M7940" t="str">
            <v>PERCUT SEI TUAN</v>
          </cell>
        </row>
        <row r="7941">
          <cell r="M7941" t="str">
            <v>PERCUT SEI TUAN</v>
          </cell>
        </row>
        <row r="7942">
          <cell r="M7942" t="str">
            <v>PERIUK</v>
          </cell>
        </row>
        <row r="7943">
          <cell r="M7943" t="str">
            <v>PERIUK</v>
          </cell>
        </row>
        <row r="7944">
          <cell r="M7944" t="str">
            <v>PERIUK</v>
          </cell>
        </row>
        <row r="7945">
          <cell r="M7945" t="str">
            <v>PERIUK</v>
          </cell>
        </row>
        <row r="7946">
          <cell r="M7946" t="str">
            <v>PERIUK</v>
          </cell>
        </row>
        <row r="7947">
          <cell r="M7947" t="str">
            <v>PESANGGRAHAN</v>
          </cell>
        </row>
        <row r="7948">
          <cell r="M7948" t="str">
            <v>PESANGGRAHAN</v>
          </cell>
        </row>
        <row r="7949">
          <cell r="M7949" t="str">
            <v>PESANGGRAHAN</v>
          </cell>
        </row>
        <row r="7950">
          <cell r="M7950" t="str">
            <v>PESANGGRAHAN</v>
          </cell>
        </row>
        <row r="7951">
          <cell r="M7951" t="str">
            <v>PESANGGRAHAN</v>
          </cell>
        </row>
        <row r="7952">
          <cell r="M7952" t="str">
            <v>PESANTREN</v>
          </cell>
        </row>
        <row r="7953">
          <cell r="M7953" t="str">
            <v>PESANTREN</v>
          </cell>
        </row>
        <row r="7954">
          <cell r="M7954" t="str">
            <v>PESANTREN</v>
          </cell>
        </row>
        <row r="7955">
          <cell r="M7955" t="str">
            <v>PESANTREN</v>
          </cell>
        </row>
        <row r="7956">
          <cell r="M7956" t="str">
            <v>PESANTREN</v>
          </cell>
        </row>
        <row r="7957">
          <cell r="M7957" t="str">
            <v>PESANTREN</v>
          </cell>
        </row>
        <row r="7958">
          <cell r="M7958" t="str">
            <v>PESANTREN</v>
          </cell>
        </row>
        <row r="7959">
          <cell r="M7959" t="str">
            <v>PESANTREN</v>
          </cell>
        </row>
        <row r="7960">
          <cell r="M7960" t="str">
            <v>PESANTREN</v>
          </cell>
        </row>
        <row r="7961">
          <cell r="M7961" t="str">
            <v>PESANTREN</v>
          </cell>
        </row>
        <row r="7962">
          <cell r="M7962" t="str">
            <v>PESANTREN</v>
          </cell>
        </row>
        <row r="7963">
          <cell r="M7963" t="str">
            <v>PESANTREN</v>
          </cell>
        </row>
        <row r="7964">
          <cell r="M7964" t="str">
            <v>PESANTREN</v>
          </cell>
        </row>
        <row r="7965">
          <cell r="M7965" t="str">
            <v>PESANTREN</v>
          </cell>
        </row>
        <row r="7966">
          <cell r="M7966" t="str">
            <v>PESANTREN</v>
          </cell>
        </row>
        <row r="7967">
          <cell r="M7967" t="str">
            <v>PETARUKAN</v>
          </cell>
        </row>
        <row r="7968">
          <cell r="M7968" t="str">
            <v>PETARUKAN</v>
          </cell>
        </row>
        <row r="7969">
          <cell r="M7969" t="str">
            <v>PETARUKAN</v>
          </cell>
        </row>
        <row r="7970">
          <cell r="M7970" t="str">
            <v>PETARUKAN</v>
          </cell>
        </row>
        <row r="7971">
          <cell r="M7971" t="str">
            <v>PETARUKAN</v>
          </cell>
        </row>
        <row r="7972">
          <cell r="M7972" t="str">
            <v>PETARUKAN</v>
          </cell>
        </row>
        <row r="7973">
          <cell r="M7973" t="str">
            <v>PETARUKAN</v>
          </cell>
        </row>
        <row r="7974">
          <cell r="M7974" t="str">
            <v>PETARUKAN</v>
          </cell>
        </row>
        <row r="7975">
          <cell r="M7975" t="str">
            <v>PETARUKAN</v>
          </cell>
        </row>
        <row r="7976">
          <cell r="M7976" t="str">
            <v>PETARUKAN</v>
          </cell>
        </row>
        <row r="7977">
          <cell r="M7977" t="str">
            <v>PETARUKAN</v>
          </cell>
        </row>
        <row r="7978">
          <cell r="M7978" t="str">
            <v>PETARUKAN</v>
          </cell>
        </row>
        <row r="7979">
          <cell r="M7979" t="str">
            <v>PETARUKAN</v>
          </cell>
        </row>
        <row r="7980">
          <cell r="M7980" t="str">
            <v>PETARUKAN</v>
          </cell>
        </row>
        <row r="7981">
          <cell r="M7981" t="str">
            <v>PETARUKAN</v>
          </cell>
        </row>
        <row r="7982">
          <cell r="M7982" t="str">
            <v>PETARUKAN</v>
          </cell>
        </row>
        <row r="7983">
          <cell r="M7983" t="str">
            <v>PETARUKAN</v>
          </cell>
        </row>
        <row r="7984">
          <cell r="M7984" t="str">
            <v>PETARUKAN</v>
          </cell>
        </row>
        <row r="7985">
          <cell r="M7985" t="str">
            <v>PETARUKAN</v>
          </cell>
        </row>
        <row r="7986">
          <cell r="M7986" t="str">
            <v>PETARUKAN</v>
          </cell>
        </row>
        <row r="7987">
          <cell r="M7987" t="str">
            <v>PETERONGAN</v>
          </cell>
        </row>
        <row r="7988">
          <cell r="M7988" t="str">
            <v>PETERONGAN</v>
          </cell>
        </row>
        <row r="7989">
          <cell r="M7989" t="str">
            <v>PETERONGAN</v>
          </cell>
        </row>
        <row r="7990">
          <cell r="M7990" t="str">
            <v>PETERONGAN</v>
          </cell>
        </row>
        <row r="7991">
          <cell r="M7991" t="str">
            <v>PETERONGAN</v>
          </cell>
        </row>
        <row r="7992">
          <cell r="M7992" t="str">
            <v>PETERONGAN</v>
          </cell>
        </row>
        <row r="7993">
          <cell r="M7993" t="str">
            <v>PETERONGAN</v>
          </cell>
        </row>
        <row r="7994">
          <cell r="M7994" t="str">
            <v>PETERONGAN</v>
          </cell>
        </row>
        <row r="7995">
          <cell r="M7995" t="str">
            <v>PETERONGAN</v>
          </cell>
        </row>
        <row r="7996">
          <cell r="M7996" t="str">
            <v>PETERONGAN</v>
          </cell>
        </row>
        <row r="7997">
          <cell r="M7997" t="str">
            <v>PETERONGAN</v>
          </cell>
        </row>
        <row r="7998">
          <cell r="M7998" t="str">
            <v>PETERONGAN</v>
          </cell>
        </row>
        <row r="7999">
          <cell r="M7999" t="str">
            <v>PETERONGAN</v>
          </cell>
        </row>
        <row r="8000">
          <cell r="M8000" t="str">
            <v>PETERONGAN</v>
          </cell>
        </row>
        <row r="8001">
          <cell r="M8001" t="str">
            <v>PEUDADA</v>
          </cell>
        </row>
        <row r="8002">
          <cell r="M8002" t="str">
            <v>PEUDADA</v>
          </cell>
        </row>
        <row r="8003">
          <cell r="M8003" t="str">
            <v>PEUDADA</v>
          </cell>
        </row>
        <row r="8004">
          <cell r="M8004" t="str">
            <v>PEULIMBANG</v>
          </cell>
        </row>
        <row r="8005">
          <cell r="M8005" t="str">
            <v>PEULIMBANG</v>
          </cell>
        </row>
        <row r="8006">
          <cell r="M8006" t="str">
            <v>PEUREULAK BARAT</v>
          </cell>
        </row>
        <row r="8007">
          <cell r="M8007" t="str">
            <v>PEUREULAK BARAT</v>
          </cell>
        </row>
        <row r="8008">
          <cell r="M8008" t="str">
            <v>PEUSANGAN</v>
          </cell>
        </row>
        <row r="8009">
          <cell r="M8009" t="str">
            <v>PEUSANGAN SELATAN</v>
          </cell>
        </row>
        <row r="8010">
          <cell r="M8010" t="str">
            <v>PEUSANGAN SIBLAH KRUENG</v>
          </cell>
        </row>
        <row r="8011">
          <cell r="M8011" t="str">
            <v>PINANG</v>
          </cell>
        </row>
        <row r="8012">
          <cell r="M8012" t="str">
            <v>PINANG</v>
          </cell>
        </row>
        <row r="8013">
          <cell r="M8013" t="str">
            <v>PINANG</v>
          </cell>
        </row>
        <row r="8014">
          <cell r="M8014" t="str">
            <v>PINANG</v>
          </cell>
        </row>
        <row r="8015">
          <cell r="M8015" t="str">
            <v>PINANG</v>
          </cell>
        </row>
        <row r="8016">
          <cell r="M8016" t="str">
            <v>PINANG</v>
          </cell>
        </row>
        <row r="8017">
          <cell r="M8017" t="str">
            <v>PINANG</v>
          </cell>
        </row>
        <row r="8018">
          <cell r="M8018" t="str">
            <v>PINANG</v>
          </cell>
        </row>
        <row r="8019">
          <cell r="M8019" t="str">
            <v>PINANG</v>
          </cell>
        </row>
        <row r="8020">
          <cell r="M8020" t="str">
            <v>PINANG</v>
          </cell>
        </row>
        <row r="8021">
          <cell r="M8021" t="str">
            <v>PINANG</v>
          </cell>
        </row>
        <row r="8022">
          <cell r="M8022" t="str">
            <v>PINGGIR</v>
          </cell>
        </row>
        <row r="8023">
          <cell r="M8023" t="str">
            <v>PINING</v>
          </cell>
        </row>
        <row r="8024">
          <cell r="M8024" t="str">
            <v>PINING</v>
          </cell>
        </row>
        <row r="8025">
          <cell r="M8025" t="str">
            <v>PINING</v>
          </cell>
        </row>
        <row r="8026">
          <cell r="M8026" t="str">
            <v>PLAJU</v>
          </cell>
        </row>
        <row r="8027">
          <cell r="M8027" t="str">
            <v>PLAJU</v>
          </cell>
        </row>
        <row r="8028">
          <cell r="M8028" t="str">
            <v>PLAJU</v>
          </cell>
        </row>
        <row r="8029">
          <cell r="M8029" t="str">
            <v>PLAJU</v>
          </cell>
        </row>
        <row r="8030">
          <cell r="M8030" t="str">
            <v>PLAJU</v>
          </cell>
        </row>
        <row r="8031">
          <cell r="M8031" t="str">
            <v>PLAJU</v>
          </cell>
        </row>
        <row r="8032">
          <cell r="M8032" t="str">
            <v>PLERED</v>
          </cell>
        </row>
        <row r="8033">
          <cell r="M8033" t="str">
            <v>PLERED</v>
          </cell>
        </row>
        <row r="8034">
          <cell r="M8034" t="str">
            <v>PLERED</v>
          </cell>
        </row>
        <row r="8035">
          <cell r="M8035" t="str">
            <v>PLERED</v>
          </cell>
        </row>
        <row r="8036">
          <cell r="M8036" t="str">
            <v>PLERED</v>
          </cell>
        </row>
        <row r="8037">
          <cell r="M8037" t="str">
            <v>PLERED</v>
          </cell>
        </row>
        <row r="8038">
          <cell r="M8038" t="str">
            <v>PLERED</v>
          </cell>
        </row>
        <row r="8039">
          <cell r="M8039" t="str">
            <v>PLERED</v>
          </cell>
        </row>
        <row r="8040">
          <cell r="M8040" t="str">
            <v>PLERED</v>
          </cell>
        </row>
        <row r="8041">
          <cell r="M8041" t="str">
            <v>PLERED</v>
          </cell>
        </row>
        <row r="8042">
          <cell r="M8042" t="str">
            <v>PLERED</v>
          </cell>
        </row>
        <row r="8043">
          <cell r="M8043" t="str">
            <v>PLERED</v>
          </cell>
        </row>
        <row r="8044">
          <cell r="M8044" t="str">
            <v>PLERED</v>
          </cell>
        </row>
        <row r="8045">
          <cell r="M8045" t="str">
            <v>PLERED</v>
          </cell>
        </row>
        <row r="8046">
          <cell r="M8046" t="str">
            <v>PLERED</v>
          </cell>
        </row>
        <row r="8047">
          <cell r="M8047" t="str">
            <v>PLERED</v>
          </cell>
        </row>
        <row r="8048">
          <cell r="M8048" t="str">
            <v>PLERED</v>
          </cell>
        </row>
        <row r="8049">
          <cell r="M8049" t="str">
            <v>PLERED</v>
          </cell>
        </row>
        <row r="8050">
          <cell r="M8050" t="str">
            <v>PLERED</v>
          </cell>
        </row>
        <row r="8051">
          <cell r="M8051" t="str">
            <v>PLERED</v>
          </cell>
        </row>
        <row r="8052">
          <cell r="M8052" t="str">
            <v>PLERED</v>
          </cell>
        </row>
        <row r="8053">
          <cell r="M8053" t="str">
            <v>PLERED</v>
          </cell>
        </row>
        <row r="8054">
          <cell r="M8054" t="str">
            <v>PLERED</v>
          </cell>
        </row>
        <row r="8055">
          <cell r="M8055" t="str">
            <v>PLERED</v>
          </cell>
        </row>
        <row r="8056">
          <cell r="M8056" t="str">
            <v>PLERED</v>
          </cell>
        </row>
        <row r="8057">
          <cell r="M8057" t="str">
            <v>PLERED</v>
          </cell>
        </row>
        <row r="8058">
          <cell r="M8058" t="str">
            <v>PLERET</v>
          </cell>
        </row>
        <row r="8059">
          <cell r="M8059" t="str">
            <v>PLERET</v>
          </cell>
        </row>
        <row r="8060">
          <cell r="M8060" t="str">
            <v>PLERET</v>
          </cell>
        </row>
        <row r="8061">
          <cell r="M8061" t="str">
            <v>PLERET</v>
          </cell>
        </row>
        <row r="8062">
          <cell r="M8062" t="str">
            <v>PLERET</v>
          </cell>
        </row>
        <row r="8063">
          <cell r="M8063" t="str">
            <v>PLUMBON</v>
          </cell>
        </row>
        <row r="8064">
          <cell r="M8064" t="str">
            <v>PLUMBON</v>
          </cell>
        </row>
        <row r="8065">
          <cell r="M8065" t="str">
            <v>PLUMBON</v>
          </cell>
        </row>
        <row r="8066">
          <cell r="M8066" t="str">
            <v>PLUMBON</v>
          </cell>
        </row>
        <row r="8067">
          <cell r="M8067" t="str">
            <v>PLUMBON</v>
          </cell>
        </row>
        <row r="8068">
          <cell r="M8068" t="str">
            <v>PLUMBON</v>
          </cell>
        </row>
        <row r="8069">
          <cell r="M8069" t="str">
            <v>PLUMBON</v>
          </cell>
        </row>
        <row r="8070">
          <cell r="M8070" t="str">
            <v>PLUMBON</v>
          </cell>
        </row>
        <row r="8071">
          <cell r="M8071" t="str">
            <v>PLUMBON</v>
          </cell>
        </row>
        <row r="8072">
          <cell r="M8072" t="str">
            <v>PLUMBON</v>
          </cell>
        </row>
        <row r="8073">
          <cell r="M8073" t="str">
            <v>PLUMBON</v>
          </cell>
        </row>
        <row r="8074">
          <cell r="M8074" t="str">
            <v>PLUMBON</v>
          </cell>
        </row>
        <row r="8075">
          <cell r="M8075" t="str">
            <v>PLUMBON</v>
          </cell>
        </row>
        <row r="8076">
          <cell r="M8076" t="str">
            <v>PLUMBON</v>
          </cell>
        </row>
        <row r="8077">
          <cell r="M8077" t="str">
            <v>PLUMBON</v>
          </cell>
        </row>
        <row r="8078">
          <cell r="M8078" t="str">
            <v>POASIA</v>
          </cell>
        </row>
        <row r="8079">
          <cell r="M8079" t="str">
            <v>POASIA</v>
          </cell>
        </row>
        <row r="8080">
          <cell r="M8080" t="str">
            <v>POASIA</v>
          </cell>
        </row>
        <row r="8081">
          <cell r="M8081" t="str">
            <v>POASIA</v>
          </cell>
        </row>
        <row r="8082">
          <cell r="M8082" t="str">
            <v>POHJENTREK</v>
          </cell>
        </row>
        <row r="8083">
          <cell r="M8083" t="str">
            <v>POHJENTREK</v>
          </cell>
        </row>
        <row r="8084">
          <cell r="M8084" t="str">
            <v>POHJENTREK</v>
          </cell>
        </row>
        <row r="8085">
          <cell r="M8085" t="str">
            <v>POHJENTREK</v>
          </cell>
        </row>
        <row r="8086">
          <cell r="M8086" t="str">
            <v>POHJENTREK</v>
          </cell>
        </row>
        <row r="8087">
          <cell r="M8087" t="str">
            <v>POHJENTREK</v>
          </cell>
        </row>
        <row r="8088">
          <cell r="M8088" t="str">
            <v>POHJENTREK</v>
          </cell>
        </row>
        <row r="8089">
          <cell r="M8089" t="str">
            <v>POHJENTREK</v>
          </cell>
        </row>
        <row r="8090">
          <cell r="M8090" t="str">
            <v>POHJENTREK</v>
          </cell>
        </row>
        <row r="8091">
          <cell r="M8091" t="str">
            <v>POLANHARJO</v>
          </cell>
        </row>
        <row r="8092">
          <cell r="M8092" t="str">
            <v>POLANHARJO</v>
          </cell>
        </row>
        <row r="8093">
          <cell r="M8093" t="str">
            <v>POLANHARJO</v>
          </cell>
        </row>
        <row r="8094">
          <cell r="M8094" t="str">
            <v>POLANHARJO</v>
          </cell>
        </row>
        <row r="8095">
          <cell r="M8095" t="str">
            <v>POLANHARJO</v>
          </cell>
        </row>
        <row r="8096">
          <cell r="M8096" t="str">
            <v>POLANHARJO</v>
          </cell>
        </row>
        <row r="8097">
          <cell r="M8097" t="str">
            <v>POLANHARJO</v>
          </cell>
        </row>
        <row r="8098">
          <cell r="M8098" t="str">
            <v>POLANHARJO</v>
          </cell>
        </row>
        <row r="8099">
          <cell r="M8099" t="str">
            <v>POLANHARJO</v>
          </cell>
        </row>
        <row r="8100">
          <cell r="M8100" t="str">
            <v>POLANHARJO</v>
          </cell>
        </row>
        <row r="8101">
          <cell r="M8101" t="str">
            <v>POLANHARJO</v>
          </cell>
        </row>
        <row r="8102">
          <cell r="M8102" t="str">
            <v>POLANHARJO</v>
          </cell>
        </row>
        <row r="8103">
          <cell r="M8103" t="str">
            <v>POLANHARJO</v>
          </cell>
        </row>
        <row r="8104">
          <cell r="M8104" t="str">
            <v>POLANHARJO</v>
          </cell>
        </row>
        <row r="8105">
          <cell r="M8105" t="str">
            <v>POLANHARJO</v>
          </cell>
        </row>
        <row r="8106">
          <cell r="M8106" t="str">
            <v>POLANHARJO</v>
          </cell>
        </row>
        <row r="8107">
          <cell r="M8107" t="str">
            <v>POLANHARJO</v>
          </cell>
        </row>
        <row r="8108">
          <cell r="M8108" t="str">
            <v>POLANHARJO</v>
          </cell>
        </row>
        <row r="8109">
          <cell r="M8109" t="str">
            <v>POLEWALI</v>
          </cell>
        </row>
        <row r="8110">
          <cell r="M8110" t="str">
            <v>POLEWALI</v>
          </cell>
        </row>
        <row r="8111">
          <cell r="M8111" t="str">
            <v>POLEWALI</v>
          </cell>
        </row>
        <row r="8112">
          <cell r="M8112" t="str">
            <v>POLEWALI</v>
          </cell>
        </row>
        <row r="8113">
          <cell r="M8113" t="str">
            <v>POLEWALI</v>
          </cell>
        </row>
        <row r="8114">
          <cell r="M8114" t="str">
            <v>POLEWALI</v>
          </cell>
        </row>
        <row r="8115">
          <cell r="M8115" t="str">
            <v>POLEWALI</v>
          </cell>
        </row>
        <row r="8116">
          <cell r="M8116" t="str">
            <v>POLEWALI</v>
          </cell>
        </row>
        <row r="8117">
          <cell r="M8117" t="str">
            <v>POLEWALI</v>
          </cell>
        </row>
        <row r="8118">
          <cell r="M8118" t="str">
            <v>PONDOK AREN</v>
          </cell>
        </row>
        <row r="8119">
          <cell r="M8119" t="str">
            <v>PONDOK AREN</v>
          </cell>
        </row>
        <row r="8120">
          <cell r="M8120" t="str">
            <v>PONDOK AREN</v>
          </cell>
        </row>
        <row r="8121">
          <cell r="M8121" t="str">
            <v>PONDOK AREN</v>
          </cell>
        </row>
        <row r="8122">
          <cell r="M8122" t="str">
            <v>PONDOK AREN</v>
          </cell>
        </row>
        <row r="8123">
          <cell r="M8123" t="str">
            <v>PONDOK AREN</v>
          </cell>
        </row>
        <row r="8124">
          <cell r="M8124" t="str">
            <v>PONDOK AREN</v>
          </cell>
        </row>
        <row r="8125">
          <cell r="M8125" t="str">
            <v>PONDOK AREN</v>
          </cell>
        </row>
        <row r="8126">
          <cell r="M8126" t="str">
            <v>PONDOK AREN</v>
          </cell>
        </row>
        <row r="8127">
          <cell r="M8127" t="str">
            <v>PONDOK AREN</v>
          </cell>
        </row>
        <row r="8128">
          <cell r="M8128" t="str">
            <v>PONDOK AREN</v>
          </cell>
        </row>
        <row r="8129">
          <cell r="M8129" t="str">
            <v>PONDOK KELAPA</v>
          </cell>
        </row>
        <row r="8130">
          <cell r="M8130" t="str">
            <v>PONDOK KELAPA</v>
          </cell>
        </row>
        <row r="8131">
          <cell r="M8131" t="str">
            <v>PONDOK KELAPA</v>
          </cell>
        </row>
        <row r="8132">
          <cell r="M8132" t="str">
            <v>PONDOK KELAPA</v>
          </cell>
        </row>
        <row r="8133">
          <cell r="M8133" t="str">
            <v>PONDOK KUBANG</v>
          </cell>
        </row>
        <row r="8134">
          <cell r="M8134" t="str">
            <v>PONDOK KUBANG</v>
          </cell>
        </row>
        <row r="8135">
          <cell r="M8135" t="str">
            <v>PONDOK KUBANG</v>
          </cell>
        </row>
        <row r="8136">
          <cell r="M8136" t="str">
            <v>PONDOK KUBANG</v>
          </cell>
        </row>
        <row r="8137">
          <cell r="M8137" t="str">
            <v>PONDOK KUBANG</v>
          </cell>
        </row>
        <row r="8138">
          <cell r="M8138" t="str">
            <v>PONDOKGEDE</v>
          </cell>
        </row>
        <row r="8139">
          <cell r="M8139" t="str">
            <v>PONDOKGEDE</v>
          </cell>
        </row>
        <row r="8140">
          <cell r="M8140" t="str">
            <v>PONDOKGEDE</v>
          </cell>
        </row>
        <row r="8141">
          <cell r="M8141" t="str">
            <v>PONDOKGEDE</v>
          </cell>
        </row>
        <row r="8142">
          <cell r="M8142" t="str">
            <v>PONDOKGEDE</v>
          </cell>
        </row>
        <row r="8143">
          <cell r="M8143" t="str">
            <v>PONDOKMELATI</v>
          </cell>
        </row>
        <row r="8144">
          <cell r="M8144" t="str">
            <v>PONDOKMELATI</v>
          </cell>
        </row>
        <row r="8145">
          <cell r="M8145" t="str">
            <v>PONDOKMELATI</v>
          </cell>
        </row>
        <row r="8146">
          <cell r="M8146" t="str">
            <v>PONDOKMELATI</v>
          </cell>
        </row>
        <row r="8147">
          <cell r="M8147" t="str">
            <v>PONOROGO</v>
          </cell>
        </row>
        <row r="8148">
          <cell r="M8148" t="str">
            <v>PONOROGO</v>
          </cell>
        </row>
        <row r="8149">
          <cell r="M8149" t="str">
            <v>PONOROGO</v>
          </cell>
        </row>
        <row r="8150">
          <cell r="M8150" t="str">
            <v>PONOROGO</v>
          </cell>
        </row>
        <row r="8151">
          <cell r="M8151" t="str">
            <v>PONOROGO</v>
          </cell>
        </row>
        <row r="8152">
          <cell r="M8152" t="str">
            <v>PONOROGO</v>
          </cell>
        </row>
        <row r="8153">
          <cell r="M8153" t="str">
            <v>PONOROGO</v>
          </cell>
        </row>
        <row r="8154">
          <cell r="M8154" t="str">
            <v>PONOROGO</v>
          </cell>
        </row>
        <row r="8155">
          <cell r="M8155" t="str">
            <v>PONOROGO</v>
          </cell>
        </row>
        <row r="8156">
          <cell r="M8156" t="str">
            <v>PONOROGO</v>
          </cell>
        </row>
        <row r="8157">
          <cell r="M8157" t="str">
            <v>PONOROGO</v>
          </cell>
        </row>
        <row r="8158">
          <cell r="M8158" t="str">
            <v>PONOROGO</v>
          </cell>
        </row>
        <row r="8159">
          <cell r="M8159" t="str">
            <v>PONOROGO</v>
          </cell>
        </row>
        <row r="8160">
          <cell r="M8160" t="str">
            <v>PONOROGO</v>
          </cell>
        </row>
        <row r="8161">
          <cell r="M8161" t="str">
            <v>PONOROGO</v>
          </cell>
        </row>
        <row r="8162">
          <cell r="M8162" t="str">
            <v>PONOROGO</v>
          </cell>
        </row>
        <row r="8163">
          <cell r="M8163" t="str">
            <v>PONOROGO</v>
          </cell>
        </row>
        <row r="8164">
          <cell r="M8164" t="str">
            <v>PONOROGO</v>
          </cell>
        </row>
        <row r="8165">
          <cell r="M8165" t="str">
            <v>PONOROGO</v>
          </cell>
        </row>
        <row r="8166">
          <cell r="M8166" t="str">
            <v>PONTIANAK BARAT</v>
          </cell>
        </row>
        <row r="8167">
          <cell r="M8167" t="str">
            <v>PONTIANAK BARAT</v>
          </cell>
        </row>
        <row r="8168">
          <cell r="M8168" t="str">
            <v>PONTIANAK BARAT</v>
          </cell>
        </row>
        <row r="8169">
          <cell r="M8169" t="str">
            <v>PONTIANAK BARAT</v>
          </cell>
        </row>
        <row r="8170">
          <cell r="M8170" t="str">
            <v>PONTIANAK KOTA</v>
          </cell>
        </row>
        <row r="8171">
          <cell r="M8171" t="str">
            <v>PONTIANAK KOTA</v>
          </cell>
        </row>
        <row r="8172">
          <cell r="M8172" t="str">
            <v>PONTIANAK KOTA</v>
          </cell>
        </row>
        <row r="8173">
          <cell r="M8173" t="str">
            <v>PONTIANAK KOTA</v>
          </cell>
        </row>
        <row r="8174">
          <cell r="M8174" t="str">
            <v>PONTIANAK KOTA</v>
          </cell>
        </row>
        <row r="8175">
          <cell r="M8175" t="str">
            <v>PONTIANAK SELATAN</v>
          </cell>
        </row>
        <row r="8176">
          <cell r="M8176" t="str">
            <v>PONTIANAK SELATAN</v>
          </cell>
        </row>
        <row r="8177">
          <cell r="M8177" t="str">
            <v>PONTIANAK SELATAN</v>
          </cell>
        </row>
        <row r="8178">
          <cell r="M8178" t="str">
            <v>PONTIANAK SELATAN</v>
          </cell>
        </row>
        <row r="8179">
          <cell r="M8179" t="str">
            <v>PONTIANAK SELATAN</v>
          </cell>
        </row>
        <row r="8180">
          <cell r="M8180" t="str">
            <v>PONTIANAK TENGGARA</v>
          </cell>
        </row>
        <row r="8181">
          <cell r="M8181" t="str">
            <v>PONTIANAK TENGGARA</v>
          </cell>
        </row>
        <row r="8182">
          <cell r="M8182" t="str">
            <v>PONTIANAK TENGGARA</v>
          </cell>
        </row>
        <row r="8183">
          <cell r="M8183" t="str">
            <v>PONTIANAK TENGGARA</v>
          </cell>
        </row>
        <row r="8184">
          <cell r="M8184" t="str">
            <v>PONTIANAK TIMUR</v>
          </cell>
        </row>
        <row r="8185">
          <cell r="M8185" t="str">
            <v>PONTIANAK TIMUR</v>
          </cell>
        </row>
        <row r="8186">
          <cell r="M8186" t="str">
            <v>PONTIANAK TIMUR</v>
          </cell>
        </row>
        <row r="8187">
          <cell r="M8187" t="str">
            <v>PONTIANAK TIMUR</v>
          </cell>
        </row>
        <row r="8188">
          <cell r="M8188" t="str">
            <v>PONTIANAK TIMUR</v>
          </cell>
        </row>
        <row r="8189">
          <cell r="M8189" t="str">
            <v>PONTIANAK TIMUR</v>
          </cell>
        </row>
        <row r="8190">
          <cell r="M8190" t="str">
            <v>PONTIANAK TIMUR</v>
          </cell>
        </row>
        <row r="8191">
          <cell r="M8191" t="str">
            <v>PONTIANAK UTARA</v>
          </cell>
        </row>
        <row r="8192">
          <cell r="M8192" t="str">
            <v>PONTIANAK UTARA</v>
          </cell>
        </row>
        <row r="8193">
          <cell r="M8193" t="str">
            <v>PONTIANAK UTARA</v>
          </cell>
        </row>
        <row r="8194">
          <cell r="M8194" t="str">
            <v>PONTIANAK UTARA</v>
          </cell>
        </row>
        <row r="8195">
          <cell r="M8195" t="str">
            <v>PORONG</v>
          </cell>
        </row>
        <row r="8196">
          <cell r="M8196" t="str">
            <v>PORONG</v>
          </cell>
        </row>
        <row r="8197">
          <cell r="M8197" t="str">
            <v>PORONG</v>
          </cell>
        </row>
        <row r="8198">
          <cell r="M8198" t="str">
            <v>PORONG</v>
          </cell>
        </row>
        <row r="8199">
          <cell r="M8199" t="str">
            <v>PORONG</v>
          </cell>
        </row>
        <row r="8200">
          <cell r="M8200" t="str">
            <v>PORONG</v>
          </cell>
        </row>
        <row r="8201">
          <cell r="M8201" t="str">
            <v>PORONG</v>
          </cell>
        </row>
        <row r="8202">
          <cell r="M8202" t="str">
            <v>PORONG</v>
          </cell>
        </row>
        <row r="8203">
          <cell r="M8203" t="str">
            <v>PORONG</v>
          </cell>
        </row>
        <row r="8204">
          <cell r="M8204" t="str">
            <v>PORONG</v>
          </cell>
        </row>
        <row r="8205">
          <cell r="M8205" t="str">
            <v>PORONG</v>
          </cell>
        </row>
        <row r="8206">
          <cell r="M8206" t="str">
            <v>PORONG</v>
          </cell>
        </row>
        <row r="8207">
          <cell r="M8207" t="str">
            <v>PORONG</v>
          </cell>
        </row>
        <row r="8208">
          <cell r="M8208" t="str">
            <v>PORONG</v>
          </cell>
        </row>
        <row r="8209">
          <cell r="M8209" t="str">
            <v>PORONG</v>
          </cell>
        </row>
        <row r="8210">
          <cell r="M8210" t="str">
            <v>POSO KOTA</v>
          </cell>
        </row>
        <row r="8211">
          <cell r="M8211" t="str">
            <v>POSO KOTA</v>
          </cell>
        </row>
        <row r="8212">
          <cell r="M8212" t="str">
            <v>POSO KOTA</v>
          </cell>
        </row>
        <row r="8213">
          <cell r="M8213" t="str">
            <v>POSO KOTA</v>
          </cell>
        </row>
        <row r="8214">
          <cell r="M8214" t="str">
            <v>PP. KUR</v>
          </cell>
        </row>
        <row r="8215">
          <cell r="M8215" t="str">
            <v>PP. KUR</v>
          </cell>
        </row>
        <row r="8216">
          <cell r="M8216" t="str">
            <v>PP. KUR</v>
          </cell>
        </row>
        <row r="8217">
          <cell r="M8217" t="str">
            <v>PP. KUR</v>
          </cell>
        </row>
        <row r="8218">
          <cell r="M8218" t="str">
            <v>PP. KUR</v>
          </cell>
        </row>
        <row r="8219">
          <cell r="M8219" t="str">
            <v>PP. KUR</v>
          </cell>
        </row>
        <row r="8220">
          <cell r="M8220" t="str">
            <v>PP. KUR</v>
          </cell>
        </row>
        <row r="8221">
          <cell r="M8221" t="str">
            <v>PP. KUR</v>
          </cell>
        </row>
        <row r="8222">
          <cell r="M8222" t="str">
            <v>PP. KUR</v>
          </cell>
        </row>
        <row r="8223">
          <cell r="M8223" t="str">
            <v>PP. KUR</v>
          </cell>
        </row>
        <row r="8224">
          <cell r="M8224" t="str">
            <v>PP. KUR</v>
          </cell>
        </row>
        <row r="8225">
          <cell r="M8225" t="str">
            <v>PRABUMULIH BARAT</v>
          </cell>
        </row>
        <row r="8226">
          <cell r="M8226" t="str">
            <v>PRABUMULIH BARAT</v>
          </cell>
        </row>
        <row r="8227">
          <cell r="M8227" t="str">
            <v>PRABUMULIH BARAT</v>
          </cell>
        </row>
        <row r="8228">
          <cell r="M8228" t="str">
            <v>PRABUMULIH BARAT</v>
          </cell>
        </row>
        <row r="8229">
          <cell r="M8229" t="str">
            <v>PRABUMULIH BARAT</v>
          </cell>
        </row>
        <row r="8230">
          <cell r="M8230" t="str">
            <v>PRABUMULIH BARAT</v>
          </cell>
        </row>
        <row r="8231">
          <cell r="M8231" t="str">
            <v>PRABUMULIH SELATAN</v>
          </cell>
        </row>
        <row r="8232">
          <cell r="M8232" t="str">
            <v>PRABUMULIH SELATAN</v>
          </cell>
        </row>
        <row r="8233">
          <cell r="M8233" t="str">
            <v>PRABUMULIH SELATAN</v>
          </cell>
        </row>
        <row r="8234">
          <cell r="M8234" t="str">
            <v>PRABUMULIH SELATAN</v>
          </cell>
        </row>
        <row r="8235">
          <cell r="M8235" t="str">
            <v>PRABUMULIH TIMUR</v>
          </cell>
        </row>
        <row r="8236">
          <cell r="M8236" t="str">
            <v>PRABUMULIH TIMUR</v>
          </cell>
        </row>
        <row r="8237">
          <cell r="M8237" t="str">
            <v>PRABUMULIH TIMUR</v>
          </cell>
        </row>
        <row r="8238">
          <cell r="M8238" t="str">
            <v>PRABUMULIH TIMUR</v>
          </cell>
        </row>
        <row r="8239">
          <cell r="M8239" t="str">
            <v>PRABUMULIH TIMUR</v>
          </cell>
        </row>
        <row r="8240">
          <cell r="M8240" t="str">
            <v>PRABUMULIH TIMUR</v>
          </cell>
        </row>
        <row r="8241">
          <cell r="M8241" t="str">
            <v>PRABUMULIH TIMUR</v>
          </cell>
        </row>
        <row r="8242">
          <cell r="M8242" t="str">
            <v>PRABUMULIH TIMUR</v>
          </cell>
        </row>
        <row r="8243">
          <cell r="M8243" t="str">
            <v>PRABUMULIH UTARA</v>
          </cell>
        </row>
        <row r="8244">
          <cell r="M8244" t="str">
            <v>PRABUMULIH UTARA</v>
          </cell>
        </row>
        <row r="8245">
          <cell r="M8245" t="str">
            <v>PRABUMULIH UTARA</v>
          </cell>
        </row>
        <row r="8246">
          <cell r="M8246" t="str">
            <v>PRABUMULIH UTARA</v>
          </cell>
        </row>
        <row r="8247">
          <cell r="M8247" t="str">
            <v>PRABUMULIH UTARA</v>
          </cell>
        </row>
        <row r="8248">
          <cell r="M8248" t="str">
            <v>PRAJURIT KULON</v>
          </cell>
        </row>
        <row r="8249">
          <cell r="M8249" t="str">
            <v>PRAJURIT KULON</v>
          </cell>
        </row>
        <row r="8250">
          <cell r="M8250" t="str">
            <v>PRAJURIT KULON</v>
          </cell>
        </row>
        <row r="8251">
          <cell r="M8251" t="str">
            <v>PRAJURIT KULON</v>
          </cell>
        </row>
        <row r="8252">
          <cell r="M8252" t="str">
            <v>PRAJURIT KULON</v>
          </cell>
        </row>
        <row r="8253">
          <cell r="M8253" t="str">
            <v>PRAJURIT KULON</v>
          </cell>
        </row>
        <row r="8254">
          <cell r="M8254" t="str">
            <v>PRAJURIT KULON</v>
          </cell>
        </row>
        <row r="8255">
          <cell r="M8255" t="str">
            <v>PRAJURIT KULON</v>
          </cell>
        </row>
        <row r="8256">
          <cell r="M8256" t="str">
            <v>PRAMBON</v>
          </cell>
        </row>
        <row r="8257">
          <cell r="M8257" t="str">
            <v>PRAMBON</v>
          </cell>
        </row>
        <row r="8258">
          <cell r="M8258" t="str">
            <v>PRAMBON</v>
          </cell>
        </row>
        <row r="8259">
          <cell r="M8259" t="str">
            <v>PRAMBON</v>
          </cell>
        </row>
        <row r="8260">
          <cell r="M8260" t="str">
            <v>PRAMBON</v>
          </cell>
        </row>
        <row r="8261">
          <cell r="M8261" t="str">
            <v>PRAMBON</v>
          </cell>
        </row>
        <row r="8262">
          <cell r="M8262" t="str">
            <v>PRAMBON</v>
          </cell>
        </row>
        <row r="8263">
          <cell r="M8263" t="str">
            <v>PRAMBON</v>
          </cell>
        </row>
        <row r="8264">
          <cell r="M8264" t="str">
            <v>PRAMBON</v>
          </cell>
        </row>
        <row r="8265">
          <cell r="M8265" t="str">
            <v>PRAMBON</v>
          </cell>
        </row>
        <row r="8266">
          <cell r="M8266" t="str">
            <v>PRAMBON</v>
          </cell>
        </row>
        <row r="8267">
          <cell r="M8267" t="str">
            <v>PRAMBON</v>
          </cell>
        </row>
        <row r="8268">
          <cell r="M8268" t="str">
            <v>PRAMBON</v>
          </cell>
        </row>
        <row r="8269">
          <cell r="M8269" t="str">
            <v>PRAMBON</v>
          </cell>
        </row>
        <row r="8270">
          <cell r="M8270" t="str">
            <v>PRAMBON</v>
          </cell>
        </row>
        <row r="8271">
          <cell r="M8271" t="str">
            <v>PRAMBON</v>
          </cell>
        </row>
        <row r="8272">
          <cell r="M8272" t="str">
            <v>PRAMBON</v>
          </cell>
        </row>
        <row r="8273">
          <cell r="M8273" t="str">
            <v>PRAMBON</v>
          </cell>
        </row>
        <row r="8274">
          <cell r="M8274" t="str">
            <v>PRAMBON</v>
          </cell>
        </row>
        <row r="8275">
          <cell r="M8275" t="str">
            <v>PRAMBON</v>
          </cell>
        </row>
        <row r="8276">
          <cell r="M8276" t="str">
            <v>PRAYA</v>
          </cell>
        </row>
        <row r="8277">
          <cell r="M8277" t="str">
            <v>PRAYA</v>
          </cell>
        </row>
        <row r="8278">
          <cell r="M8278" t="str">
            <v>PRAYA</v>
          </cell>
        </row>
        <row r="8279">
          <cell r="M8279" t="str">
            <v>PRAYA</v>
          </cell>
        </row>
        <row r="8280">
          <cell r="M8280" t="str">
            <v>PRAYA</v>
          </cell>
        </row>
        <row r="8281">
          <cell r="M8281" t="str">
            <v>PRAYA</v>
          </cell>
        </row>
        <row r="8282">
          <cell r="M8282" t="str">
            <v>PRAYA</v>
          </cell>
        </row>
        <row r="8283">
          <cell r="M8283" t="str">
            <v>PRAYA</v>
          </cell>
        </row>
        <row r="8284">
          <cell r="M8284" t="str">
            <v>PRAYA</v>
          </cell>
        </row>
        <row r="8285">
          <cell r="M8285" t="str">
            <v>PRAYA</v>
          </cell>
        </row>
        <row r="8286">
          <cell r="M8286" t="str">
            <v>PRAYA</v>
          </cell>
        </row>
        <row r="8287">
          <cell r="M8287" t="str">
            <v>PRAYA</v>
          </cell>
        </row>
        <row r="8288">
          <cell r="M8288" t="str">
            <v>PRAYA</v>
          </cell>
        </row>
        <row r="8289">
          <cell r="M8289" t="str">
            <v>PRAYA</v>
          </cell>
        </row>
        <row r="8290">
          <cell r="M8290" t="str">
            <v>PRAYA</v>
          </cell>
        </row>
        <row r="8291">
          <cell r="M8291" t="str">
            <v>PRINGSEWU</v>
          </cell>
        </row>
        <row r="8292">
          <cell r="M8292" t="str">
            <v>PRINGSEWU</v>
          </cell>
        </row>
        <row r="8293">
          <cell r="M8293" t="str">
            <v>PRINGSEWU</v>
          </cell>
        </row>
        <row r="8294">
          <cell r="M8294" t="str">
            <v>PRINGSEWU</v>
          </cell>
        </row>
        <row r="8295">
          <cell r="M8295" t="str">
            <v>PRINGSEWU</v>
          </cell>
        </row>
        <row r="8296">
          <cell r="M8296" t="str">
            <v>PRINGSEWU</v>
          </cell>
        </row>
        <row r="8297">
          <cell r="M8297" t="str">
            <v>PRINGSEWU</v>
          </cell>
        </row>
        <row r="8298">
          <cell r="M8298" t="str">
            <v>PRINGSEWU</v>
          </cell>
        </row>
        <row r="8299">
          <cell r="M8299" t="str">
            <v>PRINGSEWU</v>
          </cell>
        </row>
        <row r="8300">
          <cell r="M8300" t="str">
            <v>PRINGSEWU</v>
          </cell>
        </row>
        <row r="8301">
          <cell r="M8301" t="str">
            <v>PRINGSEWU</v>
          </cell>
        </row>
        <row r="8302">
          <cell r="M8302" t="str">
            <v>PRINGSEWU</v>
          </cell>
        </row>
        <row r="8303">
          <cell r="M8303" t="str">
            <v>PRINGSEWU</v>
          </cell>
        </row>
        <row r="8304">
          <cell r="M8304" t="str">
            <v>PRINGSEWU</v>
          </cell>
        </row>
        <row r="8305">
          <cell r="M8305" t="str">
            <v>PRINGSEWU</v>
          </cell>
        </row>
        <row r="8306">
          <cell r="M8306" t="str">
            <v>PULAU BATANG DUA</v>
          </cell>
        </row>
        <row r="8307">
          <cell r="M8307" t="str">
            <v>PULAU BATANG DUA</v>
          </cell>
        </row>
        <row r="8308">
          <cell r="M8308" t="str">
            <v>PULAU BATANG DUA</v>
          </cell>
        </row>
        <row r="8309">
          <cell r="M8309" t="str">
            <v>PULAU BATANG DUA</v>
          </cell>
        </row>
        <row r="8310">
          <cell r="M8310" t="str">
            <v>PULAU BATANG DUA</v>
          </cell>
        </row>
        <row r="8311">
          <cell r="M8311" t="str">
            <v>PULAU BATANG DUA</v>
          </cell>
        </row>
        <row r="8312">
          <cell r="M8312" t="str">
            <v>PULAU BESAR</v>
          </cell>
        </row>
        <row r="8313">
          <cell r="M8313" t="str">
            <v>PULAU DULLAH SELATAN</v>
          </cell>
        </row>
        <row r="8314">
          <cell r="M8314" t="str">
            <v>PULAU DULLAH SELATAN</v>
          </cell>
        </row>
        <row r="8315">
          <cell r="M8315" t="str">
            <v>PULAU DULLAH SELATAN</v>
          </cell>
        </row>
        <row r="8316">
          <cell r="M8316" t="str">
            <v>PULAU DULLAH SELATAN</v>
          </cell>
        </row>
        <row r="8317">
          <cell r="M8317" t="str">
            <v>PULAU DULLAH SELATAN</v>
          </cell>
        </row>
        <row r="8318">
          <cell r="M8318" t="str">
            <v>PULAU DULLAH UTARA</v>
          </cell>
        </row>
        <row r="8319">
          <cell r="M8319" t="str">
            <v>PULAU DULLAH UTARA</v>
          </cell>
        </row>
        <row r="8320">
          <cell r="M8320" t="str">
            <v>PULAU DULLAH UTARA</v>
          </cell>
        </row>
        <row r="8321">
          <cell r="M8321" t="str">
            <v>PULAU DULLAH UTARA</v>
          </cell>
        </row>
        <row r="8322">
          <cell r="M8322" t="str">
            <v>PULAU DULLAH UTARA</v>
          </cell>
        </row>
        <row r="8323">
          <cell r="M8323" t="str">
            <v>PULAU DULLAH UTARA</v>
          </cell>
        </row>
        <row r="8324">
          <cell r="M8324" t="str">
            <v>PULAU DULLAH UTARA</v>
          </cell>
        </row>
        <row r="8325">
          <cell r="M8325" t="str">
            <v>PULAU DULLAH UTARA</v>
          </cell>
        </row>
        <row r="8326">
          <cell r="M8326" t="str">
            <v>PULAU HIRI</v>
          </cell>
        </row>
        <row r="8327">
          <cell r="M8327" t="str">
            <v>PULAU HIRI</v>
          </cell>
        </row>
        <row r="8328">
          <cell r="M8328" t="str">
            <v>PULAU HIRI</v>
          </cell>
        </row>
        <row r="8329">
          <cell r="M8329" t="str">
            <v>PULAU HIRI</v>
          </cell>
        </row>
        <row r="8330">
          <cell r="M8330" t="str">
            <v>PULAU HIRI</v>
          </cell>
        </row>
        <row r="8331">
          <cell r="M8331" t="str">
            <v>PULAU HIRI</v>
          </cell>
        </row>
        <row r="8332">
          <cell r="M8332" t="str">
            <v>PULAU LAUT UTARA</v>
          </cell>
        </row>
        <row r="8333">
          <cell r="M8333" t="str">
            <v>PULAU LAUT UTARA</v>
          </cell>
        </row>
        <row r="8334">
          <cell r="M8334" t="str">
            <v>PULAU LAUT UTARA</v>
          </cell>
        </row>
        <row r="8335">
          <cell r="M8335" t="str">
            <v>PULAU LAUT UTARA</v>
          </cell>
        </row>
        <row r="8336">
          <cell r="M8336" t="str">
            <v>PULAU LAUT UTARA</v>
          </cell>
        </row>
        <row r="8337">
          <cell r="M8337" t="str">
            <v>PULAU LAUT UTARA</v>
          </cell>
        </row>
        <row r="8338">
          <cell r="M8338" t="str">
            <v>PULAU LAUT UTARA</v>
          </cell>
        </row>
        <row r="8339">
          <cell r="M8339" t="str">
            <v>PULAU LAUT UTARA</v>
          </cell>
        </row>
        <row r="8340">
          <cell r="M8340" t="str">
            <v>PULAU LAUT UTARA</v>
          </cell>
        </row>
        <row r="8341">
          <cell r="M8341" t="str">
            <v>PULAU LAUT UTARA</v>
          </cell>
        </row>
        <row r="8342">
          <cell r="M8342" t="str">
            <v>PULAU LAUT UTARA</v>
          </cell>
        </row>
        <row r="8343">
          <cell r="M8343" t="str">
            <v>PULAU LAUT UTARA</v>
          </cell>
        </row>
        <row r="8344">
          <cell r="M8344" t="str">
            <v>PULAU LAUT UTARA</v>
          </cell>
        </row>
        <row r="8345">
          <cell r="M8345" t="str">
            <v>PULAU LAUT UTARA</v>
          </cell>
        </row>
        <row r="8346">
          <cell r="M8346" t="str">
            <v>PULAU LAUT UTARA</v>
          </cell>
        </row>
        <row r="8347">
          <cell r="M8347" t="str">
            <v>PULAU LAUT UTARA</v>
          </cell>
        </row>
        <row r="8348">
          <cell r="M8348" t="str">
            <v>PULAU LAUT UTARA</v>
          </cell>
        </row>
        <row r="8349">
          <cell r="M8349" t="str">
            <v>PULAU LAUT UTARA</v>
          </cell>
        </row>
        <row r="8350">
          <cell r="M8350" t="str">
            <v>PULAU LAUT UTARA</v>
          </cell>
        </row>
        <row r="8351">
          <cell r="M8351" t="str">
            <v>PULAU LAUT UTARA</v>
          </cell>
        </row>
        <row r="8352">
          <cell r="M8352" t="str">
            <v>PULAU LAUT UTARA</v>
          </cell>
        </row>
        <row r="8353">
          <cell r="M8353" t="str">
            <v>PULAU PUNJUNG</v>
          </cell>
        </row>
        <row r="8354">
          <cell r="M8354" t="str">
            <v>PULAU PUNJUNG</v>
          </cell>
        </row>
        <row r="8355">
          <cell r="M8355" t="str">
            <v>PULAU PUNJUNG</v>
          </cell>
        </row>
        <row r="8356">
          <cell r="M8356" t="str">
            <v>PULAU TERNATE</v>
          </cell>
        </row>
        <row r="8357">
          <cell r="M8357" t="str">
            <v>PULAU TERNATE</v>
          </cell>
        </row>
        <row r="8358">
          <cell r="M8358" t="str">
            <v>PULAU TERNATE</v>
          </cell>
        </row>
        <row r="8359">
          <cell r="M8359" t="str">
            <v>PULAU TERNATE</v>
          </cell>
        </row>
        <row r="8360">
          <cell r="M8360" t="str">
            <v>PULAU TERNATE</v>
          </cell>
        </row>
        <row r="8361">
          <cell r="M8361" t="str">
            <v>PULAU TERNATE</v>
          </cell>
        </row>
        <row r="8362">
          <cell r="M8362" t="str">
            <v>PULAU TERNATE</v>
          </cell>
        </row>
        <row r="8363">
          <cell r="M8363" t="str">
            <v>PULAU TERNATE</v>
          </cell>
        </row>
        <row r="8364">
          <cell r="M8364" t="str">
            <v>PULAU TERNATE</v>
          </cell>
        </row>
        <row r="8365">
          <cell r="M8365" t="str">
            <v>PULAU TERNATE</v>
          </cell>
        </row>
        <row r="8366">
          <cell r="M8366" t="str">
            <v>PULAU TERNATE</v>
          </cell>
        </row>
        <row r="8367">
          <cell r="M8367" t="str">
            <v>PULAU TERNATE</v>
          </cell>
        </row>
        <row r="8368">
          <cell r="M8368" t="str">
            <v>PULAU TERNATE</v>
          </cell>
        </row>
        <row r="8369">
          <cell r="M8369" t="str">
            <v>PULO GADUNG</v>
          </cell>
        </row>
        <row r="8370">
          <cell r="M8370" t="str">
            <v>PULO GADUNG</v>
          </cell>
        </row>
        <row r="8371">
          <cell r="M8371" t="str">
            <v>PULO GADUNG</v>
          </cell>
        </row>
        <row r="8372">
          <cell r="M8372" t="str">
            <v>PULO GADUNG</v>
          </cell>
        </row>
        <row r="8373">
          <cell r="M8373" t="str">
            <v>PULO GADUNG</v>
          </cell>
        </row>
        <row r="8374">
          <cell r="M8374" t="str">
            <v>PULO GADUNG</v>
          </cell>
        </row>
        <row r="8375">
          <cell r="M8375" t="str">
            <v>PULO GADUNG</v>
          </cell>
        </row>
        <row r="8376">
          <cell r="M8376" t="str">
            <v>PULOMERAK</v>
          </cell>
        </row>
        <row r="8377">
          <cell r="M8377" t="str">
            <v>PULOMERAK</v>
          </cell>
        </row>
        <row r="8378">
          <cell r="M8378" t="str">
            <v>PULOMERAK</v>
          </cell>
        </row>
        <row r="8379">
          <cell r="M8379" t="str">
            <v>PULOMERAK</v>
          </cell>
        </row>
        <row r="8380">
          <cell r="M8380" t="str">
            <v>PUNDONG</v>
          </cell>
        </row>
        <row r="8381">
          <cell r="M8381" t="str">
            <v>PUNDONG</v>
          </cell>
        </row>
        <row r="8382">
          <cell r="M8382" t="str">
            <v>PUNDONG</v>
          </cell>
        </row>
        <row r="8383">
          <cell r="M8383" t="str">
            <v>PUNDUH PIDADA</v>
          </cell>
        </row>
        <row r="8384">
          <cell r="M8384" t="str">
            <v>PUNDUH PIDADA</v>
          </cell>
        </row>
        <row r="8385">
          <cell r="M8385" t="str">
            <v>PUNDUH PIDADA</v>
          </cell>
        </row>
        <row r="8386">
          <cell r="M8386" t="str">
            <v>PUNDUH PIDADA</v>
          </cell>
        </row>
        <row r="8387">
          <cell r="M8387" t="str">
            <v>PURBALINGGA</v>
          </cell>
        </row>
        <row r="8388">
          <cell r="M8388" t="str">
            <v>PURBALINGGA</v>
          </cell>
        </row>
        <row r="8389">
          <cell r="M8389" t="str">
            <v>PURBALINGGA</v>
          </cell>
        </row>
        <row r="8390">
          <cell r="M8390" t="str">
            <v>PURBALINGGA</v>
          </cell>
        </row>
        <row r="8391">
          <cell r="M8391" t="str">
            <v>PURBALINGGA</v>
          </cell>
        </row>
        <row r="8392">
          <cell r="M8392" t="str">
            <v>PURBALINGGA</v>
          </cell>
        </row>
        <row r="8393">
          <cell r="M8393" t="str">
            <v>PURBALINGGA</v>
          </cell>
        </row>
        <row r="8394">
          <cell r="M8394" t="str">
            <v>PURBALINGGA</v>
          </cell>
        </row>
        <row r="8395">
          <cell r="M8395" t="str">
            <v>PURBALINGGA</v>
          </cell>
        </row>
        <row r="8396">
          <cell r="M8396" t="str">
            <v>PURBALINGGA</v>
          </cell>
        </row>
        <row r="8397">
          <cell r="M8397" t="str">
            <v>PURBALINGGA</v>
          </cell>
        </row>
        <row r="8398">
          <cell r="M8398" t="str">
            <v>PURBALINGGA</v>
          </cell>
        </row>
        <row r="8399">
          <cell r="M8399" t="str">
            <v>PURBALINGGA</v>
          </cell>
        </row>
        <row r="8400">
          <cell r="M8400" t="str">
            <v>PURBARATU</v>
          </cell>
        </row>
        <row r="8401">
          <cell r="M8401" t="str">
            <v>PURBARATU</v>
          </cell>
        </row>
        <row r="8402">
          <cell r="M8402" t="str">
            <v>PURBARATU</v>
          </cell>
        </row>
        <row r="8403">
          <cell r="M8403" t="str">
            <v>PURBARATU</v>
          </cell>
        </row>
        <row r="8404">
          <cell r="M8404" t="str">
            <v>PURBARATU</v>
          </cell>
        </row>
        <row r="8405">
          <cell r="M8405" t="str">
            <v>PURBARATU</v>
          </cell>
        </row>
        <row r="8406">
          <cell r="M8406" t="str">
            <v>PURI</v>
          </cell>
        </row>
        <row r="8407">
          <cell r="M8407" t="str">
            <v>PURI</v>
          </cell>
        </row>
        <row r="8408">
          <cell r="M8408" t="str">
            <v>PURI</v>
          </cell>
        </row>
        <row r="8409">
          <cell r="M8409" t="str">
            <v>PURI</v>
          </cell>
        </row>
        <row r="8410">
          <cell r="M8410" t="str">
            <v>PURI</v>
          </cell>
        </row>
        <row r="8411">
          <cell r="M8411" t="str">
            <v>PURI</v>
          </cell>
        </row>
        <row r="8412">
          <cell r="M8412" t="str">
            <v>PURI</v>
          </cell>
        </row>
        <row r="8413">
          <cell r="M8413" t="str">
            <v>PURI</v>
          </cell>
        </row>
        <row r="8414">
          <cell r="M8414" t="str">
            <v>PURI</v>
          </cell>
        </row>
        <row r="8415">
          <cell r="M8415" t="str">
            <v>PURI</v>
          </cell>
        </row>
        <row r="8416">
          <cell r="M8416" t="str">
            <v>PURI</v>
          </cell>
        </row>
        <row r="8417">
          <cell r="M8417" t="str">
            <v>PURI</v>
          </cell>
        </row>
        <row r="8418">
          <cell r="M8418" t="str">
            <v>PURI</v>
          </cell>
        </row>
        <row r="8419">
          <cell r="M8419" t="str">
            <v>PURI</v>
          </cell>
        </row>
        <row r="8420">
          <cell r="M8420" t="str">
            <v>PURI</v>
          </cell>
        </row>
        <row r="8421">
          <cell r="M8421" t="str">
            <v>PURI</v>
          </cell>
        </row>
        <row r="8422">
          <cell r="M8422" t="str">
            <v>PURWAHARJA</v>
          </cell>
        </row>
        <row r="8423">
          <cell r="M8423" t="str">
            <v>PURWAHARJA</v>
          </cell>
        </row>
        <row r="8424">
          <cell r="M8424" t="str">
            <v>PURWAHARJA</v>
          </cell>
        </row>
        <row r="8425">
          <cell r="M8425" t="str">
            <v>PURWAHARJA</v>
          </cell>
        </row>
        <row r="8426">
          <cell r="M8426" t="str">
            <v>PURWAKARTA</v>
          </cell>
        </row>
        <row r="8427">
          <cell r="M8427" t="str">
            <v>PURWAKARTA</v>
          </cell>
        </row>
        <row r="8428">
          <cell r="M8428" t="str">
            <v>PURWAKARTA</v>
          </cell>
        </row>
        <row r="8429">
          <cell r="M8429" t="str">
            <v>PURWAKARTA</v>
          </cell>
        </row>
        <row r="8430">
          <cell r="M8430" t="str">
            <v>PURWAKARTA</v>
          </cell>
        </row>
        <row r="8431">
          <cell r="M8431" t="str">
            <v>PURWAKARTA</v>
          </cell>
        </row>
        <row r="8432">
          <cell r="M8432" t="str">
            <v>PURWAKARTA</v>
          </cell>
        </row>
        <row r="8433">
          <cell r="M8433" t="str">
            <v>PURWAKARTA</v>
          </cell>
        </row>
        <row r="8434">
          <cell r="M8434" t="str">
            <v>PURWAKARTA</v>
          </cell>
        </row>
        <row r="8435">
          <cell r="M8435" t="str">
            <v>PURWAKARTA</v>
          </cell>
        </row>
        <row r="8436">
          <cell r="M8436" t="str">
            <v>PURWAKARTA</v>
          </cell>
        </row>
        <row r="8437">
          <cell r="M8437" t="str">
            <v>PURWAKARTA</v>
          </cell>
        </row>
        <row r="8438">
          <cell r="M8438" t="str">
            <v>PURWAKARTA</v>
          </cell>
        </row>
        <row r="8439">
          <cell r="M8439" t="str">
            <v>PURWAKARTA</v>
          </cell>
        </row>
        <row r="8440">
          <cell r="M8440" t="str">
            <v>PURWAKARTA</v>
          </cell>
        </row>
        <row r="8441">
          <cell r="M8441" t="str">
            <v>PURWAKARTA</v>
          </cell>
        </row>
        <row r="8442">
          <cell r="M8442" t="str">
            <v>PURWODADI</v>
          </cell>
        </row>
        <row r="8443">
          <cell r="M8443" t="str">
            <v>PURWODADI</v>
          </cell>
        </row>
        <row r="8444">
          <cell r="M8444" t="str">
            <v>PURWODADI</v>
          </cell>
        </row>
        <row r="8445">
          <cell r="M8445" t="str">
            <v>PURWODADI</v>
          </cell>
        </row>
        <row r="8446">
          <cell r="M8446" t="str">
            <v>PURWODADI</v>
          </cell>
        </row>
        <row r="8447">
          <cell r="M8447" t="str">
            <v>PURWODADI</v>
          </cell>
        </row>
        <row r="8448">
          <cell r="M8448" t="str">
            <v>PURWODADI</v>
          </cell>
        </row>
        <row r="8449">
          <cell r="M8449" t="str">
            <v>PURWODADI</v>
          </cell>
        </row>
        <row r="8450">
          <cell r="M8450" t="str">
            <v>PURWODADI</v>
          </cell>
        </row>
        <row r="8451">
          <cell r="M8451" t="str">
            <v>PURWODADI</v>
          </cell>
        </row>
        <row r="8452">
          <cell r="M8452" t="str">
            <v>PURWODADI</v>
          </cell>
        </row>
        <row r="8453">
          <cell r="M8453" t="str">
            <v>PURWODADI</v>
          </cell>
        </row>
        <row r="8454">
          <cell r="M8454" t="str">
            <v>PURWODADI</v>
          </cell>
        </row>
        <row r="8455">
          <cell r="M8455" t="str">
            <v>PURWODADI</v>
          </cell>
        </row>
        <row r="8456">
          <cell r="M8456" t="str">
            <v>PURWODADI</v>
          </cell>
        </row>
        <row r="8457">
          <cell r="M8457" t="str">
            <v>PURWODADI</v>
          </cell>
        </row>
        <row r="8458">
          <cell r="M8458" t="str">
            <v>PURWODADI</v>
          </cell>
        </row>
        <row r="8459">
          <cell r="M8459" t="str">
            <v>PURWOKERTO BARAT</v>
          </cell>
        </row>
        <row r="8460">
          <cell r="M8460" t="str">
            <v>PURWOKERTO BARAT</v>
          </cell>
        </row>
        <row r="8461">
          <cell r="M8461" t="str">
            <v>PURWOKERTO BARAT</v>
          </cell>
        </row>
        <row r="8462">
          <cell r="M8462" t="str">
            <v>PURWOKERTO BARAT</v>
          </cell>
        </row>
        <row r="8463">
          <cell r="M8463" t="str">
            <v>PURWOKERTO BARAT</v>
          </cell>
        </row>
        <row r="8464">
          <cell r="M8464" t="str">
            <v>PURWOKERTO BARAT</v>
          </cell>
        </row>
        <row r="8465">
          <cell r="M8465" t="str">
            <v>PURWOKERTO BARAT</v>
          </cell>
        </row>
        <row r="8466">
          <cell r="M8466" t="str">
            <v>PURWOKERTO SELATAN</v>
          </cell>
        </row>
        <row r="8467">
          <cell r="M8467" t="str">
            <v>PURWOKERTO SELATAN</v>
          </cell>
        </row>
        <row r="8468">
          <cell r="M8468" t="str">
            <v>PURWOKERTO SELATAN</v>
          </cell>
        </row>
        <row r="8469">
          <cell r="M8469" t="str">
            <v>PURWOKERTO SELATAN</v>
          </cell>
        </row>
        <row r="8470">
          <cell r="M8470" t="str">
            <v>PURWOKERTO SELATAN</v>
          </cell>
        </row>
        <row r="8471">
          <cell r="M8471" t="str">
            <v>PURWOKERTO SELATAN</v>
          </cell>
        </row>
        <row r="8472">
          <cell r="M8472" t="str">
            <v>PURWOKERTO SELATAN</v>
          </cell>
        </row>
        <row r="8473">
          <cell r="M8473" t="str">
            <v>PURWOKERTO TIMUR</v>
          </cell>
        </row>
        <row r="8474">
          <cell r="M8474" t="str">
            <v>PURWOKERTO TIMUR</v>
          </cell>
        </row>
        <row r="8475">
          <cell r="M8475" t="str">
            <v>PURWOKERTO TIMUR</v>
          </cell>
        </row>
        <row r="8476">
          <cell r="M8476" t="str">
            <v>PURWOKERTO TIMUR</v>
          </cell>
        </row>
        <row r="8477">
          <cell r="M8477" t="str">
            <v>PURWOKERTO TIMUR</v>
          </cell>
        </row>
        <row r="8478">
          <cell r="M8478" t="str">
            <v>PURWOKERTO TIMUR</v>
          </cell>
        </row>
        <row r="8479">
          <cell r="M8479" t="str">
            <v>PURWOKERTO UTARA</v>
          </cell>
        </row>
        <row r="8480">
          <cell r="M8480" t="str">
            <v>PURWOKERTO UTARA</v>
          </cell>
        </row>
        <row r="8481">
          <cell r="M8481" t="str">
            <v>PURWOKERTO UTARA</v>
          </cell>
        </row>
        <row r="8482">
          <cell r="M8482" t="str">
            <v>PURWOKERTO UTARA</v>
          </cell>
        </row>
        <row r="8483">
          <cell r="M8483" t="str">
            <v>PURWOKERTO UTARA</v>
          </cell>
        </row>
        <row r="8484">
          <cell r="M8484" t="str">
            <v>PURWOKERTO UTARA</v>
          </cell>
        </row>
        <row r="8485">
          <cell r="M8485" t="str">
            <v>PURWOKERTO UTARA</v>
          </cell>
        </row>
        <row r="8486">
          <cell r="M8486" t="str">
            <v>PURWOREJO</v>
          </cell>
        </row>
        <row r="8487">
          <cell r="M8487" t="str">
            <v>PURWOREJO</v>
          </cell>
        </row>
        <row r="8488">
          <cell r="M8488" t="str">
            <v>PURWOREJO</v>
          </cell>
        </row>
        <row r="8489">
          <cell r="M8489" t="str">
            <v>PURWOREJO</v>
          </cell>
        </row>
        <row r="8490">
          <cell r="M8490" t="str">
            <v>PURWOREJO</v>
          </cell>
        </row>
        <row r="8491">
          <cell r="M8491" t="str">
            <v>PURWOREJO</v>
          </cell>
        </row>
        <row r="8492">
          <cell r="M8492" t="str">
            <v>PURWOREJO</v>
          </cell>
        </row>
        <row r="8493">
          <cell r="M8493" t="str">
            <v>PURWOREJO</v>
          </cell>
        </row>
        <row r="8494">
          <cell r="M8494" t="str">
            <v>PURWOREJO</v>
          </cell>
        </row>
        <row r="8495">
          <cell r="M8495" t="str">
            <v>PURWOREJO</v>
          </cell>
        </row>
        <row r="8496">
          <cell r="M8496" t="str">
            <v>PUUWATU</v>
          </cell>
        </row>
        <row r="8497">
          <cell r="M8497" t="str">
            <v>PUUWATU</v>
          </cell>
        </row>
        <row r="8498">
          <cell r="M8498" t="str">
            <v>PUUWATU</v>
          </cell>
        </row>
        <row r="8499">
          <cell r="M8499" t="str">
            <v>PUUWATU</v>
          </cell>
        </row>
        <row r="8500">
          <cell r="M8500" t="str">
            <v>PUUWATU</v>
          </cell>
        </row>
        <row r="8501">
          <cell r="M8501" t="str">
            <v>PUUWATU</v>
          </cell>
        </row>
        <row r="8502">
          <cell r="M8502" t="str">
            <v>RABA</v>
          </cell>
        </row>
        <row r="8503">
          <cell r="M8503" t="str">
            <v>RABA</v>
          </cell>
        </row>
        <row r="8504">
          <cell r="M8504" t="str">
            <v>RABA</v>
          </cell>
        </row>
        <row r="8505">
          <cell r="M8505" t="str">
            <v>RABA</v>
          </cell>
        </row>
        <row r="8506">
          <cell r="M8506" t="str">
            <v>RABA</v>
          </cell>
        </row>
        <row r="8507">
          <cell r="M8507" t="str">
            <v>RABA</v>
          </cell>
        </row>
        <row r="8508">
          <cell r="M8508" t="str">
            <v>RABA</v>
          </cell>
        </row>
        <row r="8509">
          <cell r="M8509" t="str">
            <v>RABA</v>
          </cell>
        </row>
        <row r="8510">
          <cell r="M8510" t="str">
            <v>RABA</v>
          </cell>
        </row>
        <row r="8511">
          <cell r="M8511" t="str">
            <v>RABA</v>
          </cell>
        </row>
        <row r="8512">
          <cell r="M8512" t="str">
            <v>RABA</v>
          </cell>
        </row>
        <row r="8513">
          <cell r="M8513" t="str">
            <v>RAJABASA</v>
          </cell>
        </row>
        <row r="8514">
          <cell r="M8514" t="str">
            <v>RAJABASA</v>
          </cell>
        </row>
        <row r="8515">
          <cell r="M8515" t="str">
            <v>RAJABASA</v>
          </cell>
        </row>
        <row r="8516">
          <cell r="M8516" t="str">
            <v>RAJABASA</v>
          </cell>
        </row>
        <row r="8517">
          <cell r="M8517" t="str">
            <v>RAJABASA</v>
          </cell>
        </row>
        <row r="8518">
          <cell r="M8518" t="str">
            <v>RAJABASA</v>
          </cell>
        </row>
        <row r="8519">
          <cell r="M8519" t="str">
            <v>RAJABASA</v>
          </cell>
        </row>
        <row r="8520">
          <cell r="M8520" t="str">
            <v>RAJAPOLAH</v>
          </cell>
        </row>
        <row r="8521">
          <cell r="M8521" t="str">
            <v>RAJAPOLAH</v>
          </cell>
        </row>
        <row r="8522">
          <cell r="M8522" t="str">
            <v>RAJAPOLAH</v>
          </cell>
        </row>
        <row r="8523">
          <cell r="M8523" t="str">
            <v>RAJAPOLAH</v>
          </cell>
        </row>
        <row r="8524">
          <cell r="M8524" t="str">
            <v>RAJAPOLAH</v>
          </cell>
        </row>
        <row r="8525">
          <cell r="M8525" t="str">
            <v>RAJAPOLAH</v>
          </cell>
        </row>
        <row r="8526">
          <cell r="M8526" t="str">
            <v>RAJAPOLAH</v>
          </cell>
        </row>
        <row r="8527">
          <cell r="M8527" t="str">
            <v>RAJAPOLAH</v>
          </cell>
        </row>
        <row r="8528">
          <cell r="M8528" t="str">
            <v>RAKUMPIT</v>
          </cell>
        </row>
        <row r="8529">
          <cell r="M8529" t="str">
            <v>RAKUMPIT</v>
          </cell>
        </row>
        <row r="8530">
          <cell r="M8530" t="str">
            <v>RAKUMPIT</v>
          </cell>
        </row>
        <row r="8531">
          <cell r="M8531" t="str">
            <v>RAKUMPIT</v>
          </cell>
        </row>
        <row r="8532">
          <cell r="M8532" t="str">
            <v>RAKUMPIT</v>
          </cell>
        </row>
        <row r="8533">
          <cell r="M8533" t="str">
            <v>RAKUMPIT</v>
          </cell>
        </row>
        <row r="8534">
          <cell r="M8534" t="str">
            <v>RAKUMPIT</v>
          </cell>
        </row>
        <row r="8535">
          <cell r="M8535" t="str">
            <v>RAMBAH</v>
          </cell>
        </row>
        <row r="8536">
          <cell r="M8536" t="str">
            <v>RAMBAH</v>
          </cell>
        </row>
        <row r="8537">
          <cell r="M8537" t="str">
            <v>RAMBAH</v>
          </cell>
        </row>
        <row r="8538">
          <cell r="M8538" t="str">
            <v>RAMBAH</v>
          </cell>
        </row>
        <row r="8539">
          <cell r="M8539" t="str">
            <v>RAMBAH</v>
          </cell>
        </row>
        <row r="8540">
          <cell r="M8540" t="str">
            <v>RAMBAH HILIR</v>
          </cell>
        </row>
        <row r="8541">
          <cell r="M8541" t="str">
            <v>RAMBANG KAPAK TENGAH</v>
          </cell>
        </row>
        <row r="8542">
          <cell r="M8542" t="str">
            <v>RAMBANG KAPAK TENGAH</v>
          </cell>
        </row>
        <row r="8543">
          <cell r="M8543" t="str">
            <v>RAMBANG KAPAK TENGAH</v>
          </cell>
        </row>
        <row r="8544">
          <cell r="M8544" t="str">
            <v>RAMBANG KAPAK TENGAH</v>
          </cell>
        </row>
        <row r="8545">
          <cell r="M8545" t="str">
            <v>RAMBANG KAPAK TENGAH</v>
          </cell>
        </row>
        <row r="8546">
          <cell r="M8546" t="str">
            <v>RAMBANG KAPAK TENGAH</v>
          </cell>
        </row>
        <row r="8547">
          <cell r="M8547" t="str">
            <v>RAMBANG KAPAK TENGAH</v>
          </cell>
        </row>
        <row r="8548">
          <cell r="M8548" t="str">
            <v>RAMBANG KAPAK TENGAH</v>
          </cell>
        </row>
        <row r="8549">
          <cell r="M8549" t="str">
            <v>RAMBANG KAPAK TENGAH</v>
          </cell>
        </row>
        <row r="8550">
          <cell r="M8550" t="str">
            <v>RAMBATAN</v>
          </cell>
        </row>
        <row r="8551">
          <cell r="M8551" t="str">
            <v>RAMBATAN</v>
          </cell>
        </row>
        <row r="8552">
          <cell r="M8552" t="str">
            <v>RAMBATAN</v>
          </cell>
        </row>
        <row r="8553">
          <cell r="M8553" t="str">
            <v>RAMBUTAN</v>
          </cell>
        </row>
        <row r="8554">
          <cell r="M8554" t="str">
            <v>RAMBUTAN</v>
          </cell>
        </row>
        <row r="8555">
          <cell r="M8555" t="str">
            <v>RAMBUTAN</v>
          </cell>
        </row>
        <row r="8556">
          <cell r="M8556" t="str">
            <v>RAMBUTAN</v>
          </cell>
        </row>
        <row r="8557">
          <cell r="M8557" t="str">
            <v>RAMBUTAN</v>
          </cell>
        </row>
        <row r="8558">
          <cell r="M8558" t="str">
            <v>RAMBUTAN</v>
          </cell>
        </row>
        <row r="8559">
          <cell r="M8559" t="str">
            <v>RAMBUTAN</v>
          </cell>
        </row>
        <row r="8560">
          <cell r="M8560" t="str">
            <v>RAMBUTAN</v>
          </cell>
        </row>
        <row r="8561">
          <cell r="M8561" t="str">
            <v>RANAH AMPEK HULU TAPAN</v>
          </cell>
        </row>
        <row r="8562">
          <cell r="M8562" t="str">
            <v>RANAH PESISIR</v>
          </cell>
        </row>
        <row r="8563">
          <cell r="M8563" t="str">
            <v>RANCA BUNGUR</v>
          </cell>
        </row>
        <row r="8564">
          <cell r="M8564" t="str">
            <v>RANCA BUNGUR</v>
          </cell>
        </row>
        <row r="8565">
          <cell r="M8565" t="str">
            <v>RANCA BUNGUR</v>
          </cell>
        </row>
        <row r="8566">
          <cell r="M8566" t="str">
            <v>RANCA BUNGUR</v>
          </cell>
        </row>
        <row r="8567">
          <cell r="M8567" t="str">
            <v>RANCA BUNGUR</v>
          </cell>
        </row>
        <row r="8568">
          <cell r="M8568" t="str">
            <v>RANCA BUNGUR</v>
          </cell>
        </row>
        <row r="8569">
          <cell r="M8569" t="str">
            <v>RANCA BUNGUR</v>
          </cell>
        </row>
        <row r="8570">
          <cell r="M8570" t="str">
            <v>RANCAEKEK</v>
          </cell>
        </row>
        <row r="8571">
          <cell r="M8571" t="str">
            <v>RANCAEKEK</v>
          </cell>
        </row>
        <row r="8572">
          <cell r="M8572" t="str">
            <v>RANCAEKEK</v>
          </cell>
        </row>
        <row r="8573">
          <cell r="M8573" t="str">
            <v>RANCAEKEK</v>
          </cell>
        </row>
        <row r="8574">
          <cell r="M8574" t="str">
            <v>RANCAEKEK</v>
          </cell>
        </row>
        <row r="8575">
          <cell r="M8575" t="str">
            <v>RANCAEKEK</v>
          </cell>
        </row>
        <row r="8576">
          <cell r="M8576" t="str">
            <v>RANCAEKEK</v>
          </cell>
        </row>
        <row r="8577">
          <cell r="M8577" t="str">
            <v>RANCAEKEK</v>
          </cell>
        </row>
        <row r="8578">
          <cell r="M8578" t="str">
            <v>RANCAEKEK</v>
          </cell>
        </row>
        <row r="8579">
          <cell r="M8579" t="str">
            <v>RANCAEKEK</v>
          </cell>
        </row>
        <row r="8580">
          <cell r="M8580" t="str">
            <v>RANCAEKEK</v>
          </cell>
        </row>
        <row r="8581">
          <cell r="M8581" t="str">
            <v>RANCAEKEK</v>
          </cell>
        </row>
        <row r="8582">
          <cell r="M8582" t="str">
            <v>RANCAEKEK</v>
          </cell>
        </row>
        <row r="8583">
          <cell r="M8583" t="str">
            <v>RANCASARI</v>
          </cell>
        </row>
        <row r="8584">
          <cell r="M8584" t="str">
            <v>RANCASARI</v>
          </cell>
        </row>
        <row r="8585">
          <cell r="M8585" t="str">
            <v>RANCASARI</v>
          </cell>
        </row>
        <row r="8586">
          <cell r="M8586" t="str">
            <v>RANCASARI</v>
          </cell>
        </row>
        <row r="8587">
          <cell r="M8587" t="str">
            <v>RANGKASBITUNG</v>
          </cell>
        </row>
        <row r="8588">
          <cell r="M8588" t="str">
            <v>RANGKASBITUNG</v>
          </cell>
        </row>
        <row r="8589">
          <cell r="M8589" t="str">
            <v>RANGKASBITUNG</v>
          </cell>
        </row>
        <row r="8590">
          <cell r="M8590" t="str">
            <v>RANGKASBITUNG</v>
          </cell>
        </row>
        <row r="8591">
          <cell r="M8591" t="str">
            <v>RANGKASBITUNG</v>
          </cell>
        </row>
        <row r="8592">
          <cell r="M8592" t="str">
            <v>RANGKASBITUNG</v>
          </cell>
        </row>
        <row r="8593">
          <cell r="M8593" t="str">
            <v>RANGKASBITUNG</v>
          </cell>
        </row>
        <row r="8594">
          <cell r="M8594" t="str">
            <v>RANGKASBITUNG</v>
          </cell>
        </row>
        <row r="8595">
          <cell r="M8595" t="str">
            <v>RANGKASBITUNG</v>
          </cell>
        </row>
        <row r="8596">
          <cell r="M8596" t="str">
            <v>RANGKASBITUNG</v>
          </cell>
        </row>
        <row r="8597">
          <cell r="M8597" t="str">
            <v>RANGKASBITUNG</v>
          </cell>
        </row>
        <row r="8598">
          <cell r="M8598" t="str">
            <v>RANGKASBITUNG</v>
          </cell>
        </row>
        <row r="8599">
          <cell r="M8599" t="str">
            <v>RANGKASBITUNG</v>
          </cell>
        </row>
        <row r="8600">
          <cell r="M8600" t="str">
            <v>RANGKASBITUNG</v>
          </cell>
        </row>
        <row r="8601">
          <cell r="M8601" t="str">
            <v>RANGKASBITUNG</v>
          </cell>
        </row>
        <row r="8602">
          <cell r="M8602" t="str">
            <v>RANGKASBITUNG</v>
          </cell>
        </row>
        <row r="8603">
          <cell r="M8603" t="str">
            <v>RANGKUI</v>
          </cell>
        </row>
        <row r="8604">
          <cell r="M8604" t="str">
            <v>RANGKUI</v>
          </cell>
        </row>
        <row r="8605">
          <cell r="M8605" t="str">
            <v>RANGKUI</v>
          </cell>
        </row>
        <row r="8606">
          <cell r="M8606" t="str">
            <v>RANGKUI</v>
          </cell>
        </row>
        <row r="8607">
          <cell r="M8607" t="str">
            <v>RANGKUI</v>
          </cell>
        </row>
        <row r="8608">
          <cell r="M8608" t="str">
            <v>RANGKUI</v>
          </cell>
        </row>
        <row r="8609">
          <cell r="M8609" t="str">
            <v>RANGKUI</v>
          </cell>
        </row>
        <row r="8610">
          <cell r="M8610" t="str">
            <v>RANGKUI</v>
          </cell>
        </row>
        <row r="8611">
          <cell r="M8611" t="str">
            <v>RANOWULU</v>
          </cell>
        </row>
        <row r="8612">
          <cell r="M8612" t="str">
            <v>RANOWULU</v>
          </cell>
        </row>
        <row r="8613">
          <cell r="M8613" t="str">
            <v>RANOWULU</v>
          </cell>
        </row>
        <row r="8614">
          <cell r="M8614" t="str">
            <v>RANOWULU</v>
          </cell>
        </row>
        <row r="8615">
          <cell r="M8615" t="str">
            <v>RANOWULU</v>
          </cell>
        </row>
        <row r="8616">
          <cell r="M8616" t="str">
            <v>RANOWULU</v>
          </cell>
        </row>
        <row r="8617">
          <cell r="M8617" t="str">
            <v>RANOWULU</v>
          </cell>
        </row>
        <row r="8618">
          <cell r="M8618" t="str">
            <v>RANOWULU</v>
          </cell>
        </row>
        <row r="8619">
          <cell r="M8619" t="str">
            <v>RANOWULU</v>
          </cell>
        </row>
        <row r="8620">
          <cell r="M8620" t="str">
            <v>RANOWULU</v>
          </cell>
        </row>
        <row r="8621">
          <cell r="M8621" t="str">
            <v>RANOWULU</v>
          </cell>
        </row>
        <row r="8622">
          <cell r="M8622" t="str">
            <v>RANTAU SELATAN</v>
          </cell>
        </row>
        <row r="8623">
          <cell r="M8623" t="str">
            <v>RANTAU SELATAN</v>
          </cell>
        </row>
        <row r="8624">
          <cell r="M8624" t="str">
            <v>RANTAU SELATAN</v>
          </cell>
        </row>
        <row r="8625">
          <cell r="M8625" t="str">
            <v>RANTAU SELATAN</v>
          </cell>
        </row>
        <row r="8626">
          <cell r="M8626" t="str">
            <v>RANTAU SELATAN</v>
          </cell>
        </row>
        <row r="8627">
          <cell r="M8627" t="str">
            <v>RANTAU SELATAN</v>
          </cell>
        </row>
        <row r="8628">
          <cell r="M8628" t="str">
            <v>RANTAU SELATAN</v>
          </cell>
        </row>
        <row r="8629">
          <cell r="M8629" t="str">
            <v>RANTAU SELATAN</v>
          </cell>
        </row>
        <row r="8630">
          <cell r="M8630" t="str">
            <v>RANTAU SELATAN</v>
          </cell>
        </row>
        <row r="8631">
          <cell r="M8631" t="str">
            <v>RANTAU UTARA</v>
          </cell>
        </row>
        <row r="8632">
          <cell r="M8632" t="str">
            <v>RANTAU UTARA</v>
          </cell>
        </row>
        <row r="8633">
          <cell r="M8633" t="str">
            <v>RANTAU UTARA</v>
          </cell>
        </row>
        <row r="8634">
          <cell r="M8634" t="str">
            <v>RANTAU UTARA</v>
          </cell>
        </row>
        <row r="8635">
          <cell r="M8635" t="str">
            <v>RANTAU UTARA</v>
          </cell>
        </row>
        <row r="8636">
          <cell r="M8636" t="str">
            <v>RANTAU UTARA</v>
          </cell>
        </row>
        <row r="8637">
          <cell r="M8637" t="str">
            <v>RANTAU UTARA</v>
          </cell>
        </row>
        <row r="8638">
          <cell r="M8638" t="str">
            <v>RANTAU UTARA</v>
          </cell>
        </row>
        <row r="8639">
          <cell r="M8639" t="str">
            <v>RANTAU UTARA</v>
          </cell>
        </row>
        <row r="8640">
          <cell r="M8640" t="str">
            <v>RANTAU UTARA</v>
          </cell>
        </row>
        <row r="8641">
          <cell r="M8641" t="str">
            <v>RANTEPAO</v>
          </cell>
        </row>
        <row r="8642">
          <cell r="M8642" t="str">
            <v>RANTEPAO</v>
          </cell>
        </row>
        <row r="8643">
          <cell r="M8643" t="str">
            <v>RANTEPAO</v>
          </cell>
        </row>
        <row r="8644">
          <cell r="M8644" t="str">
            <v>RANTEPAO</v>
          </cell>
        </row>
        <row r="8645">
          <cell r="M8645" t="str">
            <v>RANTEPAO</v>
          </cell>
        </row>
        <row r="8646">
          <cell r="M8646" t="str">
            <v>RANTEPAO</v>
          </cell>
        </row>
        <row r="8647">
          <cell r="M8647" t="str">
            <v>RANTEPAO</v>
          </cell>
        </row>
        <row r="8648">
          <cell r="M8648" t="str">
            <v>RANTEPAO</v>
          </cell>
        </row>
        <row r="8649">
          <cell r="M8649" t="str">
            <v>RANTEPAO</v>
          </cell>
        </row>
        <row r="8650">
          <cell r="M8650" t="str">
            <v>RANTEPAO</v>
          </cell>
        </row>
        <row r="8651">
          <cell r="M8651" t="str">
            <v>RANTEPAO</v>
          </cell>
        </row>
        <row r="8652">
          <cell r="M8652" t="str">
            <v>RANTO PEUREULAK</v>
          </cell>
        </row>
        <row r="8653">
          <cell r="M8653" t="str">
            <v>RAO SELATAN</v>
          </cell>
        </row>
        <row r="8654">
          <cell r="M8654" t="str">
            <v>RAO SELATAN</v>
          </cell>
        </row>
        <row r="8655">
          <cell r="M8655" t="str">
            <v>RAO SELATAN</v>
          </cell>
        </row>
        <row r="8656">
          <cell r="M8656" t="str">
            <v>RAPPOCINI</v>
          </cell>
        </row>
        <row r="8657">
          <cell r="M8657" t="str">
            <v>RAPPOCINI</v>
          </cell>
        </row>
        <row r="8658">
          <cell r="M8658" t="str">
            <v>RAPPOCINI</v>
          </cell>
        </row>
        <row r="8659">
          <cell r="M8659" t="str">
            <v>RAPPOCINI</v>
          </cell>
        </row>
        <row r="8660">
          <cell r="M8660" t="str">
            <v>RAPPOCINI</v>
          </cell>
        </row>
        <row r="8661">
          <cell r="M8661" t="str">
            <v>RAPPOCINI</v>
          </cell>
        </row>
        <row r="8662">
          <cell r="M8662" t="str">
            <v>RAPPOCINI</v>
          </cell>
        </row>
        <row r="8663">
          <cell r="M8663" t="str">
            <v>RAPPOCINI</v>
          </cell>
        </row>
        <row r="8664">
          <cell r="M8664" t="str">
            <v>RAPPOCINI</v>
          </cell>
        </row>
        <row r="8665">
          <cell r="M8665" t="str">
            <v>RAPPOCINI</v>
          </cell>
        </row>
        <row r="8666">
          <cell r="M8666" t="str">
            <v>RASANAE BARAT</v>
          </cell>
        </row>
        <row r="8667">
          <cell r="M8667" t="str">
            <v>RASANAE BARAT</v>
          </cell>
        </row>
        <row r="8668">
          <cell r="M8668" t="str">
            <v>RASANAE BARAT</v>
          </cell>
        </row>
        <row r="8669">
          <cell r="M8669" t="str">
            <v>RASANAE BARAT</v>
          </cell>
        </row>
        <row r="8670">
          <cell r="M8670" t="str">
            <v>RASANAE BARAT</v>
          </cell>
        </row>
        <row r="8671">
          <cell r="M8671" t="str">
            <v>RASANAE BARAT</v>
          </cell>
        </row>
        <row r="8672">
          <cell r="M8672" t="str">
            <v>RASANAE TIMUR</v>
          </cell>
        </row>
        <row r="8673">
          <cell r="M8673" t="str">
            <v>RASANAE TIMUR</v>
          </cell>
        </row>
        <row r="8674">
          <cell r="M8674" t="str">
            <v>RASANAE TIMUR</v>
          </cell>
        </row>
        <row r="8675">
          <cell r="M8675" t="str">
            <v>RASANAE TIMUR</v>
          </cell>
        </row>
        <row r="8676">
          <cell r="M8676" t="str">
            <v>RASANAE TIMUR</v>
          </cell>
        </row>
        <row r="8677">
          <cell r="M8677" t="str">
            <v>RASANAE TIMUR</v>
          </cell>
        </row>
        <row r="8678">
          <cell r="M8678" t="str">
            <v>RASANAE TIMUR</v>
          </cell>
        </row>
        <row r="8679">
          <cell r="M8679" t="str">
            <v>RATU AGUNG</v>
          </cell>
        </row>
        <row r="8680">
          <cell r="M8680" t="str">
            <v>RATU AGUNG</v>
          </cell>
        </row>
        <row r="8681">
          <cell r="M8681" t="str">
            <v>RATU AGUNG</v>
          </cell>
        </row>
        <row r="8682">
          <cell r="M8682" t="str">
            <v>RATU AGUNG</v>
          </cell>
        </row>
        <row r="8683">
          <cell r="M8683" t="str">
            <v>RATU AGUNG</v>
          </cell>
        </row>
        <row r="8684">
          <cell r="M8684" t="str">
            <v>RATU AGUNG</v>
          </cell>
        </row>
        <row r="8685">
          <cell r="M8685" t="str">
            <v>RATU AGUNG</v>
          </cell>
        </row>
        <row r="8686">
          <cell r="M8686" t="str">
            <v>RATU AGUNG</v>
          </cell>
        </row>
        <row r="8687">
          <cell r="M8687" t="str">
            <v>RATU SAMBAN</v>
          </cell>
        </row>
        <row r="8688">
          <cell r="M8688" t="str">
            <v>RATU SAMBAN</v>
          </cell>
        </row>
        <row r="8689">
          <cell r="M8689" t="str">
            <v>RATU SAMBAN</v>
          </cell>
        </row>
        <row r="8690">
          <cell r="M8690" t="str">
            <v>RATU SAMBAN</v>
          </cell>
        </row>
        <row r="8691">
          <cell r="M8691" t="str">
            <v>RATU SAMBAN</v>
          </cell>
        </row>
        <row r="8692">
          <cell r="M8692" t="str">
            <v>RATU SAMBAN</v>
          </cell>
        </row>
        <row r="8693">
          <cell r="M8693" t="str">
            <v>RATU SAMBAN</v>
          </cell>
        </row>
        <row r="8694">
          <cell r="M8694" t="str">
            <v>RATU SAMBAN</v>
          </cell>
        </row>
        <row r="8695">
          <cell r="M8695" t="str">
            <v>RATU SAMBAN</v>
          </cell>
        </row>
        <row r="8696">
          <cell r="M8696" t="str">
            <v>RAWAJITU SELATAN</v>
          </cell>
        </row>
        <row r="8697">
          <cell r="M8697" t="str">
            <v>RAWAJITU SELATAN</v>
          </cell>
        </row>
        <row r="8698">
          <cell r="M8698" t="str">
            <v>RAWALUMBU</v>
          </cell>
        </row>
        <row r="8699">
          <cell r="M8699" t="str">
            <v>RAWALUMBU</v>
          </cell>
        </row>
        <row r="8700">
          <cell r="M8700" t="str">
            <v>RAWALUMBU</v>
          </cell>
        </row>
        <row r="8701">
          <cell r="M8701" t="str">
            <v>RAWALUMBU</v>
          </cell>
        </row>
        <row r="8702">
          <cell r="M8702" t="str">
            <v>REGOL</v>
          </cell>
        </row>
        <row r="8703">
          <cell r="M8703" t="str">
            <v>REGOL</v>
          </cell>
        </row>
        <row r="8704">
          <cell r="M8704" t="str">
            <v>REGOL</v>
          </cell>
        </row>
        <row r="8705">
          <cell r="M8705" t="str">
            <v>REGOL</v>
          </cell>
        </row>
        <row r="8706">
          <cell r="M8706" t="str">
            <v>REGOL</v>
          </cell>
        </row>
        <row r="8707">
          <cell r="M8707" t="str">
            <v>REGOL</v>
          </cell>
        </row>
        <row r="8708">
          <cell r="M8708" t="str">
            <v>REGOL</v>
          </cell>
        </row>
        <row r="8709">
          <cell r="M8709" t="str">
            <v>REMBANG</v>
          </cell>
        </row>
        <row r="8710">
          <cell r="M8710" t="str">
            <v>REMBANG</v>
          </cell>
        </row>
        <row r="8711">
          <cell r="M8711" t="str">
            <v>REMBANG</v>
          </cell>
        </row>
        <row r="8712">
          <cell r="M8712" t="str">
            <v>REMBANG</v>
          </cell>
        </row>
        <row r="8713">
          <cell r="M8713" t="str">
            <v>REMBANG</v>
          </cell>
        </row>
        <row r="8714">
          <cell r="M8714" t="str">
            <v>REMBANG</v>
          </cell>
        </row>
        <row r="8715">
          <cell r="M8715" t="str">
            <v>REMBANG</v>
          </cell>
        </row>
        <row r="8716">
          <cell r="M8716" t="str">
            <v>REMBANG</v>
          </cell>
        </row>
        <row r="8717">
          <cell r="M8717" t="str">
            <v>REMBANG</v>
          </cell>
        </row>
        <row r="8718">
          <cell r="M8718" t="str">
            <v>REMBANG</v>
          </cell>
        </row>
        <row r="8719">
          <cell r="M8719" t="str">
            <v>REMBANG</v>
          </cell>
        </row>
        <row r="8720">
          <cell r="M8720" t="str">
            <v>REMBANG</v>
          </cell>
        </row>
        <row r="8721">
          <cell r="M8721" t="str">
            <v>REMBANG</v>
          </cell>
        </row>
        <row r="8722">
          <cell r="M8722" t="str">
            <v>REMBANG</v>
          </cell>
        </row>
        <row r="8723">
          <cell r="M8723" t="str">
            <v>REMBANG</v>
          </cell>
        </row>
        <row r="8724">
          <cell r="M8724" t="str">
            <v>REMBANG</v>
          </cell>
        </row>
        <row r="8725">
          <cell r="M8725" t="str">
            <v>REMBANG</v>
          </cell>
        </row>
        <row r="8726">
          <cell r="M8726" t="str">
            <v>REMBANG</v>
          </cell>
        </row>
        <row r="8727">
          <cell r="M8727" t="str">
            <v>REMBANG</v>
          </cell>
        </row>
        <row r="8728">
          <cell r="M8728" t="str">
            <v>REMBANG</v>
          </cell>
        </row>
        <row r="8729">
          <cell r="M8729" t="str">
            <v>REMBANG</v>
          </cell>
        </row>
        <row r="8730">
          <cell r="M8730" t="str">
            <v>REMBANG</v>
          </cell>
        </row>
        <row r="8731">
          <cell r="M8731" t="str">
            <v>REMBANG</v>
          </cell>
        </row>
        <row r="8732">
          <cell r="M8732" t="str">
            <v>REMBANG</v>
          </cell>
        </row>
        <row r="8733">
          <cell r="M8733" t="str">
            <v>REMBANG</v>
          </cell>
        </row>
        <row r="8734">
          <cell r="M8734" t="str">
            <v>REMBANG</v>
          </cell>
        </row>
        <row r="8735">
          <cell r="M8735" t="str">
            <v>REMBANG</v>
          </cell>
        </row>
        <row r="8736">
          <cell r="M8736" t="str">
            <v>REMBANG</v>
          </cell>
        </row>
        <row r="8737">
          <cell r="M8737" t="str">
            <v>REMBANG</v>
          </cell>
        </row>
        <row r="8738">
          <cell r="M8738" t="str">
            <v>REMBANG</v>
          </cell>
        </row>
        <row r="8739">
          <cell r="M8739" t="str">
            <v>REMBANG</v>
          </cell>
        </row>
        <row r="8740">
          <cell r="M8740" t="str">
            <v>REMBANG</v>
          </cell>
        </row>
        <row r="8741">
          <cell r="M8741" t="str">
            <v>REMBANG</v>
          </cell>
        </row>
        <row r="8742">
          <cell r="M8742" t="str">
            <v>REMBANG</v>
          </cell>
        </row>
        <row r="8743">
          <cell r="M8743" t="str">
            <v>RENGAT</v>
          </cell>
        </row>
        <row r="8744">
          <cell r="M8744" t="str">
            <v>RENGAT</v>
          </cell>
        </row>
        <row r="8745">
          <cell r="M8745" t="str">
            <v>RENGAT</v>
          </cell>
        </row>
        <row r="8746">
          <cell r="M8746" t="str">
            <v>RIKIT GAIB</v>
          </cell>
        </row>
        <row r="8747">
          <cell r="M8747" t="str">
            <v>RIKIT GAIB</v>
          </cell>
        </row>
        <row r="8748">
          <cell r="M8748" t="str">
            <v>RUMBAI</v>
          </cell>
        </row>
        <row r="8749">
          <cell r="M8749" t="str">
            <v>RUMBAI</v>
          </cell>
        </row>
        <row r="8750">
          <cell r="M8750" t="str">
            <v>RUMBAI</v>
          </cell>
        </row>
        <row r="8751">
          <cell r="M8751" t="str">
            <v>RUMBAI</v>
          </cell>
        </row>
        <row r="8752">
          <cell r="M8752" t="str">
            <v>RUMBAI</v>
          </cell>
        </row>
        <row r="8753">
          <cell r="M8753" t="str">
            <v>RUMBAI PESISIR</v>
          </cell>
        </row>
        <row r="8754">
          <cell r="M8754" t="str">
            <v>RUMBAI PESISIR</v>
          </cell>
        </row>
        <row r="8755">
          <cell r="M8755" t="str">
            <v>RUMBAI PESISIR</v>
          </cell>
        </row>
        <row r="8756">
          <cell r="M8756" t="str">
            <v>RUMBAI PESISIR</v>
          </cell>
        </row>
        <row r="8757">
          <cell r="M8757" t="str">
            <v>RUMBAI PESISIR</v>
          </cell>
        </row>
        <row r="8758">
          <cell r="M8758" t="str">
            <v>RUMBAI PESISIR</v>
          </cell>
        </row>
        <row r="8759">
          <cell r="M8759" t="str">
            <v>RUNDENG</v>
          </cell>
        </row>
        <row r="8760">
          <cell r="M8760" t="str">
            <v>RUNDENG</v>
          </cell>
        </row>
        <row r="8761">
          <cell r="M8761" t="str">
            <v>RUNDENG</v>
          </cell>
        </row>
        <row r="8762">
          <cell r="M8762" t="str">
            <v>RUNDENG</v>
          </cell>
        </row>
        <row r="8763">
          <cell r="M8763" t="str">
            <v>RUNDENG</v>
          </cell>
        </row>
        <row r="8764">
          <cell r="M8764" t="str">
            <v>RUNDENG</v>
          </cell>
        </row>
        <row r="8765">
          <cell r="M8765" t="str">
            <v>RUNDENG</v>
          </cell>
        </row>
        <row r="8766">
          <cell r="M8766" t="str">
            <v>RUNDENG</v>
          </cell>
        </row>
        <row r="8767">
          <cell r="M8767" t="str">
            <v>RUNDENG</v>
          </cell>
        </row>
        <row r="8768">
          <cell r="M8768" t="str">
            <v>RUNDENG</v>
          </cell>
        </row>
        <row r="8769">
          <cell r="M8769" t="str">
            <v>RUNDENG</v>
          </cell>
        </row>
        <row r="8770">
          <cell r="M8770" t="str">
            <v>RUNDENG</v>
          </cell>
        </row>
        <row r="8771">
          <cell r="M8771" t="str">
            <v>RUNDENG</v>
          </cell>
        </row>
        <row r="8772">
          <cell r="M8772" t="str">
            <v>RUNDENG</v>
          </cell>
        </row>
        <row r="8773">
          <cell r="M8773" t="str">
            <v>RUNDENG</v>
          </cell>
        </row>
        <row r="8774">
          <cell r="M8774" t="str">
            <v>RUNDENG</v>
          </cell>
        </row>
        <row r="8775">
          <cell r="M8775" t="str">
            <v>RUNDENG</v>
          </cell>
        </row>
        <row r="8776">
          <cell r="M8776" t="str">
            <v>RUNDENG</v>
          </cell>
        </row>
        <row r="8777">
          <cell r="M8777" t="str">
            <v>RUNDENG</v>
          </cell>
        </row>
        <row r="8778">
          <cell r="M8778" t="str">
            <v>RUNDENG</v>
          </cell>
        </row>
        <row r="8779">
          <cell r="M8779" t="str">
            <v>RUNDENG</v>
          </cell>
        </row>
        <row r="8780">
          <cell r="M8780" t="str">
            <v>RUNDENG</v>
          </cell>
        </row>
        <row r="8781">
          <cell r="M8781" t="str">
            <v>RUNGKUT</v>
          </cell>
        </row>
        <row r="8782">
          <cell r="M8782" t="str">
            <v>RUNGKUT</v>
          </cell>
        </row>
        <row r="8783">
          <cell r="M8783" t="str">
            <v>RUNGKUT</v>
          </cell>
        </row>
        <row r="8784">
          <cell r="M8784" t="str">
            <v>RUNGKUT</v>
          </cell>
        </row>
        <row r="8785">
          <cell r="M8785" t="str">
            <v>RUNGKUT</v>
          </cell>
        </row>
        <row r="8786">
          <cell r="M8786" t="str">
            <v>RUNGKUT</v>
          </cell>
        </row>
        <row r="8787">
          <cell r="M8787" t="str">
            <v>RUPAT</v>
          </cell>
        </row>
        <row r="8788">
          <cell r="M8788" t="str">
            <v>RUPAT UTARA</v>
          </cell>
        </row>
        <row r="8789">
          <cell r="M8789" t="str">
            <v>SAGULUNG</v>
          </cell>
        </row>
        <row r="8790">
          <cell r="M8790" t="str">
            <v>SAGULUNG</v>
          </cell>
        </row>
        <row r="8791">
          <cell r="M8791" t="str">
            <v>SAGULUNG</v>
          </cell>
        </row>
        <row r="8792">
          <cell r="M8792" t="str">
            <v>SAGULUNG</v>
          </cell>
        </row>
        <row r="8793">
          <cell r="M8793" t="str">
            <v>SAGULUNG</v>
          </cell>
        </row>
        <row r="8794">
          <cell r="M8794" t="str">
            <v>SAGULUNG</v>
          </cell>
        </row>
        <row r="8795">
          <cell r="M8795" t="str">
            <v>SAIL</v>
          </cell>
        </row>
        <row r="8796">
          <cell r="M8796" t="str">
            <v>SAIL</v>
          </cell>
        </row>
        <row r="8797">
          <cell r="M8797" t="str">
            <v>SAIL</v>
          </cell>
        </row>
        <row r="8798">
          <cell r="M8798" t="str">
            <v>SAKO</v>
          </cell>
        </row>
        <row r="8799">
          <cell r="M8799" t="str">
            <v>SAKO</v>
          </cell>
        </row>
        <row r="8800">
          <cell r="M8800" t="str">
            <v>SAKO</v>
          </cell>
        </row>
        <row r="8801">
          <cell r="M8801" t="str">
            <v>SAKO</v>
          </cell>
        </row>
        <row r="8802">
          <cell r="M8802" t="str">
            <v>SAKRA</v>
          </cell>
        </row>
        <row r="8803">
          <cell r="M8803" t="str">
            <v>SAKRA</v>
          </cell>
        </row>
        <row r="8804">
          <cell r="M8804" t="str">
            <v>SAKRA</v>
          </cell>
        </row>
        <row r="8805">
          <cell r="M8805" t="str">
            <v>SAKRA</v>
          </cell>
        </row>
        <row r="8806">
          <cell r="M8806" t="str">
            <v>SAKRA</v>
          </cell>
        </row>
        <row r="8807">
          <cell r="M8807" t="str">
            <v>SAKRA</v>
          </cell>
        </row>
        <row r="8808">
          <cell r="M8808" t="str">
            <v>SAKRA</v>
          </cell>
        </row>
        <row r="8809">
          <cell r="M8809" t="str">
            <v>SAKRA</v>
          </cell>
        </row>
        <row r="8810">
          <cell r="M8810" t="str">
            <v>SAKRA</v>
          </cell>
        </row>
        <row r="8811">
          <cell r="M8811" t="str">
            <v>SAKRA</v>
          </cell>
        </row>
        <row r="8812">
          <cell r="M8812" t="str">
            <v>SALAK</v>
          </cell>
        </row>
        <row r="8813">
          <cell r="M8813" t="str">
            <v>SALAK</v>
          </cell>
        </row>
        <row r="8814">
          <cell r="M8814" t="str">
            <v>SALAK</v>
          </cell>
        </row>
        <row r="8815">
          <cell r="M8815" t="str">
            <v>SALIMPAUNG</v>
          </cell>
        </row>
        <row r="8816">
          <cell r="M8816" t="str">
            <v>SALIMPAUNG</v>
          </cell>
        </row>
        <row r="8817">
          <cell r="M8817" t="str">
            <v>SAMALANGA</v>
          </cell>
        </row>
        <row r="8818">
          <cell r="M8818" t="str">
            <v>SAMARINDA ILIR</v>
          </cell>
        </row>
        <row r="8819">
          <cell r="M8819" t="str">
            <v>SAMARINDA ILIR</v>
          </cell>
        </row>
        <row r="8820">
          <cell r="M8820" t="str">
            <v>SAMARINDA ILIR</v>
          </cell>
        </row>
        <row r="8821">
          <cell r="M8821" t="str">
            <v>SAMARINDA ILIR</v>
          </cell>
        </row>
        <row r="8822">
          <cell r="M8822" t="str">
            <v>SAMARINDA ILIR</v>
          </cell>
        </row>
        <row r="8823">
          <cell r="M8823" t="str">
            <v>SAMARINDA KOTA</v>
          </cell>
        </row>
        <row r="8824">
          <cell r="M8824" t="str">
            <v>SAMARINDA KOTA</v>
          </cell>
        </row>
        <row r="8825">
          <cell r="M8825" t="str">
            <v>SAMARINDA KOTA</v>
          </cell>
        </row>
        <row r="8826">
          <cell r="M8826" t="str">
            <v>SAMARINDA KOTA</v>
          </cell>
        </row>
        <row r="8827">
          <cell r="M8827" t="str">
            <v>SAMARINDA KOTA</v>
          </cell>
        </row>
        <row r="8828">
          <cell r="M8828" t="str">
            <v>SAMARINDA SEBERANG</v>
          </cell>
        </row>
        <row r="8829">
          <cell r="M8829" t="str">
            <v>SAMARINDA SEBERANG</v>
          </cell>
        </row>
        <row r="8830">
          <cell r="M8830" t="str">
            <v>SAMARINDA SEBERANG</v>
          </cell>
        </row>
        <row r="8831">
          <cell r="M8831" t="str">
            <v>SAMARINDA ULU</v>
          </cell>
        </row>
        <row r="8832">
          <cell r="M8832" t="str">
            <v>SAMARINDA ULU</v>
          </cell>
        </row>
        <row r="8833">
          <cell r="M8833" t="str">
            <v>SAMARINDA ULU</v>
          </cell>
        </row>
        <row r="8834">
          <cell r="M8834" t="str">
            <v>SAMARINDA ULU</v>
          </cell>
        </row>
        <row r="8835">
          <cell r="M8835" t="str">
            <v>SAMARINDA ULU</v>
          </cell>
        </row>
        <row r="8836">
          <cell r="M8836" t="str">
            <v>SAMARINDA ULU</v>
          </cell>
        </row>
        <row r="8837">
          <cell r="M8837" t="str">
            <v>SAMARINDA ULU</v>
          </cell>
        </row>
        <row r="8838">
          <cell r="M8838" t="str">
            <v>SAMARINDA ULU</v>
          </cell>
        </row>
        <row r="8839">
          <cell r="M8839" t="str">
            <v>SAMARINDA UTARA</v>
          </cell>
        </row>
        <row r="8840">
          <cell r="M8840" t="str">
            <v>SAMARINDA UTARA</v>
          </cell>
        </row>
        <row r="8841">
          <cell r="M8841" t="str">
            <v>SAMARINDA UTARA</v>
          </cell>
        </row>
        <row r="8842">
          <cell r="M8842" t="str">
            <v>SAMARINDA UTARA</v>
          </cell>
        </row>
        <row r="8843">
          <cell r="M8843" t="str">
            <v>SAMARINDA UTARA</v>
          </cell>
        </row>
        <row r="8844">
          <cell r="M8844" t="str">
            <v>SAMATIGA</v>
          </cell>
        </row>
        <row r="8845">
          <cell r="M8845" t="str">
            <v>SAMATIGA</v>
          </cell>
        </row>
        <row r="8846">
          <cell r="M8846" t="str">
            <v>SAMATIGA</v>
          </cell>
        </row>
        <row r="8847">
          <cell r="M8847" t="str">
            <v>SAMBAS</v>
          </cell>
        </row>
        <row r="8848">
          <cell r="M8848" t="str">
            <v>SAMBAS</v>
          </cell>
        </row>
        <row r="8849">
          <cell r="M8849" t="str">
            <v>SAMBAS</v>
          </cell>
        </row>
        <row r="8850">
          <cell r="M8850" t="str">
            <v>SAMBAS</v>
          </cell>
        </row>
        <row r="8851">
          <cell r="M8851" t="str">
            <v>SAMBAS</v>
          </cell>
        </row>
        <row r="8852">
          <cell r="M8852" t="str">
            <v>SAMBAS</v>
          </cell>
        </row>
        <row r="8853">
          <cell r="M8853" t="str">
            <v>SAMBAS</v>
          </cell>
        </row>
        <row r="8854">
          <cell r="M8854" t="str">
            <v>SAMBAS</v>
          </cell>
        </row>
        <row r="8855">
          <cell r="M8855" t="str">
            <v>SAMBAS</v>
          </cell>
        </row>
        <row r="8856">
          <cell r="M8856" t="str">
            <v>SAMBAS</v>
          </cell>
        </row>
        <row r="8857">
          <cell r="M8857" t="str">
            <v>SAMBAS</v>
          </cell>
        </row>
        <row r="8858">
          <cell r="M8858" t="str">
            <v>SAMBAS</v>
          </cell>
        </row>
        <row r="8859">
          <cell r="M8859" t="str">
            <v>SAMBAS</v>
          </cell>
        </row>
        <row r="8860">
          <cell r="M8860" t="str">
            <v>SAMBAS</v>
          </cell>
        </row>
        <row r="8861">
          <cell r="M8861" t="str">
            <v>SAMBAS</v>
          </cell>
        </row>
        <row r="8862">
          <cell r="M8862" t="str">
            <v>SAMBAS</v>
          </cell>
        </row>
        <row r="8863">
          <cell r="M8863" t="str">
            <v>SAMBAS</v>
          </cell>
        </row>
        <row r="8864">
          <cell r="M8864" t="str">
            <v>SAMBAS</v>
          </cell>
        </row>
        <row r="8865">
          <cell r="M8865" t="str">
            <v>SAMBIKEREP</v>
          </cell>
        </row>
        <row r="8866">
          <cell r="M8866" t="str">
            <v>SAMBIKEREP</v>
          </cell>
        </row>
        <row r="8867">
          <cell r="M8867" t="str">
            <v>SAMBIKEREP</v>
          </cell>
        </row>
        <row r="8868">
          <cell r="M8868" t="str">
            <v>SAMBIKEREP</v>
          </cell>
        </row>
        <row r="8869">
          <cell r="M8869" t="str">
            <v>SAMBUTAN</v>
          </cell>
        </row>
        <row r="8870">
          <cell r="M8870" t="str">
            <v>SAMBUTAN</v>
          </cell>
        </row>
        <row r="8871">
          <cell r="M8871" t="str">
            <v>SAMBUTAN</v>
          </cell>
        </row>
        <row r="8872">
          <cell r="M8872" t="str">
            <v>SAMBUTAN</v>
          </cell>
        </row>
        <row r="8873">
          <cell r="M8873" t="str">
            <v>SAMBUTAN</v>
          </cell>
        </row>
        <row r="8874">
          <cell r="M8874" t="str">
            <v>SAMUDERA</v>
          </cell>
        </row>
        <row r="8875">
          <cell r="M8875" t="str">
            <v>SANANWETAN</v>
          </cell>
        </row>
        <row r="8876">
          <cell r="M8876" t="str">
            <v>SANANWETAN</v>
          </cell>
        </row>
        <row r="8877">
          <cell r="M8877" t="str">
            <v>SANANWETAN</v>
          </cell>
        </row>
        <row r="8878">
          <cell r="M8878" t="str">
            <v>SANANWETAN</v>
          </cell>
        </row>
        <row r="8879">
          <cell r="M8879" t="str">
            <v>SANANWETAN</v>
          </cell>
        </row>
        <row r="8880">
          <cell r="M8880" t="str">
            <v>SANANWETAN</v>
          </cell>
        </row>
        <row r="8881">
          <cell r="M8881" t="str">
            <v>SANANWETAN</v>
          </cell>
        </row>
        <row r="8882">
          <cell r="M8882" t="str">
            <v>SANDEN</v>
          </cell>
        </row>
        <row r="8883">
          <cell r="M8883" t="str">
            <v>SANDEN</v>
          </cell>
        </row>
        <row r="8884">
          <cell r="M8884" t="str">
            <v>SANDEN</v>
          </cell>
        </row>
        <row r="8885">
          <cell r="M8885" t="str">
            <v>SANDEN</v>
          </cell>
        </row>
        <row r="8886">
          <cell r="M8886" t="str">
            <v>SANDUBAYA</v>
          </cell>
        </row>
        <row r="8887">
          <cell r="M8887" t="str">
            <v>SANDUBAYA</v>
          </cell>
        </row>
        <row r="8888">
          <cell r="M8888" t="str">
            <v>SANDUBAYA</v>
          </cell>
        </row>
        <row r="8889">
          <cell r="M8889" t="str">
            <v>SANDUBAYA</v>
          </cell>
        </row>
        <row r="8890">
          <cell r="M8890" t="str">
            <v>SANDUBAYA</v>
          </cell>
        </row>
        <row r="8891">
          <cell r="M8891" t="str">
            <v>SANDUBAYA</v>
          </cell>
        </row>
        <row r="8892">
          <cell r="M8892" t="str">
            <v>SANDUBAYA</v>
          </cell>
        </row>
        <row r="8893">
          <cell r="M8893" t="str">
            <v>SARIO</v>
          </cell>
        </row>
        <row r="8894">
          <cell r="M8894" t="str">
            <v>SARIO</v>
          </cell>
        </row>
        <row r="8895">
          <cell r="M8895" t="str">
            <v>SARIO</v>
          </cell>
        </row>
        <row r="8896">
          <cell r="M8896" t="str">
            <v>SARIO</v>
          </cell>
        </row>
        <row r="8897">
          <cell r="M8897" t="str">
            <v>SARIO</v>
          </cell>
        </row>
        <row r="8898">
          <cell r="M8898" t="str">
            <v>SARIO</v>
          </cell>
        </row>
        <row r="8899">
          <cell r="M8899" t="str">
            <v>SARIO</v>
          </cell>
        </row>
        <row r="8900">
          <cell r="M8900" t="str">
            <v>SAROLANGUN</v>
          </cell>
        </row>
        <row r="8901">
          <cell r="M8901" t="str">
            <v>SAROLANGUN</v>
          </cell>
        </row>
        <row r="8902">
          <cell r="M8902" t="str">
            <v>SARUDIK</v>
          </cell>
        </row>
        <row r="8903">
          <cell r="M8903" t="str">
            <v>SAWAH BESAR</v>
          </cell>
        </row>
        <row r="8904">
          <cell r="M8904" t="str">
            <v>SAWAH BESAR</v>
          </cell>
        </row>
        <row r="8905">
          <cell r="M8905" t="str">
            <v>SAWAH BESAR</v>
          </cell>
        </row>
        <row r="8906">
          <cell r="M8906" t="str">
            <v>SAWAH BESAR</v>
          </cell>
        </row>
        <row r="8907">
          <cell r="M8907" t="str">
            <v>SAWAH BESAR</v>
          </cell>
        </row>
        <row r="8908">
          <cell r="M8908" t="str">
            <v>SAWAHAN</v>
          </cell>
        </row>
        <row r="8909">
          <cell r="M8909" t="str">
            <v>SAWAHAN</v>
          </cell>
        </row>
        <row r="8910">
          <cell r="M8910" t="str">
            <v>SAWAHAN</v>
          </cell>
        </row>
        <row r="8911">
          <cell r="M8911" t="str">
            <v>SAWAHAN</v>
          </cell>
        </row>
        <row r="8912">
          <cell r="M8912" t="str">
            <v>SAWAHAN</v>
          </cell>
        </row>
        <row r="8913">
          <cell r="M8913" t="str">
            <v>SAWAHAN</v>
          </cell>
        </row>
        <row r="8914">
          <cell r="M8914" t="str">
            <v>SAWANGAN</v>
          </cell>
        </row>
        <row r="8915">
          <cell r="M8915" t="str">
            <v>SAWANGAN</v>
          </cell>
        </row>
        <row r="8916">
          <cell r="M8916" t="str">
            <v>SAWANGAN</v>
          </cell>
        </row>
        <row r="8917">
          <cell r="M8917" t="str">
            <v>SAWANGAN</v>
          </cell>
        </row>
        <row r="8918">
          <cell r="M8918" t="str">
            <v>SAWANGAN</v>
          </cell>
        </row>
        <row r="8919">
          <cell r="M8919" t="str">
            <v>SAWANGAN</v>
          </cell>
        </row>
        <row r="8920">
          <cell r="M8920" t="str">
            <v>SAWANGAN</v>
          </cell>
        </row>
        <row r="8921">
          <cell r="M8921" t="str">
            <v>SAWIT</v>
          </cell>
        </row>
        <row r="8922">
          <cell r="M8922" t="str">
            <v>SAWIT</v>
          </cell>
        </row>
        <row r="8923">
          <cell r="M8923" t="str">
            <v>SAWIT</v>
          </cell>
        </row>
        <row r="8924">
          <cell r="M8924" t="str">
            <v>SAWIT</v>
          </cell>
        </row>
        <row r="8925">
          <cell r="M8925" t="str">
            <v>SAWIT</v>
          </cell>
        </row>
        <row r="8926">
          <cell r="M8926" t="str">
            <v>SAWIT</v>
          </cell>
        </row>
        <row r="8927">
          <cell r="M8927" t="str">
            <v>SAWIT</v>
          </cell>
        </row>
        <row r="8928">
          <cell r="M8928" t="str">
            <v>SAWIT</v>
          </cell>
        </row>
        <row r="8929">
          <cell r="M8929" t="str">
            <v>SAWIT</v>
          </cell>
        </row>
        <row r="8930">
          <cell r="M8930" t="str">
            <v>SAWIT</v>
          </cell>
        </row>
        <row r="8931">
          <cell r="M8931" t="str">
            <v>SAWIT</v>
          </cell>
        </row>
        <row r="8932">
          <cell r="M8932" t="str">
            <v>SAWIT</v>
          </cell>
        </row>
        <row r="8933">
          <cell r="M8933" t="str">
            <v>SEBANGAU</v>
          </cell>
        </row>
        <row r="8934">
          <cell r="M8934" t="str">
            <v>SEBANGAU</v>
          </cell>
        </row>
        <row r="8935">
          <cell r="M8935" t="str">
            <v>SEBANGAU</v>
          </cell>
        </row>
        <row r="8936">
          <cell r="M8936" t="str">
            <v>SEBANGAU</v>
          </cell>
        </row>
        <row r="8937">
          <cell r="M8937" t="str">
            <v>SEBANGAU</v>
          </cell>
        </row>
        <row r="8938">
          <cell r="M8938" t="str">
            <v>SEBANGAU</v>
          </cell>
        </row>
        <row r="8939">
          <cell r="M8939" t="str">
            <v>SEBERANG ULU I</v>
          </cell>
        </row>
        <row r="8940">
          <cell r="M8940" t="str">
            <v>SEBERANG ULU I</v>
          </cell>
        </row>
        <row r="8941">
          <cell r="M8941" t="str">
            <v>SEBERANG ULU I</v>
          </cell>
        </row>
        <row r="8942">
          <cell r="M8942" t="str">
            <v>SEBERANG ULU I</v>
          </cell>
        </row>
        <row r="8943">
          <cell r="M8943" t="str">
            <v>SEBERANG ULU I</v>
          </cell>
        </row>
        <row r="8944">
          <cell r="M8944" t="str">
            <v>SEBERANG ULU I</v>
          </cell>
        </row>
        <row r="8945">
          <cell r="M8945" t="str">
            <v>SEBERANG ULU I</v>
          </cell>
        </row>
        <row r="8946">
          <cell r="M8946" t="str">
            <v>SEBERANG ULU I</v>
          </cell>
        </row>
        <row r="8947">
          <cell r="M8947" t="str">
            <v>SEBERANG ULU I</v>
          </cell>
        </row>
        <row r="8948">
          <cell r="M8948" t="str">
            <v>SEBERANG ULU I</v>
          </cell>
        </row>
        <row r="8949">
          <cell r="M8949" t="str">
            <v>SEBERANG ULU II</v>
          </cell>
        </row>
        <row r="8950">
          <cell r="M8950" t="str">
            <v>SEBERANG ULU II</v>
          </cell>
        </row>
        <row r="8951">
          <cell r="M8951" t="str">
            <v>SEBERANG ULU II</v>
          </cell>
        </row>
        <row r="8952">
          <cell r="M8952" t="str">
            <v>SEBERANG ULU II</v>
          </cell>
        </row>
        <row r="8953">
          <cell r="M8953" t="str">
            <v>SEBERANG ULU II</v>
          </cell>
        </row>
        <row r="8954">
          <cell r="M8954" t="str">
            <v>SEBERANG ULU II</v>
          </cell>
        </row>
        <row r="8955">
          <cell r="M8955" t="str">
            <v>SEBERANG ULU II</v>
          </cell>
        </row>
        <row r="8956">
          <cell r="M8956" t="str">
            <v>SEBERIDA</v>
          </cell>
        </row>
        <row r="8957">
          <cell r="M8957" t="str">
            <v>SEDATI</v>
          </cell>
        </row>
        <row r="8958">
          <cell r="M8958" t="str">
            <v>SEDATI</v>
          </cell>
        </row>
        <row r="8959">
          <cell r="M8959" t="str">
            <v>SEDATI</v>
          </cell>
        </row>
        <row r="8960">
          <cell r="M8960" t="str">
            <v>SEDATI</v>
          </cell>
        </row>
        <row r="8961">
          <cell r="M8961" t="str">
            <v>SEDATI</v>
          </cell>
        </row>
        <row r="8962">
          <cell r="M8962" t="str">
            <v>SEDATI</v>
          </cell>
        </row>
        <row r="8963">
          <cell r="M8963" t="str">
            <v>SEDATI</v>
          </cell>
        </row>
        <row r="8964">
          <cell r="M8964" t="str">
            <v>SEDATI</v>
          </cell>
        </row>
        <row r="8965">
          <cell r="M8965" t="str">
            <v>SEDATI</v>
          </cell>
        </row>
        <row r="8966">
          <cell r="M8966" t="str">
            <v>SEDATI</v>
          </cell>
        </row>
        <row r="8967">
          <cell r="M8967" t="str">
            <v>SEDATI</v>
          </cell>
        </row>
        <row r="8968">
          <cell r="M8968" t="str">
            <v>SEDATI</v>
          </cell>
        </row>
        <row r="8969">
          <cell r="M8969" t="str">
            <v>SEDATI</v>
          </cell>
        </row>
        <row r="8970">
          <cell r="M8970" t="str">
            <v>SEDATI</v>
          </cell>
        </row>
        <row r="8971">
          <cell r="M8971" t="str">
            <v>SEDATI</v>
          </cell>
        </row>
        <row r="8972">
          <cell r="M8972" t="str">
            <v>SEDATI</v>
          </cell>
        </row>
        <row r="8973">
          <cell r="M8973" t="str">
            <v>SEDAYU</v>
          </cell>
        </row>
        <row r="8974">
          <cell r="M8974" t="str">
            <v>SEDAYU</v>
          </cell>
        </row>
        <row r="8975">
          <cell r="M8975" t="str">
            <v>SEDAYU</v>
          </cell>
        </row>
        <row r="8976">
          <cell r="M8976" t="str">
            <v>SEDAYU</v>
          </cell>
        </row>
        <row r="8977">
          <cell r="M8977" t="str">
            <v>SEI BEDUK</v>
          </cell>
        </row>
        <row r="8978">
          <cell r="M8978" t="str">
            <v>SEI BEDUK</v>
          </cell>
        </row>
        <row r="8979">
          <cell r="M8979" t="str">
            <v>SEI BEDUK</v>
          </cell>
        </row>
        <row r="8980">
          <cell r="M8980" t="str">
            <v>SEI BEDUK</v>
          </cell>
        </row>
        <row r="8981">
          <cell r="M8981" t="str">
            <v>SEI LEPAN</v>
          </cell>
        </row>
        <row r="8982">
          <cell r="M8982" t="str">
            <v>SEI LEPAN</v>
          </cell>
        </row>
        <row r="8983">
          <cell r="M8983" t="str">
            <v>SEI LEPAN</v>
          </cell>
        </row>
        <row r="8984">
          <cell r="M8984" t="str">
            <v>SEI LEPAN</v>
          </cell>
        </row>
        <row r="8985">
          <cell r="M8985" t="str">
            <v>SEI LEPAN</v>
          </cell>
        </row>
        <row r="8986">
          <cell r="M8986" t="str">
            <v>SEI LEPAN</v>
          </cell>
        </row>
        <row r="8987">
          <cell r="M8987" t="str">
            <v>SEI LEPAN</v>
          </cell>
        </row>
        <row r="8988">
          <cell r="M8988" t="str">
            <v>SEI LEPAN</v>
          </cell>
        </row>
        <row r="8989">
          <cell r="M8989" t="str">
            <v>SEI LEPAN</v>
          </cell>
        </row>
        <row r="8990">
          <cell r="M8990" t="str">
            <v>SEI LEPAN</v>
          </cell>
        </row>
        <row r="8991">
          <cell r="M8991" t="str">
            <v>SEI LEPAN</v>
          </cell>
        </row>
        <row r="8992">
          <cell r="M8992" t="str">
            <v>SEI LEPAN</v>
          </cell>
        </row>
        <row r="8993">
          <cell r="M8993" t="str">
            <v>SEI LEPAN</v>
          </cell>
        </row>
        <row r="8994">
          <cell r="M8994" t="str">
            <v>SEI RAMPAH</v>
          </cell>
        </row>
        <row r="8995">
          <cell r="M8995" t="str">
            <v>SEI RAMPAH</v>
          </cell>
        </row>
        <row r="8996">
          <cell r="M8996" t="str">
            <v>SEI RAMPAH</v>
          </cell>
        </row>
        <row r="8997">
          <cell r="M8997" t="str">
            <v>SEI TUALANG RASO</v>
          </cell>
        </row>
        <row r="8998">
          <cell r="M8998" t="str">
            <v>SEI TUALANG RASO</v>
          </cell>
        </row>
        <row r="8999">
          <cell r="M8999" t="str">
            <v>SEI TUALANG RASO</v>
          </cell>
        </row>
        <row r="9000">
          <cell r="M9000" t="str">
            <v>SEI TUALANG RASO</v>
          </cell>
        </row>
        <row r="9001">
          <cell r="M9001" t="str">
            <v>SEI TUALANG RASO</v>
          </cell>
        </row>
        <row r="9002">
          <cell r="M9002" t="str">
            <v>SEKARBELA</v>
          </cell>
        </row>
        <row r="9003">
          <cell r="M9003" t="str">
            <v>SEKARBELA</v>
          </cell>
        </row>
        <row r="9004">
          <cell r="M9004" t="str">
            <v>SEKARBELA</v>
          </cell>
        </row>
        <row r="9005">
          <cell r="M9005" t="str">
            <v>SEKARBELA</v>
          </cell>
        </row>
        <row r="9006">
          <cell r="M9006" t="str">
            <v>SEKARBELA</v>
          </cell>
        </row>
        <row r="9007">
          <cell r="M9007" t="str">
            <v>SEKAYU</v>
          </cell>
        </row>
        <row r="9008">
          <cell r="M9008" t="str">
            <v>SEKAYU</v>
          </cell>
        </row>
        <row r="9009">
          <cell r="M9009" t="str">
            <v>SEKERNAN</v>
          </cell>
        </row>
        <row r="9010">
          <cell r="M9010" t="str">
            <v>SEKINCAU</v>
          </cell>
        </row>
        <row r="9011">
          <cell r="M9011" t="str">
            <v>SEKINCAU</v>
          </cell>
        </row>
        <row r="9012">
          <cell r="M9012" t="str">
            <v>SEKINCAU</v>
          </cell>
        </row>
        <row r="9013">
          <cell r="M9013" t="str">
            <v>SEKUPANG</v>
          </cell>
        </row>
        <row r="9014">
          <cell r="M9014" t="str">
            <v>SEKUPANG</v>
          </cell>
        </row>
        <row r="9015">
          <cell r="M9015" t="str">
            <v>SEKUPANG</v>
          </cell>
        </row>
        <row r="9016">
          <cell r="M9016" t="str">
            <v>SEKUPANG</v>
          </cell>
        </row>
        <row r="9017">
          <cell r="M9017" t="str">
            <v>SEKUPANG</v>
          </cell>
        </row>
        <row r="9018">
          <cell r="M9018" t="str">
            <v>SEKUPANG</v>
          </cell>
        </row>
        <row r="9019">
          <cell r="M9019" t="str">
            <v>SEKUPANG</v>
          </cell>
        </row>
        <row r="9020">
          <cell r="M9020" t="str">
            <v>SELAPARANG</v>
          </cell>
        </row>
        <row r="9021">
          <cell r="M9021" t="str">
            <v>SELAPARANG</v>
          </cell>
        </row>
        <row r="9022">
          <cell r="M9022" t="str">
            <v>SELAPARANG</v>
          </cell>
        </row>
        <row r="9023">
          <cell r="M9023" t="str">
            <v>SELAPARANG</v>
          </cell>
        </row>
        <row r="9024">
          <cell r="M9024" t="str">
            <v>SELAPARANG</v>
          </cell>
        </row>
        <row r="9025">
          <cell r="M9025" t="str">
            <v>SELAPARANG</v>
          </cell>
        </row>
        <row r="9026">
          <cell r="M9026" t="str">
            <v>SELAPARANG</v>
          </cell>
        </row>
        <row r="9027">
          <cell r="M9027" t="str">
            <v>SELAPARANG</v>
          </cell>
        </row>
        <row r="9028">
          <cell r="M9028" t="str">
            <v>SELAPARANG</v>
          </cell>
        </row>
        <row r="9029">
          <cell r="M9029" t="str">
            <v>SELEBAR</v>
          </cell>
        </row>
        <row r="9030">
          <cell r="M9030" t="str">
            <v>SELEBAR</v>
          </cell>
        </row>
        <row r="9031">
          <cell r="M9031" t="str">
            <v>SELEBAR</v>
          </cell>
        </row>
        <row r="9032">
          <cell r="M9032" t="str">
            <v>SELEBAR</v>
          </cell>
        </row>
        <row r="9033">
          <cell r="M9033" t="str">
            <v>SELEBAR</v>
          </cell>
        </row>
        <row r="9034">
          <cell r="M9034" t="str">
            <v>SELEBAR</v>
          </cell>
        </row>
        <row r="9035">
          <cell r="M9035" t="str">
            <v>SELOGIRI</v>
          </cell>
        </row>
        <row r="9036">
          <cell r="M9036" t="str">
            <v>SELOGIRI</v>
          </cell>
        </row>
        <row r="9037">
          <cell r="M9037" t="str">
            <v>SELOGIRI</v>
          </cell>
        </row>
        <row r="9038">
          <cell r="M9038" t="str">
            <v>SELOGIRI</v>
          </cell>
        </row>
        <row r="9039">
          <cell r="M9039" t="str">
            <v>SELOGIRI</v>
          </cell>
        </row>
        <row r="9040">
          <cell r="M9040" t="str">
            <v>SELOGIRI</v>
          </cell>
        </row>
        <row r="9041">
          <cell r="M9041" t="str">
            <v>SELOGIRI</v>
          </cell>
        </row>
        <row r="9042">
          <cell r="M9042" t="str">
            <v>SELOGIRI</v>
          </cell>
        </row>
        <row r="9043">
          <cell r="M9043" t="str">
            <v>SELOGIRI</v>
          </cell>
        </row>
        <row r="9044">
          <cell r="M9044" t="str">
            <v>SELOGIRI</v>
          </cell>
        </row>
        <row r="9045">
          <cell r="M9045" t="str">
            <v>SELOGIRI</v>
          </cell>
        </row>
        <row r="9046">
          <cell r="M9046" t="str">
            <v>SELONG</v>
          </cell>
        </row>
        <row r="9047">
          <cell r="M9047" t="str">
            <v>SELONG</v>
          </cell>
        </row>
        <row r="9048">
          <cell r="M9048" t="str">
            <v>SELONG</v>
          </cell>
        </row>
        <row r="9049">
          <cell r="M9049" t="str">
            <v>SELONG</v>
          </cell>
        </row>
        <row r="9050">
          <cell r="M9050" t="str">
            <v>SELONG</v>
          </cell>
        </row>
        <row r="9051">
          <cell r="M9051" t="str">
            <v>SELONG</v>
          </cell>
        </row>
        <row r="9052">
          <cell r="M9052" t="str">
            <v>SELONG</v>
          </cell>
        </row>
        <row r="9053">
          <cell r="M9053" t="str">
            <v>SELONG</v>
          </cell>
        </row>
        <row r="9054">
          <cell r="M9054" t="str">
            <v>SELONG</v>
          </cell>
        </row>
        <row r="9055">
          <cell r="M9055" t="str">
            <v>SELONG</v>
          </cell>
        </row>
        <row r="9056">
          <cell r="M9056" t="str">
            <v>SELONG</v>
          </cell>
        </row>
        <row r="9057">
          <cell r="M9057" t="str">
            <v>SELONG</v>
          </cell>
        </row>
        <row r="9058">
          <cell r="M9058" t="str">
            <v>SEMADAM</v>
          </cell>
        </row>
        <row r="9059">
          <cell r="M9059" t="str">
            <v>SEMADAM</v>
          </cell>
        </row>
        <row r="9060">
          <cell r="M9060" t="str">
            <v>SEMAMPIR</v>
          </cell>
        </row>
        <row r="9061">
          <cell r="M9061" t="str">
            <v>SEMAMPIR</v>
          </cell>
        </row>
        <row r="9062">
          <cell r="M9062" t="str">
            <v>SEMAMPIR</v>
          </cell>
        </row>
        <row r="9063">
          <cell r="M9063" t="str">
            <v>SEMAMPIR</v>
          </cell>
        </row>
        <row r="9064">
          <cell r="M9064" t="str">
            <v>SEMAMPIR</v>
          </cell>
        </row>
        <row r="9065">
          <cell r="M9065" t="str">
            <v>SEMARANG BARAT</v>
          </cell>
        </row>
        <row r="9066">
          <cell r="M9066" t="str">
            <v>SEMARANG BARAT</v>
          </cell>
        </row>
        <row r="9067">
          <cell r="M9067" t="str">
            <v>SEMARANG BARAT</v>
          </cell>
        </row>
        <row r="9068">
          <cell r="M9068" t="str">
            <v>SEMARANG BARAT</v>
          </cell>
        </row>
        <row r="9069">
          <cell r="M9069" t="str">
            <v>SEMARANG BARAT</v>
          </cell>
        </row>
        <row r="9070">
          <cell r="M9070" t="str">
            <v>SEMARANG BARAT</v>
          </cell>
        </row>
        <row r="9071">
          <cell r="M9071" t="str">
            <v>SEMARANG BARAT</v>
          </cell>
        </row>
        <row r="9072">
          <cell r="M9072" t="str">
            <v>SEMARANG BARAT</v>
          </cell>
        </row>
        <row r="9073">
          <cell r="M9073" t="str">
            <v>SEMARANG BARAT</v>
          </cell>
        </row>
        <row r="9074">
          <cell r="M9074" t="str">
            <v>SEMARANG BARAT</v>
          </cell>
        </row>
        <row r="9075">
          <cell r="M9075" t="str">
            <v>SEMARANG BARAT</v>
          </cell>
        </row>
        <row r="9076">
          <cell r="M9076" t="str">
            <v>SEMARANG BARAT</v>
          </cell>
        </row>
        <row r="9077">
          <cell r="M9077" t="str">
            <v>SEMARANG BARAT</v>
          </cell>
        </row>
        <row r="9078">
          <cell r="M9078" t="str">
            <v>SEMARANG BARAT</v>
          </cell>
        </row>
        <row r="9079">
          <cell r="M9079" t="str">
            <v>SEMARANG BARAT</v>
          </cell>
        </row>
        <row r="9080">
          <cell r="M9080" t="str">
            <v>SEMARANG BARAT</v>
          </cell>
        </row>
        <row r="9081">
          <cell r="M9081" t="str">
            <v>SEMARANG SELATAN</v>
          </cell>
        </row>
        <row r="9082">
          <cell r="M9082" t="str">
            <v>SEMARANG SELATAN</v>
          </cell>
        </row>
        <row r="9083">
          <cell r="M9083" t="str">
            <v>SEMARANG SELATAN</v>
          </cell>
        </row>
        <row r="9084">
          <cell r="M9084" t="str">
            <v>SEMARANG SELATAN</v>
          </cell>
        </row>
        <row r="9085">
          <cell r="M9085" t="str">
            <v>SEMARANG SELATAN</v>
          </cell>
        </row>
        <row r="9086">
          <cell r="M9086" t="str">
            <v>SEMARANG SELATAN</v>
          </cell>
        </row>
        <row r="9087">
          <cell r="M9087" t="str">
            <v>SEMARANG SELATAN</v>
          </cell>
        </row>
        <row r="9088">
          <cell r="M9088" t="str">
            <v>SEMARANG SELATAN</v>
          </cell>
        </row>
        <row r="9089">
          <cell r="M9089" t="str">
            <v>SEMARANG SELATAN</v>
          </cell>
        </row>
        <row r="9090">
          <cell r="M9090" t="str">
            <v>SEMARANG SELATAN</v>
          </cell>
        </row>
        <row r="9091">
          <cell r="M9091" t="str">
            <v>SEMARANG TENGAH</v>
          </cell>
        </row>
        <row r="9092">
          <cell r="M9092" t="str">
            <v>SEMARANG TENGAH</v>
          </cell>
        </row>
        <row r="9093">
          <cell r="M9093" t="str">
            <v>SEMARANG TENGAH</v>
          </cell>
        </row>
        <row r="9094">
          <cell r="M9094" t="str">
            <v>SEMARANG TENGAH</v>
          </cell>
        </row>
        <row r="9095">
          <cell r="M9095" t="str">
            <v>SEMARANG TENGAH</v>
          </cell>
        </row>
        <row r="9096">
          <cell r="M9096" t="str">
            <v>SEMARANG TENGAH</v>
          </cell>
        </row>
        <row r="9097">
          <cell r="M9097" t="str">
            <v>SEMARANG TENGAH</v>
          </cell>
        </row>
        <row r="9098">
          <cell r="M9098" t="str">
            <v>SEMARANG TENGAH</v>
          </cell>
        </row>
        <row r="9099">
          <cell r="M9099" t="str">
            <v>SEMARANG TENGAH</v>
          </cell>
        </row>
        <row r="9100">
          <cell r="M9100" t="str">
            <v>SEMARANG TENGAH</v>
          </cell>
        </row>
        <row r="9101">
          <cell r="M9101" t="str">
            <v>SEMARANG TENGAH</v>
          </cell>
        </row>
        <row r="9102">
          <cell r="M9102" t="str">
            <v>SEMARANG TENGAH</v>
          </cell>
        </row>
        <row r="9103">
          <cell r="M9103" t="str">
            <v>SEMARANG TENGAH</v>
          </cell>
        </row>
        <row r="9104">
          <cell r="M9104" t="str">
            <v>SEMARANG TENGAH</v>
          </cell>
        </row>
        <row r="9105">
          <cell r="M9105" t="str">
            <v>SEMARANG TENGAH</v>
          </cell>
        </row>
        <row r="9106">
          <cell r="M9106" t="str">
            <v>SEMARANG TIMUR</v>
          </cell>
        </row>
        <row r="9107">
          <cell r="M9107" t="str">
            <v>SEMARANG TIMUR</v>
          </cell>
        </row>
        <row r="9108">
          <cell r="M9108" t="str">
            <v>SEMARANG TIMUR</v>
          </cell>
        </row>
        <row r="9109">
          <cell r="M9109" t="str">
            <v>SEMARANG TIMUR</v>
          </cell>
        </row>
        <row r="9110">
          <cell r="M9110" t="str">
            <v>SEMARANG TIMUR</v>
          </cell>
        </row>
        <row r="9111">
          <cell r="M9111" t="str">
            <v>SEMARANG TIMUR</v>
          </cell>
        </row>
        <row r="9112">
          <cell r="M9112" t="str">
            <v>SEMARANG TIMUR</v>
          </cell>
        </row>
        <row r="9113">
          <cell r="M9113" t="str">
            <v>SEMARANG TIMUR</v>
          </cell>
        </row>
        <row r="9114">
          <cell r="M9114" t="str">
            <v>SEMARANG TIMUR</v>
          </cell>
        </row>
        <row r="9115">
          <cell r="M9115" t="str">
            <v>SEMARANG TIMUR</v>
          </cell>
        </row>
        <row r="9116">
          <cell r="M9116" t="str">
            <v>SEMARANG UTARA</v>
          </cell>
        </row>
        <row r="9117">
          <cell r="M9117" t="str">
            <v>SEMARANG UTARA</v>
          </cell>
        </row>
        <row r="9118">
          <cell r="M9118" t="str">
            <v>SEMARANG UTARA</v>
          </cell>
        </row>
        <row r="9119">
          <cell r="M9119" t="str">
            <v>SEMARANG UTARA</v>
          </cell>
        </row>
        <row r="9120">
          <cell r="M9120" t="str">
            <v>SEMARANG UTARA</v>
          </cell>
        </row>
        <row r="9121">
          <cell r="M9121" t="str">
            <v>SEMARANG UTARA</v>
          </cell>
        </row>
        <row r="9122">
          <cell r="M9122" t="str">
            <v>SEMARANG UTARA</v>
          </cell>
        </row>
        <row r="9123">
          <cell r="M9123" t="str">
            <v>SEMARANG UTARA</v>
          </cell>
        </row>
        <row r="9124">
          <cell r="M9124" t="str">
            <v>SEMARANG UTARA</v>
          </cell>
        </row>
        <row r="9125">
          <cell r="M9125" t="str">
            <v>SEMATANG BORANG</v>
          </cell>
        </row>
        <row r="9126">
          <cell r="M9126" t="str">
            <v>SEMATANG BORANG</v>
          </cell>
        </row>
        <row r="9127">
          <cell r="M9127" t="str">
            <v>SEMATANG BORANG</v>
          </cell>
        </row>
        <row r="9128">
          <cell r="M9128" t="str">
            <v>SEMATANG BORANG</v>
          </cell>
        </row>
        <row r="9129">
          <cell r="M9129" t="str">
            <v>SEMBILAN KOTO</v>
          </cell>
        </row>
        <row r="9130">
          <cell r="M9130" t="str">
            <v>SEMBILAN KOTO</v>
          </cell>
        </row>
        <row r="9131">
          <cell r="M9131" t="str">
            <v>SENAPELAN</v>
          </cell>
        </row>
        <row r="9132">
          <cell r="M9132" t="str">
            <v>SENAPELAN</v>
          </cell>
        </row>
        <row r="9133">
          <cell r="M9133" t="str">
            <v>SENAPELAN</v>
          </cell>
        </row>
        <row r="9134">
          <cell r="M9134" t="str">
            <v>SENAPELAN</v>
          </cell>
        </row>
        <row r="9135">
          <cell r="M9135" t="str">
            <v>SENAPELAN</v>
          </cell>
        </row>
        <row r="9136">
          <cell r="M9136" t="str">
            <v>SENAPELAN</v>
          </cell>
        </row>
        <row r="9137">
          <cell r="M9137" t="str">
            <v>SENDANA</v>
          </cell>
        </row>
        <row r="9138">
          <cell r="M9138" t="str">
            <v>SENDANA</v>
          </cell>
        </row>
        <row r="9139">
          <cell r="M9139" t="str">
            <v>SENDANA</v>
          </cell>
        </row>
        <row r="9140">
          <cell r="M9140" t="str">
            <v>SENDANA</v>
          </cell>
        </row>
        <row r="9141">
          <cell r="M9141" t="str">
            <v>SENEN</v>
          </cell>
        </row>
        <row r="9142">
          <cell r="M9142" t="str">
            <v>SENEN</v>
          </cell>
        </row>
        <row r="9143">
          <cell r="M9143" t="str">
            <v>SENEN</v>
          </cell>
        </row>
        <row r="9144">
          <cell r="M9144" t="str">
            <v>SENEN</v>
          </cell>
        </row>
        <row r="9145">
          <cell r="M9145" t="str">
            <v>SENEN</v>
          </cell>
        </row>
        <row r="9146">
          <cell r="M9146" t="str">
            <v>SENEN</v>
          </cell>
        </row>
        <row r="9147">
          <cell r="M9147" t="str">
            <v>SEPATAN</v>
          </cell>
        </row>
        <row r="9148">
          <cell r="M9148" t="str">
            <v>SEPATAN</v>
          </cell>
        </row>
        <row r="9149">
          <cell r="M9149" t="str">
            <v>SEPATAN</v>
          </cell>
        </row>
        <row r="9150">
          <cell r="M9150" t="str">
            <v>SEPATAN</v>
          </cell>
        </row>
        <row r="9151">
          <cell r="M9151" t="str">
            <v>SEPATAN</v>
          </cell>
        </row>
        <row r="9152">
          <cell r="M9152" t="str">
            <v>SEPATAN</v>
          </cell>
        </row>
        <row r="9153">
          <cell r="M9153" t="str">
            <v>SEPATAN</v>
          </cell>
        </row>
        <row r="9154">
          <cell r="M9154" t="str">
            <v>SEPATAN</v>
          </cell>
        </row>
        <row r="9155">
          <cell r="M9155" t="str">
            <v>SERANG</v>
          </cell>
        </row>
        <row r="9156">
          <cell r="M9156" t="str">
            <v>SERANG</v>
          </cell>
        </row>
        <row r="9157">
          <cell r="M9157" t="str">
            <v>SERANG</v>
          </cell>
        </row>
        <row r="9158">
          <cell r="M9158" t="str">
            <v>SERANG</v>
          </cell>
        </row>
        <row r="9159">
          <cell r="M9159" t="str">
            <v>SERANG</v>
          </cell>
        </row>
        <row r="9160">
          <cell r="M9160" t="str">
            <v>SERANG</v>
          </cell>
        </row>
        <row r="9161">
          <cell r="M9161" t="str">
            <v>SERANG</v>
          </cell>
        </row>
        <row r="9162">
          <cell r="M9162" t="str">
            <v>SERANG</v>
          </cell>
        </row>
        <row r="9163">
          <cell r="M9163" t="str">
            <v>SERANG</v>
          </cell>
        </row>
        <row r="9164">
          <cell r="M9164" t="str">
            <v>SERANG</v>
          </cell>
        </row>
        <row r="9165">
          <cell r="M9165" t="str">
            <v>SERANG</v>
          </cell>
        </row>
        <row r="9166">
          <cell r="M9166" t="str">
            <v>SERANG</v>
          </cell>
        </row>
        <row r="9167">
          <cell r="M9167" t="str">
            <v>SERENGAN</v>
          </cell>
        </row>
        <row r="9168">
          <cell r="M9168" t="str">
            <v>SERENGAN</v>
          </cell>
        </row>
        <row r="9169">
          <cell r="M9169" t="str">
            <v>SERENGAN</v>
          </cell>
        </row>
        <row r="9170">
          <cell r="M9170" t="str">
            <v>SERENGAN</v>
          </cell>
        </row>
        <row r="9171">
          <cell r="M9171" t="str">
            <v>SERENGAN</v>
          </cell>
        </row>
        <row r="9172">
          <cell r="M9172" t="str">
            <v>SERENGAN</v>
          </cell>
        </row>
        <row r="9173">
          <cell r="M9173" t="str">
            <v>SERENGAN</v>
          </cell>
        </row>
        <row r="9174">
          <cell r="M9174" t="str">
            <v>SERPONG</v>
          </cell>
        </row>
        <row r="9175">
          <cell r="M9175" t="str">
            <v>SERPONG</v>
          </cell>
        </row>
        <row r="9176">
          <cell r="M9176" t="str">
            <v>SERPONG</v>
          </cell>
        </row>
        <row r="9177">
          <cell r="M9177" t="str">
            <v>SERPONG</v>
          </cell>
        </row>
        <row r="9178">
          <cell r="M9178" t="str">
            <v>SERPONG</v>
          </cell>
        </row>
        <row r="9179">
          <cell r="M9179" t="str">
            <v>SERPONG</v>
          </cell>
        </row>
        <row r="9180">
          <cell r="M9180" t="str">
            <v>SERPONG</v>
          </cell>
        </row>
        <row r="9181">
          <cell r="M9181" t="str">
            <v>SERPONG</v>
          </cell>
        </row>
        <row r="9182">
          <cell r="M9182" t="str">
            <v>SERPONG</v>
          </cell>
        </row>
        <row r="9183">
          <cell r="M9183" t="str">
            <v>SERPONG UTARA</v>
          </cell>
        </row>
        <row r="9184">
          <cell r="M9184" t="str">
            <v>SERPONG UTARA</v>
          </cell>
        </row>
        <row r="9185">
          <cell r="M9185" t="str">
            <v>SERPONG UTARA</v>
          </cell>
        </row>
        <row r="9186">
          <cell r="M9186" t="str">
            <v>SERPONG UTARA</v>
          </cell>
        </row>
        <row r="9187">
          <cell r="M9187" t="str">
            <v>SERPONG UTARA</v>
          </cell>
        </row>
        <row r="9188">
          <cell r="M9188" t="str">
            <v>SERPONG UTARA</v>
          </cell>
        </row>
        <row r="9189">
          <cell r="M9189" t="str">
            <v>SERPONG UTARA</v>
          </cell>
        </row>
        <row r="9190">
          <cell r="M9190" t="str">
            <v>SETIA</v>
          </cell>
        </row>
        <row r="9191">
          <cell r="M9191" t="str">
            <v>SETIA</v>
          </cell>
        </row>
        <row r="9192">
          <cell r="M9192" t="str">
            <v>SETIA BUDI</v>
          </cell>
        </row>
        <row r="9193">
          <cell r="M9193" t="str">
            <v>SETIA BUDI</v>
          </cell>
        </row>
        <row r="9194">
          <cell r="M9194" t="str">
            <v>SETIA BUDI</v>
          </cell>
        </row>
        <row r="9195">
          <cell r="M9195" t="str">
            <v>SETIA BUDI</v>
          </cell>
        </row>
        <row r="9196">
          <cell r="M9196" t="str">
            <v>SETIA BUDI</v>
          </cell>
        </row>
        <row r="9197">
          <cell r="M9197" t="str">
            <v>SETIA BUDI</v>
          </cell>
        </row>
        <row r="9198">
          <cell r="M9198" t="str">
            <v>SETIA BUDI</v>
          </cell>
        </row>
        <row r="9199">
          <cell r="M9199" t="str">
            <v>SETU</v>
          </cell>
        </row>
        <row r="9200">
          <cell r="M9200" t="str">
            <v>SETU</v>
          </cell>
        </row>
        <row r="9201">
          <cell r="M9201" t="str">
            <v>SETU</v>
          </cell>
        </row>
        <row r="9202">
          <cell r="M9202" t="str">
            <v>SETU</v>
          </cell>
        </row>
        <row r="9203">
          <cell r="M9203" t="str">
            <v>SETU</v>
          </cell>
        </row>
        <row r="9204">
          <cell r="M9204" t="str">
            <v>SETU</v>
          </cell>
        </row>
        <row r="9205">
          <cell r="M9205" t="str">
            <v>SEULIMEUM</v>
          </cell>
        </row>
        <row r="9206">
          <cell r="M9206" t="str">
            <v>SEUNAGAN</v>
          </cell>
        </row>
        <row r="9207">
          <cell r="M9207" t="str">
            <v>SEWON</v>
          </cell>
        </row>
        <row r="9208">
          <cell r="M9208" t="str">
            <v>SEWON</v>
          </cell>
        </row>
        <row r="9209">
          <cell r="M9209" t="str">
            <v>SEWON</v>
          </cell>
        </row>
        <row r="9210">
          <cell r="M9210" t="str">
            <v>SEWON</v>
          </cell>
        </row>
        <row r="9211">
          <cell r="M9211" t="str">
            <v>SEYEGAN</v>
          </cell>
        </row>
        <row r="9212">
          <cell r="M9212" t="str">
            <v>SEYEGAN</v>
          </cell>
        </row>
        <row r="9213">
          <cell r="M9213" t="str">
            <v>SEYEGAN</v>
          </cell>
        </row>
        <row r="9214">
          <cell r="M9214" t="str">
            <v>SEYEGAN</v>
          </cell>
        </row>
        <row r="9215">
          <cell r="M9215" t="str">
            <v>SEYEGAN</v>
          </cell>
        </row>
        <row r="9216">
          <cell r="M9216" t="str">
            <v>SIAK HULU</v>
          </cell>
        </row>
        <row r="9217">
          <cell r="M9217" t="str">
            <v>SIAK HULU</v>
          </cell>
        </row>
        <row r="9218">
          <cell r="M9218" t="str">
            <v>SIAK KECIL</v>
          </cell>
        </row>
        <row r="9219">
          <cell r="M9219" t="str">
            <v>SIANTAN</v>
          </cell>
        </row>
        <row r="9220">
          <cell r="M9220" t="str">
            <v>SIANTAN</v>
          </cell>
        </row>
        <row r="9221">
          <cell r="M9221" t="str">
            <v>SIANTAR</v>
          </cell>
        </row>
        <row r="9222">
          <cell r="M9222" t="str">
            <v>SIANTAR</v>
          </cell>
        </row>
        <row r="9223">
          <cell r="M9223" t="str">
            <v>SIANTAR</v>
          </cell>
        </row>
        <row r="9224">
          <cell r="M9224" t="str">
            <v>SIANTAR</v>
          </cell>
        </row>
        <row r="9225">
          <cell r="M9225" t="str">
            <v>SIANTAR</v>
          </cell>
        </row>
        <row r="9226">
          <cell r="M9226" t="str">
            <v>SIANTAR</v>
          </cell>
        </row>
        <row r="9227">
          <cell r="M9227" t="str">
            <v>SIANTAR</v>
          </cell>
        </row>
        <row r="9228">
          <cell r="M9228" t="str">
            <v>SIANTAR</v>
          </cell>
        </row>
        <row r="9229">
          <cell r="M9229" t="str">
            <v>SIANTAR</v>
          </cell>
        </row>
        <row r="9230">
          <cell r="M9230" t="str">
            <v>SIANTAR</v>
          </cell>
        </row>
        <row r="9231">
          <cell r="M9231" t="str">
            <v>SIANTAR</v>
          </cell>
        </row>
        <row r="9232">
          <cell r="M9232" t="str">
            <v>SIANTAR</v>
          </cell>
        </row>
        <row r="9233">
          <cell r="M9233" t="str">
            <v>SIANTAR</v>
          </cell>
        </row>
        <row r="9234">
          <cell r="M9234" t="str">
            <v>SIANTAR</v>
          </cell>
        </row>
        <row r="9235">
          <cell r="M9235" t="str">
            <v>SIANTAR</v>
          </cell>
        </row>
        <row r="9236">
          <cell r="M9236" t="str">
            <v>SIANTAR</v>
          </cell>
        </row>
        <row r="9237">
          <cell r="M9237" t="str">
            <v>SIANTAR</v>
          </cell>
        </row>
        <row r="9238">
          <cell r="M9238" t="str">
            <v>SIANTAR BARAT</v>
          </cell>
        </row>
        <row r="9239">
          <cell r="M9239" t="str">
            <v>SIANTAR BARAT</v>
          </cell>
        </row>
        <row r="9240">
          <cell r="M9240" t="str">
            <v>SIANTAR BARAT</v>
          </cell>
        </row>
        <row r="9241">
          <cell r="M9241" t="str">
            <v>SIANTAR BARAT</v>
          </cell>
        </row>
        <row r="9242">
          <cell r="M9242" t="str">
            <v>SIANTAR BARAT</v>
          </cell>
        </row>
        <row r="9243">
          <cell r="M9243" t="str">
            <v>SIANTAR BARAT</v>
          </cell>
        </row>
        <row r="9244">
          <cell r="M9244" t="str">
            <v>SIANTAR BARAT</v>
          </cell>
        </row>
        <row r="9245">
          <cell r="M9245" t="str">
            <v>SIANTAR BARAT</v>
          </cell>
        </row>
        <row r="9246">
          <cell r="M9246" t="str">
            <v>SIANTAR MARIHAT</v>
          </cell>
        </row>
        <row r="9247">
          <cell r="M9247" t="str">
            <v>SIANTAR MARIHAT</v>
          </cell>
        </row>
        <row r="9248">
          <cell r="M9248" t="str">
            <v>SIANTAR MARIHAT</v>
          </cell>
        </row>
        <row r="9249">
          <cell r="M9249" t="str">
            <v>SIANTAR MARIHAT</v>
          </cell>
        </row>
        <row r="9250">
          <cell r="M9250" t="str">
            <v>SIANTAR MARIHAT</v>
          </cell>
        </row>
        <row r="9251">
          <cell r="M9251" t="str">
            <v>SIANTAR MARIHAT</v>
          </cell>
        </row>
        <row r="9252">
          <cell r="M9252" t="str">
            <v>SIANTAR MARIHAT</v>
          </cell>
        </row>
        <row r="9253">
          <cell r="M9253" t="str">
            <v>SIANTAR MARIMBUN</v>
          </cell>
        </row>
        <row r="9254">
          <cell r="M9254" t="str">
            <v>SIANTAR MARIMBUN</v>
          </cell>
        </row>
        <row r="9255">
          <cell r="M9255" t="str">
            <v>SIANTAR MARIMBUN</v>
          </cell>
        </row>
        <row r="9256">
          <cell r="M9256" t="str">
            <v>SIANTAR MARIMBUN</v>
          </cell>
        </row>
        <row r="9257">
          <cell r="M9257" t="str">
            <v>SIANTAR MARIMBUN</v>
          </cell>
        </row>
        <row r="9258">
          <cell r="M9258" t="str">
            <v>SIANTAR MARIMBUN</v>
          </cell>
        </row>
        <row r="9259">
          <cell r="M9259" t="str">
            <v>SIANTAR MARTOBA</v>
          </cell>
        </row>
        <row r="9260">
          <cell r="M9260" t="str">
            <v>SIANTAR MARTOBA</v>
          </cell>
        </row>
        <row r="9261">
          <cell r="M9261" t="str">
            <v>SIANTAR MARTOBA</v>
          </cell>
        </row>
        <row r="9262">
          <cell r="M9262" t="str">
            <v>SIANTAR MARTOBA</v>
          </cell>
        </row>
        <row r="9263">
          <cell r="M9263" t="str">
            <v>SIANTAR MARTOBA</v>
          </cell>
        </row>
        <row r="9264">
          <cell r="M9264" t="str">
            <v>SIANTAR MARTOBA</v>
          </cell>
        </row>
        <row r="9265">
          <cell r="M9265" t="str">
            <v>SIANTAR MARTOBA</v>
          </cell>
        </row>
        <row r="9266">
          <cell r="M9266" t="str">
            <v>SIANTAR SELATAN</v>
          </cell>
        </row>
        <row r="9267">
          <cell r="M9267" t="str">
            <v>SIANTAR SELATAN</v>
          </cell>
        </row>
        <row r="9268">
          <cell r="M9268" t="str">
            <v>SIANTAR SELATAN</v>
          </cell>
        </row>
        <row r="9269">
          <cell r="M9269" t="str">
            <v>SIANTAR SELATAN</v>
          </cell>
        </row>
        <row r="9270">
          <cell r="M9270" t="str">
            <v>SIANTAR SELATAN</v>
          </cell>
        </row>
        <row r="9271">
          <cell r="M9271" t="str">
            <v>SIANTAR SELATAN</v>
          </cell>
        </row>
        <row r="9272">
          <cell r="M9272" t="str">
            <v>SIANTAR SITALASARI</v>
          </cell>
        </row>
        <row r="9273">
          <cell r="M9273" t="str">
            <v>SIANTAR SITALASARI</v>
          </cell>
        </row>
        <row r="9274">
          <cell r="M9274" t="str">
            <v>SIANTAR SITALASARI</v>
          </cell>
        </row>
        <row r="9275">
          <cell r="M9275" t="str">
            <v>SIANTAR SITALASARI</v>
          </cell>
        </row>
        <row r="9276">
          <cell r="M9276" t="str">
            <v>SIANTAR SITALASARI</v>
          </cell>
        </row>
        <row r="9277">
          <cell r="M9277" t="str">
            <v>SIANTAR TIMUR</v>
          </cell>
        </row>
        <row r="9278">
          <cell r="M9278" t="str">
            <v>SIANTAR TIMUR</v>
          </cell>
        </row>
        <row r="9279">
          <cell r="M9279" t="str">
            <v>SIANTAR TIMUR</v>
          </cell>
        </row>
        <row r="9280">
          <cell r="M9280" t="str">
            <v>SIANTAR TIMUR</v>
          </cell>
        </row>
        <row r="9281">
          <cell r="M9281" t="str">
            <v>SIANTAR TIMUR</v>
          </cell>
        </row>
        <row r="9282">
          <cell r="M9282" t="str">
            <v>SIANTAR TIMUR</v>
          </cell>
        </row>
        <row r="9283">
          <cell r="M9283" t="str">
            <v>SIANTAR TIMUR</v>
          </cell>
        </row>
        <row r="9284">
          <cell r="M9284" t="str">
            <v>SIANTAR UTARA</v>
          </cell>
        </row>
        <row r="9285">
          <cell r="M9285" t="str">
            <v>SIANTAR UTARA</v>
          </cell>
        </row>
        <row r="9286">
          <cell r="M9286" t="str">
            <v>SIANTAR UTARA</v>
          </cell>
        </row>
        <row r="9287">
          <cell r="M9287" t="str">
            <v>SIANTAR UTARA</v>
          </cell>
        </row>
        <row r="9288">
          <cell r="M9288" t="str">
            <v>SIANTAR UTARA</v>
          </cell>
        </row>
        <row r="9289">
          <cell r="M9289" t="str">
            <v>SIANTAR UTARA</v>
          </cell>
        </row>
        <row r="9290">
          <cell r="M9290" t="str">
            <v>SIANTAR UTARA</v>
          </cell>
        </row>
        <row r="9291">
          <cell r="M9291" t="str">
            <v>SIBERUT SELATAN</v>
          </cell>
        </row>
        <row r="9292">
          <cell r="M9292" t="str">
            <v>SIBOLGA KOTA</v>
          </cell>
        </row>
        <row r="9293">
          <cell r="M9293" t="str">
            <v>SIBOLGA KOTA</v>
          </cell>
        </row>
        <row r="9294">
          <cell r="M9294" t="str">
            <v>SIBOLGA KOTA</v>
          </cell>
        </row>
        <row r="9295">
          <cell r="M9295" t="str">
            <v>SIBOLGA KOTA</v>
          </cell>
        </row>
        <row r="9296">
          <cell r="M9296" t="str">
            <v>SIBOLGA SAMBAS</v>
          </cell>
        </row>
        <row r="9297">
          <cell r="M9297" t="str">
            <v>SIBOLGA SAMBAS</v>
          </cell>
        </row>
        <row r="9298">
          <cell r="M9298" t="str">
            <v>SIBOLGA SAMBAS</v>
          </cell>
        </row>
        <row r="9299">
          <cell r="M9299" t="str">
            <v>SIBOLGA SAMBAS</v>
          </cell>
        </row>
        <row r="9300">
          <cell r="M9300" t="str">
            <v>SIBOLGA SELATAN</v>
          </cell>
        </row>
        <row r="9301">
          <cell r="M9301" t="str">
            <v>SIBOLGA SELATAN</v>
          </cell>
        </row>
        <row r="9302">
          <cell r="M9302" t="str">
            <v>SIBOLGA SELATAN</v>
          </cell>
        </row>
        <row r="9303">
          <cell r="M9303" t="str">
            <v>SIBOLGA SELATAN</v>
          </cell>
        </row>
        <row r="9304">
          <cell r="M9304" t="str">
            <v>SIBOLGA UTARA</v>
          </cell>
        </row>
        <row r="9305">
          <cell r="M9305" t="str">
            <v>SIBOLGA UTARA</v>
          </cell>
        </row>
        <row r="9306">
          <cell r="M9306" t="str">
            <v>SIBOLGA UTARA</v>
          </cell>
        </row>
        <row r="9307">
          <cell r="M9307" t="str">
            <v>SIBOLGA UTARA</v>
          </cell>
        </row>
        <row r="9308">
          <cell r="M9308" t="str">
            <v>SIBOLGA UTARA</v>
          </cell>
        </row>
        <row r="9309">
          <cell r="M9309" t="str">
            <v>SIDIKALANG</v>
          </cell>
        </row>
        <row r="9310">
          <cell r="M9310" t="str">
            <v>SIDIKALANG</v>
          </cell>
        </row>
        <row r="9311">
          <cell r="M9311" t="str">
            <v>SIDIKALANG</v>
          </cell>
        </row>
        <row r="9312">
          <cell r="M9312" t="str">
            <v>SIDIKALANG</v>
          </cell>
        </row>
        <row r="9313">
          <cell r="M9313" t="str">
            <v>SIDIKALANG</v>
          </cell>
        </row>
        <row r="9314">
          <cell r="M9314" t="str">
            <v>SIDIKALANG</v>
          </cell>
        </row>
        <row r="9315">
          <cell r="M9315" t="str">
            <v>SIDIKALANG</v>
          </cell>
        </row>
        <row r="9316">
          <cell r="M9316" t="str">
            <v>SIDIKALANG</v>
          </cell>
        </row>
        <row r="9317">
          <cell r="M9317" t="str">
            <v>SIDIKALANG</v>
          </cell>
        </row>
        <row r="9318">
          <cell r="M9318" t="str">
            <v>SIDIKALANG</v>
          </cell>
        </row>
        <row r="9319">
          <cell r="M9319" t="str">
            <v>SIDIKALANG</v>
          </cell>
        </row>
        <row r="9320">
          <cell r="M9320" t="str">
            <v>SIDOARJO</v>
          </cell>
        </row>
        <row r="9321">
          <cell r="M9321" t="str">
            <v>SIDOARJO</v>
          </cell>
        </row>
        <row r="9322">
          <cell r="M9322" t="str">
            <v>SIDOARJO</v>
          </cell>
        </row>
        <row r="9323">
          <cell r="M9323" t="str">
            <v>SIDOARJO</v>
          </cell>
        </row>
        <row r="9324">
          <cell r="M9324" t="str">
            <v>SIDOARJO</v>
          </cell>
        </row>
        <row r="9325">
          <cell r="M9325" t="str">
            <v>SIDOARJO</v>
          </cell>
        </row>
        <row r="9326">
          <cell r="M9326" t="str">
            <v>SIDOARJO</v>
          </cell>
        </row>
        <row r="9327">
          <cell r="M9327" t="str">
            <v>SIDOARJO</v>
          </cell>
        </row>
        <row r="9328">
          <cell r="M9328" t="str">
            <v>SIDOARJO</v>
          </cell>
        </row>
        <row r="9329">
          <cell r="M9329" t="str">
            <v>SIDOARJO</v>
          </cell>
        </row>
        <row r="9330">
          <cell r="M9330" t="str">
            <v>SIDOARJO</v>
          </cell>
        </row>
        <row r="9331">
          <cell r="M9331" t="str">
            <v>SIDOARJO</v>
          </cell>
        </row>
        <row r="9332">
          <cell r="M9332" t="str">
            <v>SIDOARJO</v>
          </cell>
        </row>
        <row r="9333">
          <cell r="M9333" t="str">
            <v>SIDOARJO</v>
          </cell>
        </row>
        <row r="9334">
          <cell r="M9334" t="str">
            <v>SIDOARJO</v>
          </cell>
        </row>
        <row r="9335">
          <cell r="M9335" t="str">
            <v>SIDOARJO</v>
          </cell>
        </row>
        <row r="9336">
          <cell r="M9336" t="str">
            <v>SIDOARJO</v>
          </cell>
        </row>
        <row r="9337">
          <cell r="M9337" t="str">
            <v>SIDOARJO</v>
          </cell>
        </row>
        <row r="9338">
          <cell r="M9338" t="str">
            <v>SIDOARJO</v>
          </cell>
        </row>
        <row r="9339">
          <cell r="M9339" t="str">
            <v>SIDOARJO</v>
          </cell>
        </row>
        <row r="9340">
          <cell r="M9340" t="str">
            <v>SIDOARJO</v>
          </cell>
        </row>
        <row r="9341">
          <cell r="M9341" t="str">
            <v>SIDOARJO</v>
          </cell>
        </row>
        <row r="9342">
          <cell r="M9342" t="str">
            <v>SIDOARJO</v>
          </cell>
        </row>
        <row r="9343">
          <cell r="M9343" t="str">
            <v>SIDOARJO</v>
          </cell>
        </row>
        <row r="9344">
          <cell r="M9344" t="str">
            <v>SIDOMUKTI</v>
          </cell>
        </row>
        <row r="9345">
          <cell r="M9345" t="str">
            <v>SIDOMUKTI</v>
          </cell>
        </row>
        <row r="9346">
          <cell r="M9346" t="str">
            <v>SIDOMUKTI</v>
          </cell>
        </row>
        <row r="9347">
          <cell r="M9347" t="str">
            <v>SIDOMUKTI</v>
          </cell>
        </row>
        <row r="9348">
          <cell r="M9348" t="str">
            <v>SIDOREJO</v>
          </cell>
        </row>
        <row r="9349">
          <cell r="M9349" t="str">
            <v>SIDOREJO</v>
          </cell>
        </row>
        <row r="9350">
          <cell r="M9350" t="str">
            <v>SIDOREJO</v>
          </cell>
        </row>
        <row r="9351">
          <cell r="M9351" t="str">
            <v>SIDOREJO</v>
          </cell>
        </row>
        <row r="9352">
          <cell r="M9352" t="str">
            <v>SIDOREJO</v>
          </cell>
        </row>
        <row r="9353">
          <cell r="M9353" t="str">
            <v>SIDOREJO</v>
          </cell>
        </row>
        <row r="9354">
          <cell r="M9354" t="str">
            <v>SIJUNJUNG</v>
          </cell>
        </row>
        <row r="9355">
          <cell r="M9355" t="str">
            <v>SIJUNJUNG</v>
          </cell>
        </row>
        <row r="9356">
          <cell r="M9356" t="str">
            <v>SIJUNJUNG</v>
          </cell>
        </row>
        <row r="9357">
          <cell r="M9357" t="str">
            <v>SIJUNJUNG</v>
          </cell>
        </row>
        <row r="9358">
          <cell r="M9358" t="str">
            <v>SIJUNJUNG</v>
          </cell>
        </row>
        <row r="9359">
          <cell r="M9359" t="str">
            <v>SIJUNJUNG</v>
          </cell>
        </row>
        <row r="9360">
          <cell r="M9360" t="str">
            <v>SIJUNJUNG</v>
          </cell>
        </row>
        <row r="9361">
          <cell r="M9361" t="str">
            <v>SIJUNJUNG</v>
          </cell>
        </row>
        <row r="9362">
          <cell r="M9362" t="str">
            <v>SIJUNJUNG</v>
          </cell>
        </row>
        <row r="9363">
          <cell r="M9363" t="str">
            <v>SIKUR</v>
          </cell>
        </row>
        <row r="9364">
          <cell r="M9364" t="str">
            <v>SIKUR</v>
          </cell>
        </row>
        <row r="9365">
          <cell r="M9365" t="str">
            <v>SIKUR</v>
          </cell>
        </row>
        <row r="9366">
          <cell r="M9366" t="str">
            <v>SIKUR</v>
          </cell>
        </row>
        <row r="9367">
          <cell r="M9367" t="str">
            <v>SIKUR</v>
          </cell>
        </row>
        <row r="9368">
          <cell r="M9368" t="str">
            <v>SIKUR</v>
          </cell>
        </row>
        <row r="9369">
          <cell r="M9369" t="str">
            <v>SIKUR</v>
          </cell>
        </row>
        <row r="9370">
          <cell r="M9370" t="str">
            <v>SIKUR</v>
          </cell>
        </row>
        <row r="9371">
          <cell r="M9371" t="str">
            <v>SIKUR</v>
          </cell>
        </row>
        <row r="9372">
          <cell r="M9372" t="str">
            <v>SIKUR</v>
          </cell>
        </row>
        <row r="9373">
          <cell r="M9373" t="str">
            <v>SIKUR</v>
          </cell>
        </row>
        <row r="9374">
          <cell r="M9374" t="str">
            <v>SIKUR</v>
          </cell>
        </row>
        <row r="9375">
          <cell r="M9375" t="str">
            <v>SILAUT</v>
          </cell>
        </row>
        <row r="9376">
          <cell r="M9376" t="str">
            <v>SILIH NARA</v>
          </cell>
        </row>
        <row r="9377">
          <cell r="M9377" t="str">
            <v>SILIH NARA</v>
          </cell>
        </row>
        <row r="9378">
          <cell r="M9378" t="str">
            <v>SILIH NARA</v>
          </cell>
        </row>
        <row r="9379">
          <cell r="M9379" t="str">
            <v>SILIMAKUTA</v>
          </cell>
        </row>
        <row r="9380">
          <cell r="M9380" t="str">
            <v>SILUNGKANG</v>
          </cell>
        </row>
        <row r="9381">
          <cell r="M9381" t="str">
            <v>SILUNGKANG</v>
          </cell>
        </row>
        <row r="9382">
          <cell r="M9382" t="str">
            <v>SILUNGKANG</v>
          </cell>
        </row>
        <row r="9383">
          <cell r="M9383" t="str">
            <v>SILUNGKANG</v>
          </cell>
        </row>
        <row r="9384">
          <cell r="M9384" t="str">
            <v>SILUNGKANG</v>
          </cell>
        </row>
        <row r="9385">
          <cell r="M9385" t="str">
            <v>SIMAN</v>
          </cell>
        </row>
        <row r="9386">
          <cell r="M9386" t="str">
            <v>SIMAN</v>
          </cell>
        </row>
        <row r="9387">
          <cell r="M9387" t="str">
            <v>SIMAN</v>
          </cell>
        </row>
        <row r="9388">
          <cell r="M9388" t="str">
            <v>SIMAN</v>
          </cell>
        </row>
        <row r="9389">
          <cell r="M9389" t="str">
            <v>SIMAN</v>
          </cell>
        </row>
        <row r="9390">
          <cell r="M9390" t="str">
            <v>SIMAN</v>
          </cell>
        </row>
        <row r="9391">
          <cell r="M9391" t="str">
            <v>SIMAN</v>
          </cell>
        </row>
        <row r="9392">
          <cell r="M9392" t="str">
            <v>SIMAN</v>
          </cell>
        </row>
        <row r="9393">
          <cell r="M9393" t="str">
            <v>SIMAN</v>
          </cell>
        </row>
        <row r="9394">
          <cell r="M9394" t="str">
            <v>SIMAN</v>
          </cell>
        </row>
        <row r="9395">
          <cell r="M9395" t="str">
            <v>SIMAN</v>
          </cell>
        </row>
        <row r="9396">
          <cell r="M9396" t="str">
            <v>SIMAN</v>
          </cell>
        </row>
        <row r="9397">
          <cell r="M9397" t="str">
            <v>SIMAN</v>
          </cell>
        </row>
        <row r="9398">
          <cell r="M9398" t="str">
            <v>SIMAN</v>
          </cell>
        </row>
        <row r="9399">
          <cell r="M9399" t="str">
            <v>SIMAN</v>
          </cell>
        </row>
        <row r="9400">
          <cell r="M9400" t="str">
            <v>SIMAN</v>
          </cell>
        </row>
        <row r="9401">
          <cell r="M9401" t="str">
            <v>SIMAN</v>
          </cell>
        </row>
        <row r="9402">
          <cell r="M9402" t="str">
            <v>SIMAN</v>
          </cell>
        </row>
        <row r="9403">
          <cell r="M9403" t="str">
            <v>SIMEULUE BARAT</v>
          </cell>
        </row>
        <row r="9404">
          <cell r="M9404" t="str">
            <v>SIMEULUE BARAT</v>
          </cell>
        </row>
        <row r="9405">
          <cell r="M9405" t="str">
            <v>SIMEULUE CUT</v>
          </cell>
        </row>
        <row r="9406">
          <cell r="M9406" t="str">
            <v>SIMEULUE TIMUR</v>
          </cell>
        </row>
        <row r="9407">
          <cell r="M9407" t="str">
            <v>SIMEULUE TIMUR</v>
          </cell>
        </row>
        <row r="9408">
          <cell r="M9408" t="str">
            <v>SIMEULUE TIMUR</v>
          </cell>
        </row>
        <row r="9409">
          <cell r="M9409" t="str">
            <v>SIMEULUE TIMUR</v>
          </cell>
        </row>
        <row r="9410">
          <cell r="M9410" t="str">
            <v>SIMOKERTO</v>
          </cell>
        </row>
        <row r="9411">
          <cell r="M9411" t="str">
            <v>SIMOKERTO</v>
          </cell>
        </row>
        <row r="9412">
          <cell r="M9412" t="str">
            <v>SIMOKERTO</v>
          </cell>
        </row>
        <row r="9413">
          <cell r="M9413" t="str">
            <v>SIMOKERTO</v>
          </cell>
        </row>
        <row r="9414">
          <cell r="M9414" t="str">
            <v>SIMOKERTO</v>
          </cell>
        </row>
        <row r="9415">
          <cell r="M9415" t="str">
            <v>SIMPANG KIRI</v>
          </cell>
        </row>
        <row r="9416">
          <cell r="M9416" t="str">
            <v>SIMPANG KIRI</v>
          </cell>
        </row>
        <row r="9417">
          <cell r="M9417" t="str">
            <v>SIMPANG KIRI</v>
          </cell>
        </row>
        <row r="9418">
          <cell r="M9418" t="str">
            <v>SIMPANG KIRI</v>
          </cell>
        </row>
        <row r="9419">
          <cell r="M9419" t="str">
            <v>SIMPANG KIRI</v>
          </cell>
        </row>
        <row r="9420">
          <cell r="M9420" t="str">
            <v>SIMPANG KIRI</v>
          </cell>
        </row>
        <row r="9421">
          <cell r="M9421" t="str">
            <v>SIMPANG KIRI</v>
          </cell>
        </row>
        <row r="9422">
          <cell r="M9422" t="str">
            <v>SIMPANG KIRI</v>
          </cell>
        </row>
        <row r="9423">
          <cell r="M9423" t="str">
            <v>SIMPANG KIRI</v>
          </cell>
        </row>
        <row r="9424">
          <cell r="M9424" t="str">
            <v>SIMPANG KIRI</v>
          </cell>
        </row>
        <row r="9425">
          <cell r="M9425" t="str">
            <v>SIMPANG KIRI</v>
          </cell>
        </row>
        <row r="9426">
          <cell r="M9426" t="str">
            <v>SIMPANG KIRI</v>
          </cell>
        </row>
        <row r="9427">
          <cell r="M9427" t="str">
            <v>SIMPANG KIRI</v>
          </cell>
        </row>
        <row r="9428">
          <cell r="M9428" t="str">
            <v>SIMPANG KIRI</v>
          </cell>
        </row>
        <row r="9429">
          <cell r="M9429" t="str">
            <v>SIMPANG MAMPLAM</v>
          </cell>
        </row>
        <row r="9430">
          <cell r="M9430" t="str">
            <v>SIMPANG RIMBA</v>
          </cell>
        </row>
        <row r="9431">
          <cell r="M9431" t="str">
            <v>SIMPANG ULIM</v>
          </cell>
        </row>
        <row r="9432">
          <cell r="M9432" t="str">
            <v>SIMPANG ULIM</v>
          </cell>
        </row>
        <row r="9433">
          <cell r="M9433" t="str">
            <v>SINDANGKASIH</v>
          </cell>
        </row>
        <row r="9434">
          <cell r="M9434" t="str">
            <v>SINDANGKASIH</v>
          </cell>
        </row>
        <row r="9435">
          <cell r="M9435" t="str">
            <v>SINDANGKASIH</v>
          </cell>
        </row>
        <row r="9436">
          <cell r="M9436" t="str">
            <v>SINDANGKASIH</v>
          </cell>
        </row>
        <row r="9437">
          <cell r="M9437" t="str">
            <v>SINDANGKASIH</v>
          </cell>
        </row>
        <row r="9438">
          <cell r="M9438" t="str">
            <v>SINDANGKASIH</v>
          </cell>
        </row>
        <row r="9439">
          <cell r="M9439" t="str">
            <v>SINDANGKASIH</v>
          </cell>
        </row>
        <row r="9440">
          <cell r="M9440" t="str">
            <v>SINDANGKASIH</v>
          </cell>
        </row>
        <row r="9441">
          <cell r="M9441" t="str">
            <v>SINDANGKASIH</v>
          </cell>
        </row>
        <row r="9442">
          <cell r="M9442" t="str">
            <v>SINGAPARNA</v>
          </cell>
        </row>
        <row r="9443">
          <cell r="M9443" t="str">
            <v>SINGAPARNA</v>
          </cell>
        </row>
        <row r="9444">
          <cell r="M9444" t="str">
            <v>SINGAPARNA</v>
          </cell>
        </row>
        <row r="9445">
          <cell r="M9445" t="str">
            <v>SINGAPARNA</v>
          </cell>
        </row>
        <row r="9446">
          <cell r="M9446" t="str">
            <v>SINGAPARNA</v>
          </cell>
        </row>
        <row r="9447">
          <cell r="M9447" t="str">
            <v>SINGAPARNA</v>
          </cell>
        </row>
        <row r="9448">
          <cell r="M9448" t="str">
            <v>SINGAPARNA</v>
          </cell>
        </row>
        <row r="9449">
          <cell r="M9449" t="str">
            <v>SINGAPARNA</v>
          </cell>
        </row>
        <row r="9450">
          <cell r="M9450" t="str">
            <v>SINGAPARNA</v>
          </cell>
        </row>
        <row r="9451">
          <cell r="M9451" t="str">
            <v>SINGAPARNA</v>
          </cell>
        </row>
        <row r="9452">
          <cell r="M9452" t="str">
            <v>SINGARAN PATI</v>
          </cell>
        </row>
        <row r="9453">
          <cell r="M9453" t="str">
            <v>SINGARAN PATI</v>
          </cell>
        </row>
        <row r="9454">
          <cell r="M9454" t="str">
            <v>SINGARAN PATI</v>
          </cell>
        </row>
        <row r="9455">
          <cell r="M9455" t="str">
            <v>SINGARAN PATI</v>
          </cell>
        </row>
        <row r="9456">
          <cell r="M9456" t="str">
            <v>SINGARAN PATI</v>
          </cell>
        </row>
        <row r="9457">
          <cell r="M9457" t="str">
            <v>SINGARAN PATI</v>
          </cell>
        </row>
        <row r="9458">
          <cell r="M9458" t="str">
            <v>SINGINGI</v>
          </cell>
        </row>
        <row r="9459">
          <cell r="M9459" t="str">
            <v>SINGINGI</v>
          </cell>
        </row>
        <row r="9460">
          <cell r="M9460" t="str">
            <v>SINGINGI</v>
          </cell>
        </row>
        <row r="9461">
          <cell r="M9461" t="str">
            <v>SINGINGI</v>
          </cell>
        </row>
        <row r="9462">
          <cell r="M9462" t="str">
            <v>SINGINGI</v>
          </cell>
        </row>
        <row r="9463">
          <cell r="M9463" t="str">
            <v>SINGINGI</v>
          </cell>
        </row>
        <row r="9464">
          <cell r="M9464" t="str">
            <v>SINGINGI</v>
          </cell>
        </row>
        <row r="9465">
          <cell r="M9465" t="str">
            <v>SINGINGI</v>
          </cell>
        </row>
        <row r="9466">
          <cell r="M9466" t="str">
            <v>SINGINGI</v>
          </cell>
        </row>
        <row r="9467">
          <cell r="M9467" t="str">
            <v>SINGINGI</v>
          </cell>
        </row>
        <row r="9468">
          <cell r="M9468" t="str">
            <v>SINGINGI</v>
          </cell>
        </row>
        <row r="9469">
          <cell r="M9469" t="str">
            <v>SINGINGI</v>
          </cell>
        </row>
        <row r="9470">
          <cell r="M9470" t="str">
            <v>SINGINGI</v>
          </cell>
        </row>
        <row r="9471">
          <cell r="M9471" t="str">
            <v>SINGKAWANG BARAT</v>
          </cell>
        </row>
        <row r="9472">
          <cell r="M9472" t="str">
            <v>SINGKAWANG BARAT</v>
          </cell>
        </row>
        <row r="9473">
          <cell r="M9473" t="str">
            <v>SINGKAWANG BARAT</v>
          </cell>
        </row>
        <row r="9474">
          <cell r="M9474" t="str">
            <v>SINGKAWANG BARAT</v>
          </cell>
        </row>
        <row r="9475">
          <cell r="M9475" t="str">
            <v>SINGKAWANG SELATAN</v>
          </cell>
        </row>
        <row r="9476">
          <cell r="M9476" t="str">
            <v>SINGKAWANG SELATAN</v>
          </cell>
        </row>
        <row r="9477">
          <cell r="M9477" t="str">
            <v>SINGKAWANG SELATAN</v>
          </cell>
        </row>
        <row r="9478">
          <cell r="M9478" t="str">
            <v>SINGKAWANG SELATAN</v>
          </cell>
        </row>
        <row r="9479">
          <cell r="M9479" t="str">
            <v>SINGKAWANG TENGAH</v>
          </cell>
        </row>
        <row r="9480">
          <cell r="M9480" t="str">
            <v>SINGKAWANG TENGAH</v>
          </cell>
        </row>
        <row r="9481">
          <cell r="M9481" t="str">
            <v>SINGKAWANG TENGAH</v>
          </cell>
        </row>
        <row r="9482">
          <cell r="M9482" t="str">
            <v>SINGKAWANG TENGAH</v>
          </cell>
        </row>
        <row r="9483">
          <cell r="M9483" t="str">
            <v>SINGKAWANG TENGAH</v>
          </cell>
        </row>
        <row r="9484">
          <cell r="M9484" t="str">
            <v>SINGKAWANG TENGAH</v>
          </cell>
        </row>
        <row r="9485">
          <cell r="M9485" t="str">
            <v>SINGKAWANG TIMUR</v>
          </cell>
        </row>
        <row r="9486">
          <cell r="M9486" t="str">
            <v>SINGKAWANG TIMUR</v>
          </cell>
        </row>
        <row r="9487">
          <cell r="M9487" t="str">
            <v>SINGKAWANG TIMUR</v>
          </cell>
        </row>
        <row r="9488">
          <cell r="M9488" t="str">
            <v>SINGKAWANG TIMUR</v>
          </cell>
        </row>
        <row r="9489">
          <cell r="M9489" t="str">
            <v>SINGKAWANG TIMUR</v>
          </cell>
        </row>
        <row r="9490">
          <cell r="M9490" t="str">
            <v>SINGKAWANG UTARA</v>
          </cell>
        </row>
        <row r="9491">
          <cell r="M9491" t="str">
            <v>SINGKAWANG UTARA</v>
          </cell>
        </row>
        <row r="9492">
          <cell r="M9492" t="str">
            <v>SINGKAWANG UTARA</v>
          </cell>
        </row>
        <row r="9493">
          <cell r="M9493" t="str">
            <v>SINGKAWANG UTARA</v>
          </cell>
        </row>
        <row r="9494">
          <cell r="M9494" t="str">
            <v>SINGKAWANG UTARA</v>
          </cell>
        </row>
        <row r="9495">
          <cell r="M9495" t="str">
            <v>SINGKAWANG UTARA</v>
          </cell>
        </row>
        <row r="9496">
          <cell r="M9496" t="str">
            <v>SINGKAWANG UTARA</v>
          </cell>
        </row>
        <row r="9497">
          <cell r="M9497" t="str">
            <v>SINGKEP</v>
          </cell>
        </row>
        <row r="9498">
          <cell r="M9498" t="str">
            <v>SINGKEP</v>
          </cell>
        </row>
        <row r="9499">
          <cell r="M9499" t="str">
            <v>SINGKEP BARAT</v>
          </cell>
        </row>
        <row r="9500">
          <cell r="M9500" t="str">
            <v>SINGKIL</v>
          </cell>
        </row>
        <row r="9501">
          <cell r="M9501" t="str">
            <v>SINGKIL</v>
          </cell>
        </row>
        <row r="9502">
          <cell r="M9502" t="str">
            <v>SINGKIL</v>
          </cell>
        </row>
        <row r="9503">
          <cell r="M9503" t="str">
            <v>SINGKIL</v>
          </cell>
        </row>
        <row r="9504">
          <cell r="M9504" t="str">
            <v>SINGKIL</v>
          </cell>
        </row>
        <row r="9505">
          <cell r="M9505" t="str">
            <v>SINGKIL</v>
          </cell>
        </row>
        <row r="9506">
          <cell r="M9506" t="str">
            <v>SINGKIL</v>
          </cell>
        </row>
        <row r="9507">
          <cell r="M9507" t="str">
            <v>SINGKIL</v>
          </cell>
        </row>
        <row r="9508">
          <cell r="M9508" t="str">
            <v>SINGKIL</v>
          </cell>
        </row>
        <row r="9509">
          <cell r="M9509" t="str">
            <v>SINGKIL</v>
          </cell>
        </row>
        <row r="9510">
          <cell r="M9510" t="str">
            <v>SINGKIL</v>
          </cell>
        </row>
        <row r="9511">
          <cell r="M9511" t="str">
            <v>SINGKIL</v>
          </cell>
        </row>
        <row r="9512">
          <cell r="M9512" t="str">
            <v>SINGKIL</v>
          </cell>
        </row>
        <row r="9513">
          <cell r="M9513" t="str">
            <v>SINGKIL</v>
          </cell>
        </row>
        <row r="9514">
          <cell r="M9514" t="str">
            <v>SINGKUT</v>
          </cell>
        </row>
        <row r="9515">
          <cell r="M9515" t="str">
            <v>SINGOSARI</v>
          </cell>
        </row>
        <row r="9516">
          <cell r="M9516" t="str">
            <v>SINGOSARI</v>
          </cell>
        </row>
        <row r="9517">
          <cell r="M9517" t="str">
            <v>SINGOSARI</v>
          </cell>
        </row>
        <row r="9518">
          <cell r="M9518" t="str">
            <v>SINGOSARI</v>
          </cell>
        </row>
        <row r="9519">
          <cell r="M9519" t="str">
            <v>SINGOSARI</v>
          </cell>
        </row>
        <row r="9520">
          <cell r="M9520" t="str">
            <v>SINGOSARI</v>
          </cell>
        </row>
        <row r="9521">
          <cell r="M9521" t="str">
            <v>SINGOSARI</v>
          </cell>
        </row>
        <row r="9522">
          <cell r="M9522" t="str">
            <v>SINGOSARI</v>
          </cell>
        </row>
        <row r="9523">
          <cell r="M9523" t="str">
            <v>SINGOSARI</v>
          </cell>
        </row>
        <row r="9524">
          <cell r="M9524" t="str">
            <v>SINGOSARI</v>
          </cell>
        </row>
        <row r="9525">
          <cell r="M9525" t="str">
            <v>SINGOSARI</v>
          </cell>
        </row>
        <row r="9526">
          <cell r="M9526" t="str">
            <v>SINGOSARI</v>
          </cell>
        </row>
        <row r="9527">
          <cell r="M9527" t="str">
            <v>SINGOSARI</v>
          </cell>
        </row>
        <row r="9528">
          <cell r="M9528" t="str">
            <v>SINGOSARI</v>
          </cell>
        </row>
        <row r="9529">
          <cell r="M9529" t="str">
            <v>SINGOSARI</v>
          </cell>
        </row>
        <row r="9530">
          <cell r="M9530" t="str">
            <v>SINGOSARI</v>
          </cell>
        </row>
        <row r="9531">
          <cell r="M9531" t="str">
            <v>SINGOSARI</v>
          </cell>
        </row>
        <row r="9532">
          <cell r="M9532" t="str">
            <v>SINJAI UTARA</v>
          </cell>
        </row>
        <row r="9533">
          <cell r="M9533" t="str">
            <v>SINJAI UTARA</v>
          </cell>
        </row>
        <row r="9534">
          <cell r="M9534" t="str">
            <v>SINJAI UTARA</v>
          </cell>
        </row>
        <row r="9535">
          <cell r="M9535" t="str">
            <v>SINJAI UTARA</v>
          </cell>
        </row>
        <row r="9536">
          <cell r="M9536" t="str">
            <v>SINJAI UTARA</v>
          </cell>
        </row>
        <row r="9537">
          <cell r="M9537" t="str">
            <v>SINJAI UTARA</v>
          </cell>
        </row>
        <row r="9538">
          <cell r="M9538" t="str">
            <v>SIPATANA</v>
          </cell>
        </row>
        <row r="9539">
          <cell r="M9539" t="str">
            <v>SIPATANA</v>
          </cell>
        </row>
        <row r="9540">
          <cell r="M9540" t="str">
            <v>SIPATANA</v>
          </cell>
        </row>
        <row r="9541">
          <cell r="M9541" t="str">
            <v>SIPATANA</v>
          </cell>
        </row>
        <row r="9542">
          <cell r="M9542" t="str">
            <v>SIPATANA</v>
          </cell>
        </row>
        <row r="9543">
          <cell r="M9543" t="str">
            <v>SIPIROK</v>
          </cell>
        </row>
        <row r="9544">
          <cell r="M9544" t="str">
            <v>SIRIMAU</v>
          </cell>
        </row>
        <row r="9545">
          <cell r="M9545" t="str">
            <v>SIRIMAU</v>
          </cell>
        </row>
        <row r="9546">
          <cell r="M9546" t="str">
            <v>SIRIMAU</v>
          </cell>
        </row>
        <row r="9547">
          <cell r="M9547" t="str">
            <v>SIRIMAU</v>
          </cell>
        </row>
        <row r="9548">
          <cell r="M9548" t="str">
            <v>SIRIMAU</v>
          </cell>
        </row>
        <row r="9549">
          <cell r="M9549" t="str">
            <v>SIRIMAU</v>
          </cell>
        </row>
        <row r="9550">
          <cell r="M9550" t="str">
            <v>SIRIMAU</v>
          </cell>
        </row>
        <row r="9551">
          <cell r="M9551" t="str">
            <v>SIRIMAU</v>
          </cell>
        </row>
        <row r="9552">
          <cell r="M9552" t="str">
            <v>SIRIMAU</v>
          </cell>
        </row>
        <row r="9553">
          <cell r="M9553" t="str">
            <v>SIRIMAU</v>
          </cell>
        </row>
        <row r="9554">
          <cell r="M9554" t="str">
            <v>SIRIMAU</v>
          </cell>
        </row>
        <row r="9555">
          <cell r="M9555" t="str">
            <v>SIRIMAU</v>
          </cell>
        </row>
        <row r="9556">
          <cell r="M9556" t="str">
            <v>SIRIMAU</v>
          </cell>
        </row>
        <row r="9557">
          <cell r="M9557" t="str">
            <v>SIRIMAU</v>
          </cell>
        </row>
        <row r="9558">
          <cell r="M9558" t="str">
            <v>SITELLU TALI URANG JEHE</v>
          </cell>
        </row>
        <row r="9559">
          <cell r="M9559" t="str">
            <v>SITELLU TALI URANG JEHE</v>
          </cell>
        </row>
        <row r="9560">
          <cell r="M9560" t="str">
            <v>SITIUNG</v>
          </cell>
        </row>
        <row r="9561">
          <cell r="M9561" t="str">
            <v>SITIUNG</v>
          </cell>
        </row>
        <row r="9562">
          <cell r="M9562" t="str">
            <v>SITIUNG</v>
          </cell>
        </row>
        <row r="9563">
          <cell r="M9563" t="str">
            <v>SITUBONDO</v>
          </cell>
        </row>
        <row r="9564">
          <cell r="M9564" t="str">
            <v>SITUBONDO</v>
          </cell>
        </row>
        <row r="9565">
          <cell r="M9565" t="str">
            <v>SITUBONDO</v>
          </cell>
        </row>
        <row r="9566">
          <cell r="M9566" t="str">
            <v>SITUBONDO</v>
          </cell>
        </row>
        <row r="9567">
          <cell r="M9567" t="str">
            <v>SITUBONDO</v>
          </cell>
        </row>
        <row r="9568">
          <cell r="M9568" t="str">
            <v>SITUBONDO</v>
          </cell>
        </row>
        <row r="9569">
          <cell r="M9569" t="str">
            <v>SIULAK</v>
          </cell>
        </row>
        <row r="9570">
          <cell r="M9570" t="str">
            <v>SLAWI</v>
          </cell>
        </row>
        <row r="9571">
          <cell r="M9571" t="str">
            <v>SLAWI</v>
          </cell>
        </row>
        <row r="9572">
          <cell r="M9572" t="str">
            <v>SLAWI</v>
          </cell>
        </row>
        <row r="9573">
          <cell r="M9573" t="str">
            <v>SLAWI</v>
          </cell>
        </row>
        <row r="9574">
          <cell r="M9574" t="str">
            <v>SLAWI</v>
          </cell>
        </row>
        <row r="9575">
          <cell r="M9575" t="str">
            <v>SLAWI</v>
          </cell>
        </row>
        <row r="9576">
          <cell r="M9576" t="str">
            <v>SLAWI</v>
          </cell>
        </row>
        <row r="9577">
          <cell r="M9577" t="str">
            <v>SLAWI</v>
          </cell>
        </row>
        <row r="9578">
          <cell r="M9578" t="str">
            <v>SLAWI</v>
          </cell>
        </row>
        <row r="9579">
          <cell r="M9579" t="str">
            <v>SLAWI</v>
          </cell>
        </row>
        <row r="9580">
          <cell r="M9580" t="str">
            <v>SLEMAN</v>
          </cell>
        </row>
        <row r="9581">
          <cell r="M9581" t="str">
            <v>SLEMAN</v>
          </cell>
        </row>
        <row r="9582">
          <cell r="M9582" t="str">
            <v>SLEMAN</v>
          </cell>
        </row>
        <row r="9583">
          <cell r="M9583" t="str">
            <v>SLEMAN</v>
          </cell>
        </row>
        <row r="9584">
          <cell r="M9584" t="str">
            <v>SLEMAN</v>
          </cell>
        </row>
        <row r="9585">
          <cell r="M9585" t="str">
            <v>SOKARAJA</v>
          </cell>
        </row>
        <row r="9586">
          <cell r="M9586" t="str">
            <v>SOKARAJA</v>
          </cell>
        </row>
        <row r="9587">
          <cell r="M9587" t="str">
            <v>SOKARAJA</v>
          </cell>
        </row>
        <row r="9588">
          <cell r="M9588" t="str">
            <v>SOKARAJA</v>
          </cell>
        </row>
        <row r="9589">
          <cell r="M9589" t="str">
            <v>SOKARAJA</v>
          </cell>
        </row>
        <row r="9590">
          <cell r="M9590" t="str">
            <v>SOKARAJA</v>
          </cell>
        </row>
        <row r="9591">
          <cell r="M9591" t="str">
            <v>SOKARAJA</v>
          </cell>
        </row>
        <row r="9592">
          <cell r="M9592" t="str">
            <v>SOKARAJA</v>
          </cell>
        </row>
        <row r="9593">
          <cell r="M9593" t="str">
            <v>SOKARAJA</v>
          </cell>
        </row>
        <row r="9594">
          <cell r="M9594" t="str">
            <v>SOKARAJA</v>
          </cell>
        </row>
        <row r="9595">
          <cell r="M9595" t="str">
            <v>SOKARAJA</v>
          </cell>
        </row>
        <row r="9596">
          <cell r="M9596" t="str">
            <v>SOKARAJA</v>
          </cell>
        </row>
        <row r="9597">
          <cell r="M9597" t="str">
            <v>SOKARAJA</v>
          </cell>
        </row>
        <row r="9598">
          <cell r="M9598" t="str">
            <v>SOKARAJA</v>
          </cell>
        </row>
        <row r="9599">
          <cell r="M9599" t="str">
            <v>SOKARAJA</v>
          </cell>
        </row>
        <row r="9600">
          <cell r="M9600" t="str">
            <v>SOKARAJA</v>
          </cell>
        </row>
        <row r="9601">
          <cell r="M9601" t="str">
            <v>SOKARAJA</v>
          </cell>
        </row>
        <row r="9602">
          <cell r="M9602" t="str">
            <v>SOKARAJA</v>
          </cell>
        </row>
        <row r="9603">
          <cell r="M9603" t="str">
            <v>SOLOKAN JERUK</v>
          </cell>
        </row>
        <row r="9604">
          <cell r="M9604" t="str">
            <v>SOLOKAN JERUK</v>
          </cell>
        </row>
        <row r="9605">
          <cell r="M9605" t="str">
            <v>SOLOKAN JERUK</v>
          </cell>
        </row>
        <row r="9606">
          <cell r="M9606" t="str">
            <v>SOLOKAN JERUK</v>
          </cell>
        </row>
        <row r="9607">
          <cell r="M9607" t="str">
            <v>SOLOKAN JERUK</v>
          </cell>
        </row>
        <row r="9608">
          <cell r="M9608" t="str">
            <v>SOLOKAN JERUK</v>
          </cell>
        </row>
        <row r="9609">
          <cell r="M9609" t="str">
            <v>SOLOKAN JERUK</v>
          </cell>
        </row>
        <row r="9610">
          <cell r="M9610" t="str">
            <v>SOMBA OPU</v>
          </cell>
        </row>
        <row r="9611">
          <cell r="M9611" t="str">
            <v>SOMBA OPU</v>
          </cell>
        </row>
        <row r="9612">
          <cell r="M9612" t="str">
            <v>SOMBA OPU</v>
          </cell>
        </row>
        <row r="9613">
          <cell r="M9613" t="str">
            <v>SOMBA OPU</v>
          </cell>
        </row>
        <row r="9614">
          <cell r="M9614" t="str">
            <v>SOMBA OPU</v>
          </cell>
        </row>
        <row r="9615">
          <cell r="M9615" t="str">
            <v>SOMBA OPU</v>
          </cell>
        </row>
        <row r="9616">
          <cell r="M9616" t="str">
            <v>SOMBA OPU</v>
          </cell>
        </row>
        <row r="9617">
          <cell r="M9617" t="str">
            <v>SOMBA OPU</v>
          </cell>
        </row>
        <row r="9618">
          <cell r="M9618" t="str">
            <v>SOMBA OPU</v>
          </cell>
        </row>
        <row r="9619">
          <cell r="M9619" t="str">
            <v>SOMBA OPU</v>
          </cell>
        </row>
        <row r="9620">
          <cell r="M9620" t="str">
            <v>SOMBA OPU</v>
          </cell>
        </row>
        <row r="9621">
          <cell r="M9621" t="str">
            <v>SOMBA OPU</v>
          </cell>
        </row>
        <row r="9622">
          <cell r="M9622" t="str">
            <v>SOMBA OPU</v>
          </cell>
        </row>
        <row r="9623">
          <cell r="M9623" t="str">
            <v>SOMBA OPU</v>
          </cell>
        </row>
        <row r="9624">
          <cell r="M9624" t="str">
            <v>SOOKO</v>
          </cell>
        </row>
        <row r="9625">
          <cell r="M9625" t="str">
            <v>SOOKO</v>
          </cell>
        </row>
        <row r="9626">
          <cell r="M9626" t="str">
            <v>SOOKO</v>
          </cell>
        </row>
        <row r="9627">
          <cell r="M9627" t="str">
            <v>SOOKO</v>
          </cell>
        </row>
        <row r="9628">
          <cell r="M9628" t="str">
            <v>SOOKO</v>
          </cell>
        </row>
        <row r="9629">
          <cell r="M9629" t="str">
            <v>SOOKO</v>
          </cell>
        </row>
        <row r="9630">
          <cell r="M9630" t="str">
            <v>SOOKO</v>
          </cell>
        </row>
        <row r="9631">
          <cell r="M9631" t="str">
            <v>SOOKO</v>
          </cell>
        </row>
        <row r="9632">
          <cell r="M9632" t="str">
            <v>SOOKO</v>
          </cell>
        </row>
        <row r="9633">
          <cell r="M9633" t="str">
            <v>SOOKO</v>
          </cell>
        </row>
        <row r="9634">
          <cell r="M9634" t="str">
            <v>SOOKO</v>
          </cell>
        </row>
        <row r="9635">
          <cell r="M9635" t="str">
            <v>SOOKO</v>
          </cell>
        </row>
        <row r="9636">
          <cell r="M9636" t="str">
            <v>SOOKO</v>
          </cell>
        </row>
        <row r="9637">
          <cell r="M9637" t="str">
            <v>SOOKO</v>
          </cell>
        </row>
        <row r="9638">
          <cell r="M9638" t="str">
            <v>SOOKO</v>
          </cell>
        </row>
        <row r="9639">
          <cell r="M9639" t="str">
            <v>SORAWOLIO</v>
          </cell>
        </row>
        <row r="9640">
          <cell r="M9640" t="str">
            <v>SORAWOLIO</v>
          </cell>
        </row>
        <row r="9641">
          <cell r="M9641" t="str">
            <v>SORAWOLIO</v>
          </cell>
        </row>
        <row r="9642">
          <cell r="M9642" t="str">
            <v>SORAWOLIO</v>
          </cell>
        </row>
        <row r="9643">
          <cell r="M9643" t="str">
            <v>SOREANG</v>
          </cell>
        </row>
        <row r="9644">
          <cell r="M9644" t="str">
            <v>SOREANG</v>
          </cell>
        </row>
        <row r="9645">
          <cell r="M9645" t="str">
            <v>SOREANG</v>
          </cell>
        </row>
        <row r="9646">
          <cell r="M9646" t="str">
            <v>SOREANG</v>
          </cell>
        </row>
        <row r="9647">
          <cell r="M9647" t="str">
            <v>SOREANG</v>
          </cell>
        </row>
        <row r="9648">
          <cell r="M9648" t="str">
            <v>SOREANG</v>
          </cell>
        </row>
        <row r="9649">
          <cell r="M9649" t="str">
            <v>SOREANG</v>
          </cell>
        </row>
        <row r="9650">
          <cell r="M9650" t="str">
            <v>SOREANG</v>
          </cell>
        </row>
        <row r="9651">
          <cell r="M9651" t="str">
            <v>SOREANG</v>
          </cell>
        </row>
        <row r="9652">
          <cell r="M9652" t="str">
            <v>SOREANG</v>
          </cell>
        </row>
        <row r="9653">
          <cell r="M9653" t="str">
            <v>SOREANG</v>
          </cell>
        </row>
        <row r="9654">
          <cell r="M9654" t="str">
            <v>SOREANG</v>
          </cell>
        </row>
        <row r="9655">
          <cell r="M9655" t="str">
            <v>SOREANG</v>
          </cell>
        </row>
        <row r="9656">
          <cell r="M9656" t="str">
            <v>SOREANG</v>
          </cell>
        </row>
        <row r="9657">
          <cell r="M9657" t="str">
            <v>SOREANG</v>
          </cell>
        </row>
        <row r="9658">
          <cell r="M9658" t="str">
            <v>SOREANG</v>
          </cell>
        </row>
        <row r="9659">
          <cell r="M9659" t="str">
            <v>SOREANG</v>
          </cell>
        </row>
        <row r="9660">
          <cell r="M9660" t="str">
            <v>SORONG</v>
          </cell>
        </row>
        <row r="9661">
          <cell r="M9661" t="str">
            <v>SORONG</v>
          </cell>
        </row>
        <row r="9662">
          <cell r="M9662" t="str">
            <v>SORONG</v>
          </cell>
        </row>
        <row r="9663">
          <cell r="M9663" t="str">
            <v>SORONG</v>
          </cell>
        </row>
        <row r="9664">
          <cell r="M9664" t="str">
            <v>SORONG</v>
          </cell>
        </row>
        <row r="9665">
          <cell r="M9665" t="str">
            <v>SORONG BARAT</v>
          </cell>
        </row>
        <row r="9666">
          <cell r="M9666" t="str">
            <v>SORONG BARAT</v>
          </cell>
        </row>
        <row r="9667">
          <cell r="M9667" t="str">
            <v>SORONG BARAT</v>
          </cell>
        </row>
        <row r="9668">
          <cell r="M9668" t="str">
            <v>SORONG BARAT</v>
          </cell>
        </row>
        <row r="9669">
          <cell r="M9669" t="str">
            <v>SORONG BARAT</v>
          </cell>
        </row>
        <row r="9670">
          <cell r="M9670" t="str">
            <v>SORONG KEPULAUAN</v>
          </cell>
        </row>
        <row r="9671">
          <cell r="M9671" t="str">
            <v>SORONG KEPULAUAN</v>
          </cell>
        </row>
        <row r="9672">
          <cell r="M9672" t="str">
            <v>SORONG KEPULAUAN</v>
          </cell>
        </row>
        <row r="9673">
          <cell r="M9673" t="str">
            <v>SORONG KEPULAUAN</v>
          </cell>
        </row>
        <row r="9674">
          <cell r="M9674" t="str">
            <v>SORONG MANOI</v>
          </cell>
        </row>
        <row r="9675">
          <cell r="M9675" t="str">
            <v>SORONG MANOI</v>
          </cell>
        </row>
        <row r="9676">
          <cell r="M9676" t="str">
            <v>SORONG MANOI</v>
          </cell>
        </row>
        <row r="9677">
          <cell r="M9677" t="str">
            <v>SORONG MANOI</v>
          </cell>
        </row>
        <row r="9678">
          <cell r="M9678" t="str">
            <v>SORONG MANOI</v>
          </cell>
        </row>
        <row r="9679">
          <cell r="M9679" t="str">
            <v>SORONG TIMUR</v>
          </cell>
        </row>
        <row r="9680">
          <cell r="M9680" t="str">
            <v>SORONG TIMUR</v>
          </cell>
        </row>
        <row r="9681">
          <cell r="M9681" t="str">
            <v>SORONG TIMUR</v>
          </cell>
        </row>
        <row r="9682">
          <cell r="M9682" t="str">
            <v>SORONG TIMUR</v>
          </cell>
        </row>
        <row r="9683">
          <cell r="M9683" t="str">
            <v>SORONG TIMUR</v>
          </cell>
        </row>
        <row r="9684">
          <cell r="M9684" t="str">
            <v>SORONG TIMUR</v>
          </cell>
        </row>
        <row r="9685">
          <cell r="M9685" t="str">
            <v>SORONG TIMUR</v>
          </cell>
        </row>
        <row r="9686">
          <cell r="M9686" t="str">
            <v>SORONG UTARA</v>
          </cell>
        </row>
        <row r="9687">
          <cell r="M9687" t="str">
            <v>SORONG UTARA</v>
          </cell>
        </row>
        <row r="9688">
          <cell r="M9688" t="str">
            <v>SORONG UTARA</v>
          </cell>
        </row>
        <row r="9689">
          <cell r="M9689" t="str">
            <v>SORONG UTARA</v>
          </cell>
        </row>
        <row r="9690">
          <cell r="M9690" t="str">
            <v>SORONG UTARA</v>
          </cell>
        </row>
        <row r="9691">
          <cell r="M9691" t="str">
            <v>SRAGEN</v>
          </cell>
        </row>
        <row r="9692">
          <cell r="M9692" t="str">
            <v>SRAGEN</v>
          </cell>
        </row>
        <row r="9693">
          <cell r="M9693" t="str">
            <v>SRAGEN</v>
          </cell>
        </row>
        <row r="9694">
          <cell r="M9694" t="str">
            <v>SRAGEN</v>
          </cell>
        </row>
        <row r="9695">
          <cell r="M9695" t="str">
            <v>SRAGEN</v>
          </cell>
        </row>
        <row r="9696">
          <cell r="M9696" t="str">
            <v>SRAGEN</v>
          </cell>
        </row>
        <row r="9697">
          <cell r="M9697" t="str">
            <v>SRAGEN</v>
          </cell>
        </row>
        <row r="9698">
          <cell r="M9698" t="str">
            <v>SRAGEN</v>
          </cell>
        </row>
        <row r="9699">
          <cell r="M9699" t="str">
            <v>SRANDAKAN</v>
          </cell>
        </row>
        <row r="9700">
          <cell r="M9700" t="str">
            <v>SRANDAKAN</v>
          </cell>
        </row>
        <row r="9701">
          <cell r="M9701" t="str">
            <v>SRENGAT</v>
          </cell>
        </row>
        <row r="9702">
          <cell r="M9702" t="str">
            <v>SRENGAT</v>
          </cell>
        </row>
        <row r="9703">
          <cell r="M9703" t="str">
            <v>SRENGAT</v>
          </cell>
        </row>
        <row r="9704">
          <cell r="M9704" t="str">
            <v>SRENGAT</v>
          </cell>
        </row>
        <row r="9705">
          <cell r="M9705" t="str">
            <v>SRENGAT</v>
          </cell>
        </row>
        <row r="9706">
          <cell r="M9706" t="str">
            <v>SRENGAT</v>
          </cell>
        </row>
        <row r="9707">
          <cell r="M9707" t="str">
            <v>SRENGAT</v>
          </cell>
        </row>
        <row r="9708">
          <cell r="M9708" t="str">
            <v>SRENGAT</v>
          </cell>
        </row>
        <row r="9709">
          <cell r="M9709" t="str">
            <v>SRENGAT</v>
          </cell>
        </row>
        <row r="9710">
          <cell r="M9710" t="str">
            <v>SRENGAT</v>
          </cell>
        </row>
        <row r="9711">
          <cell r="M9711" t="str">
            <v>SRENGAT</v>
          </cell>
        </row>
        <row r="9712">
          <cell r="M9712" t="str">
            <v>SRENGAT</v>
          </cell>
        </row>
        <row r="9713">
          <cell r="M9713" t="str">
            <v>SRENGAT</v>
          </cell>
        </row>
        <row r="9714">
          <cell r="M9714" t="str">
            <v>SRENGAT</v>
          </cell>
        </row>
        <row r="9715">
          <cell r="M9715" t="str">
            <v>SRENGAT</v>
          </cell>
        </row>
        <row r="9716">
          <cell r="M9716" t="str">
            <v>SRENGAT</v>
          </cell>
        </row>
        <row r="9717">
          <cell r="M9717" t="str">
            <v>STABAT</v>
          </cell>
        </row>
        <row r="9718">
          <cell r="M9718" t="str">
            <v>STABAT</v>
          </cell>
        </row>
        <row r="9719">
          <cell r="M9719" t="str">
            <v>STABAT</v>
          </cell>
        </row>
        <row r="9720">
          <cell r="M9720" t="str">
            <v>STABAT</v>
          </cell>
        </row>
        <row r="9721">
          <cell r="M9721" t="str">
            <v>STABAT</v>
          </cell>
        </row>
        <row r="9722">
          <cell r="M9722" t="str">
            <v>STABAT</v>
          </cell>
        </row>
        <row r="9723">
          <cell r="M9723" t="str">
            <v>STABAT</v>
          </cell>
        </row>
        <row r="9724">
          <cell r="M9724" t="str">
            <v>STABAT</v>
          </cell>
        </row>
        <row r="9725">
          <cell r="M9725" t="str">
            <v>STABAT</v>
          </cell>
        </row>
        <row r="9726">
          <cell r="M9726" t="str">
            <v>STABAT</v>
          </cell>
        </row>
        <row r="9727">
          <cell r="M9727" t="str">
            <v>STABAT</v>
          </cell>
        </row>
        <row r="9728">
          <cell r="M9728" t="str">
            <v>STABAT</v>
          </cell>
        </row>
        <row r="9729">
          <cell r="M9729" t="str">
            <v>SUBANG</v>
          </cell>
        </row>
        <row r="9730">
          <cell r="M9730" t="str">
            <v>SUBANG</v>
          </cell>
        </row>
        <row r="9731">
          <cell r="M9731" t="str">
            <v>SUBANG</v>
          </cell>
        </row>
        <row r="9732">
          <cell r="M9732" t="str">
            <v>SUBANG</v>
          </cell>
        </row>
        <row r="9733">
          <cell r="M9733" t="str">
            <v>SUBANG</v>
          </cell>
        </row>
        <row r="9734">
          <cell r="M9734" t="str">
            <v>SUBANG</v>
          </cell>
        </row>
        <row r="9735">
          <cell r="M9735" t="str">
            <v>SUBANG</v>
          </cell>
        </row>
        <row r="9736">
          <cell r="M9736" t="str">
            <v>SUBANG</v>
          </cell>
        </row>
        <row r="9737">
          <cell r="M9737" t="str">
            <v>SUKA MAKMUR</v>
          </cell>
        </row>
        <row r="9738">
          <cell r="M9738" t="str">
            <v>SUKA MAKMUR</v>
          </cell>
        </row>
        <row r="9739">
          <cell r="M9739" t="str">
            <v>SUKABUMI</v>
          </cell>
        </row>
        <row r="9740">
          <cell r="M9740" t="str">
            <v>SUKABUMI</v>
          </cell>
        </row>
        <row r="9741">
          <cell r="M9741" t="str">
            <v>SUKABUMI</v>
          </cell>
        </row>
        <row r="9742">
          <cell r="M9742" t="str">
            <v>SUKABUMI</v>
          </cell>
        </row>
        <row r="9743">
          <cell r="M9743" t="str">
            <v>SUKABUMI</v>
          </cell>
        </row>
        <row r="9744">
          <cell r="M9744" t="str">
            <v>SUKABUMI</v>
          </cell>
        </row>
        <row r="9745">
          <cell r="M9745" t="str">
            <v>SUKABUMI</v>
          </cell>
        </row>
        <row r="9746">
          <cell r="M9746" t="str">
            <v>SUKABUMI</v>
          </cell>
        </row>
        <row r="9747">
          <cell r="M9747" t="str">
            <v>SUKABUMI</v>
          </cell>
        </row>
        <row r="9748">
          <cell r="M9748" t="str">
            <v>SUKABUMI</v>
          </cell>
        </row>
        <row r="9749">
          <cell r="M9749" t="str">
            <v>SUKABUMI</v>
          </cell>
        </row>
        <row r="9750">
          <cell r="M9750" t="str">
            <v>SUKABUMI</v>
          </cell>
        </row>
        <row r="9751">
          <cell r="M9751" t="str">
            <v>SUKABUMI</v>
          </cell>
        </row>
        <row r="9752">
          <cell r="M9752" t="str">
            <v>SUKADANA</v>
          </cell>
        </row>
        <row r="9753">
          <cell r="M9753" t="str">
            <v>SUKADANA</v>
          </cell>
        </row>
        <row r="9754">
          <cell r="M9754" t="str">
            <v>SUKAJADI</v>
          </cell>
        </row>
        <row r="9755">
          <cell r="M9755" t="str">
            <v>SUKAJADI</v>
          </cell>
        </row>
        <row r="9756">
          <cell r="M9756" t="str">
            <v>SUKAJADI</v>
          </cell>
        </row>
        <row r="9757">
          <cell r="M9757" t="str">
            <v>SUKAJADI</v>
          </cell>
        </row>
        <row r="9758">
          <cell r="M9758" t="str">
            <v>SUKAJADI</v>
          </cell>
        </row>
        <row r="9759">
          <cell r="M9759" t="str">
            <v>SUKAJADI</v>
          </cell>
        </row>
        <row r="9760">
          <cell r="M9760" t="str">
            <v>SUKAJADI</v>
          </cell>
        </row>
        <row r="9761">
          <cell r="M9761" t="str">
            <v>SUKAJADI</v>
          </cell>
        </row>
        <row r="9762">
          <cell r="M9762" t="str">
            <v>SUKAJADI</v>
          </cell>
        </row>
        <row r="9763">
          <cell r="M9763" t="str">
            <v>SUKAJADI</v>
          </cell>
        </row>
        <row r="9764">
          <cell r="M9764" t="str">
            <v>SUKAJADI</v>
          </cell>
        </row>
        <row r="9765">
          <cell r="M9765" t="str">
            <v>SUKAJADI</v>
          </cell>
        </row>
        <row r="9766">
          <cell r="M9766" t="str">
            <v>SUKAJAYA</v>
          </cell>
        </row>
        <row r="9767">
          <cell r="M9767" t="str">
            <v>SUKAJAYA</v>
          </cell>
        </row>
        <row r="9768">
          <cell r="M9768" t="str">
            <v>SUKAJAYA</v>
          </cell>
        </row>
        <row r="9769">
          <cell r="M9769" t="str">
            <v>SUKAJAYA</v>
          </cell>
        </row>
        <row r="9770">
          <cell r="M9770" t="str">
            <v>SUKAJAYA</v>
          </cell>
        </row>
        <row r="9771">
          <cell r="M9771" t="str">
            <v>SUKAJAYA</v>
          </cell>
        </row>
        <row r="9772">
          <cell r="M9772" t="str">
            <v>SUKAJAYA</v>
          </cell>
        </row>
        <row r="9773">
          <cell r="M9773" t="str">
            <v>SUKAJAYA</v>
          </cell>
        </row>
        <row r="9774">
          <cell r="M9774" t="str">
            <v>SUKAJAYA</v>
          </cell>
        </row>
        <row r="9775">
          <cell r="M9775" t="str">
            <v>SUKAJAYA</v>
          </cell>
        </row>
        <row r="9776">
          <cell r="M9776" t="str">
            <v>SUKAKARYA</v>
          </cell>
        </row>
        <row r="9777">
          <cell r="M9777" t="str">
            <v>SUKAKARYA</v>
          </cell>
        </row>
        <row r="9778">
          <cell r="M9778" t="str">
            <v>SUKAKARYA</v>
          </cell>
        </row>
        <row r="9779">
          <cell r="M9779" t="str">
            <v>SUKAKARYA</v>
          </cell>
        </row>
        <row r="9780">
          <cell r="M9780" t="str">
            <v>SUKAKARYA</v>
          </cell>
        </row>
        <row r="9781">
          <cell r="M9781" t="str">
            <v>SUKAKARYA</v>
          </cell>
        </row>
        <row r="9782">
          <cell r="M9782" t="str">
            <v>SUKAKARYA</v>
          </cell>
        </row>
        <row r="9783">
          <cell r="M9783" t="str">
            <v>SUKAKARYA</v>
          </cell>
        </row>
        <row r="9784">
          <cell r="M9784" t="str">
            <v>SUKARAJA</v>
          </cell>
        </row>
        <row r="9785">
          <cell r="M9785" t="str">
            <v>SUKARAJA</v>
          </cell>
        </row>
        <row r="9786">
          <cell r="M9786" t="str">
            <v>SUKARAJA</v>
          </cell>
        </row>
        <row r="9787">
          <cell r="M9787" t="str">
            <v>SUKARAJA</v>
          </cell>
        </row>
        <row r="9788">
          <cell r="M9788" t="str">
            <v>SUKARAJA</v>
          </cell>
        </row>
        <row r="9789">
          <cell r="M9789" t="str">
            <v>SUKARAJA</v>
          </cell>
        </row>
        <row r="9790">
          <cell r="M9790" t="str">
            <v>SUKARAJA</v>
          </cell>
        </row>
        <row r="9791">
          <cell r="M9791" t="str">
            <v>SUKARAJA</v>
          </cell>
        </row>
        <row r="9792">
          <cell r="M9792" t="str">
            <v>SUKARAJA</v>
          </cell>
        </row>
        <row r="9793">
          <cell r="M9793" t="str">
            <v>SUKARAJA</v>
          </cell>
        </row>
        <row r="9794">
          <cell r="M9794" t="str">
            <v>SUKARAJA</v>
          </cell>
        </row>
        <row r="9795">
          <cell r="M9795" t="str">
            <v>SUKARAJA</v>
          </cell>
        </row>
        <row r="9796">
          <cell r="M9796" t="str">
            <v>SUKARAJA</v>
          </cell>
        </row>
        <row r="9797">
          <cell r="M9797" t="str">
            <v>SUKARAJA</v>
          </cell>
        </row>
        <row r="9798">
          <cell r="M9798" t="str">
            <v>SUKARAJA</v>
          </cell>
        </row>
        <row r="9799">
          <cell r="M9799" t="str">
            <v>SUKARAJA</v>
          </cell>
        </row>
        <row r="9800">
          <cell r="M9800" t="str">
            <v>SUKARAJA</v>
          </cell>
        </row>
        <row r="9801">
          <cell r="M9801" t="str">
            <v>SUKARAJA</v>
          </cell>
        </row>
        <row r="9802">
          <cell r="M9802" t="str">
            <v>SUKARAJA</v>
          </cell>
        </row>
        <row r="9803">
          <cell r="M9803" t="str">
            <v>SUKARAJA</v>
          </cell>
        </row>
        <row r="9804">
          <cell r="M9804" t="str">
            <v>SUKARAJA</v>
          </cell>
        </row>
        <row r="9805">
          <cell r="M9805" t="str">
            <v>SUKARAME</v>
          </cell>
        </row>
        <row r="9806">
          <cell r="M9806" t="str">
            <v>SUKARAME</v>
          </cell>
        </row>
        <row r="9807">
          <cell r="M9807" t="str">
            <v>SUKARAME</v>
          </cell>
        </row>
        <row r="9808">
          <cell r="M9808" t="str">
            <v>SUKARAME</v>
          </cell>
        </row>
        <row r="9809">
          <cell r="M9809" t="str">
            <v>SUKARAME</v>
          </cell>
        </row>
        <row r="9810">
          <cell r="M9810" t="str">
            <v>SUKARAME</v>
          </cell>
        </row>
        <row r="9811">
          <cell r="M9811" t="str">
            <v>SUKARAME</v>
          </cell>
        </row>
        <row r="9812">
          <cell r="M9812" t="str">
            <v>SUKARAME</v>
          </cell>
        </row>
        <row r="9813">
          <cell r="M9813" t="str">
            <v>SUKARAME</v>
          </cell>
        </row>
        <row r="9814">
          <cell r="M9814" t="str">
            <v>SUKARAME</v>
          </cell>
        </row>
        <row r="9815">
          <cell r="M9815" t="str">
            <v>SUKARAME</v>
          </cell>
        </row>
        <row r="9816">
          <cell r="M9816" t="str">
            <v>SUKARAMI</v>
          </cell>
        </row>
        <row r="9817">
          <cell r="M9817" t="str">
            <v>SUKARAMI</v>
          </cell>
        </row>
        <row r="9818">
          <cell r="M9818" t="str">
            <v>SUKARAMI</v>
          </cell>
        </row>
        <row r="9819">
          <cell r="M9819" t="str">
            <v>SUKARAMI</v>
          </cell>
        </row>
        <row r="9820">
          <cell r="M9820" t="str">
            <v>SUKARAMI</v>
          </cell>
        </row>
        <row r="9821">
          <cell r="M9821" t="str">
            <v>SUKARAMI</v>
          </cell>
        </row>
        <row r="9822">
          <cell r="M9822" t="str">
            <v>SUKARAMI</v>
          </cell>
        </row>
        <row r="9823">
          <cell r="M9823" t="str">
            <v>SUKASARI</v>
          </cell>
        </row>
        <row r="9824">
          <cell r="M9824" t="str">
            <v>SUKASARI</v>
          </cell>
        </row>
        <row r="9825">
          <cell r="M9825" t="str">
            <v>SUKASARI</v>
          </cell>
        </row>
        <row r="9826">
          <cell r="M9826" t="str">
            <v>SUKASARI</v>
          </cell>
        </row>
        <row r="9827">
          <cell r="M9827" t="str">
            <v>SUKMA JAYA</v>
          </cell>
        </row>
        <row r="9828">
          <cell r="M9828" t="str">
            <v>SUKMA JAYA</v>
          </cell>
        </row>
        <row r="9829">
          <cell r="M9829" t="str">
            <v>SUKMA JAYA</v>
          </cell>
        </row>
        <row r="9830">
          <cell r="M9830" t="str">
            <v>SUKMA JAYA</v>
          </cell>
        </row>
        <row r="9831">
          <cell r="M9831" t="str">
            <v>SUKMA JAYA</v>
          </cell>
        </row>
        <row r="9832">
          <cell r="M9832" t="str">
            <v>SUKMA JAYA</v>
          </cell>
        </row>
        <row r="9833">
          <cell r="M9833" t="str">
            <v>SUKO MANUNGGAL</v>
          </cell>
        </row>
        <row r="9834">
          <cell r="M9834" t="str">
            <v>SUKO MANUNGGAL</v>
          </cell>
        </row>
        <row r="9835">
          <cell r="M9835" t="str">
            <v>SUKO MANUNGGAL</v>
          </cell>
        </row>
        <row r="9836">
          <cell r="M9836" t="str">
            <v>SUKO MANUNGGAL</v>
          </cell>
        </row>
        <row r="9837">
          <cell r="M9837" t="str">
            <v>SUKO MANUNGGAL</v>
          </cell>
        </row>
        <row r="9838">
          <cell r="M9838" t="str">
            <v>SUKO MANUNGGAL</v>
          </cell>
        </row>
        <row r="9839">
          <cell r="M9839" t="str">
            <v>SUKODONO</v>
          </cell>
        </row>
        <row r="9840">
          <cell r="M9840" t="str">
            <v>SUKODONO</v>
          </cell>
        </row>
        <row r="9841">
          <cell r="M9841" t="str">
            <v>SUKODONO</v>
          </cell>
        </row>
        <row r="9842">
          <cell r="M9842" t="str">
            <v>SUKODONO</v>
          </cell>
        </row>
        <row r="9843">
          <cell r="M9843" t="str">
            <v>SUKODONO</v>
          </cell>
        </row>
        <row r="9844">
          <cell r="M9844" t="str">
            <v>SUKODONO</v>
          </cell>
        </row>
        <row r="9845">
          <cell r="M9845" t="str">
            <v>SUKODONO</v>
          </cell>
        </row>
        <row r="9846">
          <cell r="M9846" t="str">
            <v>SUKODONO</v>
          </cell>
        </row>
        <row r="9847">
          <cell r="M9847" t="str">
            <v>SUKODONO</v>
          </cell>
        </row>
        <row r="9848">
          <cell r="M9848" t="str">
            <v>SUKODONO</v>
          </cell>
        </row>
        <row r="9849">
          <cell r="M9849" t="str">
            <v>SUKODONO</v>
          </cell>
        </row>
        <row r="9850">
          <cell r="M9850" t="str">
            <v>SUKODONO</v>
          </cell>
        </row>
        <row r="9851">
          <cell r="M9851" t="str">
            <v>SUKODONO</v>
          </cell>
        </row>
        <row r="9852">
          <cell r="M9852" t="str">
            <v>SUKODONO</v>
          </cell>
        </row>
        <row r="9853">
          <cell r="M9853" t="str">
            <v>SUKODONO</v>
          </cell>
        </row>
        <row r="9854">
          <cell r="M9854" t="str">
            <v>SUKODONO</v>
          </cell>
        </row>
        <row r="9855">
          <cell r="M9855" t="str">
            <v>SUKODONO</v>
          </cell>
        </row>
        <row r="9856">
          <cell r="M9856" t="str">
            <v>SUKODONO</v>
          </cell>
        </row>
        <row r="9857">
          <cell r="M9857" t="str">
            <v>SUKODONO</v>
          </cell>
        </row>
        <row r="9858">
          <cell r="M9858" t="str">
            <v>SUKOHARJO</v>
          </cell>
        </row>
        <row r="9859">
          <cell r="M9859" t="str">
            <v>SUKOHARJO</v>
          </cell>
        </row>
        <row r="9860">
          <cell r="M9860" t="str">
            <v>SUKOHARJO</v>
          </cell>
        </row>
        <row r="9861">
          <cell r="M9861" t="str">
            <v>SUKOHARJO</v>
          </cell>
        </row>
        <row r="9862">
          <cell r="M9862" t="str">
            <v>SUKOHARJO</v>
          </cell>
        </row>
        <row r="9863">
          <cell r="M9863" t="str">
            <v>SUKOHARJO</v>
          </cell>
        </row>
        <row r="9864">
          <cell r="M9864" t="str">
            <v>SUKOHARJO</v>
          </cell>
        </row>
        <row r="9865">
          <cell r="M9865" t="str">
            <v>SUKOHARJO</v>
          </cell>
        </row>
        <row r="9866">
          <cell r="M9866" t="str">
            <v>SUKOHARJO</v>
          </cell>
        </row>
        <row r="9867">
          <cell r="M9867" t="str">
            <v>SUKOHARJO</v>
          </cell>
        </row>
        <row r="9868">
          <cell r="M9868" t="str">
            <v>SUKOHARJO</v>
          </cell>
        </row>
        <row r="9869">
          <cell r="M9869" t="str">
            <v>SUKOHARJO</v>
          </cell>
        </row>
        <row r="9870">
          <cell r="M9870" t="str">
            <v>SUKOHARJO</v>
          </cell>
        </row>
        <row r="9871">
          <cell r="M9871" t="str">
            <v>SUKOHARJO</v>
          </cell>
        </row>
        <row r="9872">
          <cell r="M9872" t="str">
            <v>SUKOLILO</v>
          </cell>
        </row>
        <row r="9873">
          <cell r="M9873" t="str">
            <v>SUKOLILO</v>
          </cell>
        </row>
        <row r="9874">
          <cell r="M9874" t="str">
            <v>SUKOLILO</v>
          </cell>
        </row>
        <row r="9875">
          <cell r="M9875" t="str">
            <v>SUKOLILO</v>
          </cell>
        </row>
        <row r="9876">
          <cell r="M9876" t="str">
            <v>SUKOLILO</v>
          </cell>
        </row>
        <row r="9877">
          <cell r="M9877" t="str">
            <v>SUKOLILO</v>
          </cell>
        </row>
        <row r="9878">
          <cell r="M9878" t="str">
            <v>SUKOLILO</v>
          </cell>
        </row>
        <row r="9879">
          <cell r="M9879" t="str">
            <v>SUKOREJO</v>
          </cell>
        </row>
        <row r="9880">
          <cell r="M9880" t="str">
            <v>SUKOREJO</v>
          </cell>
        </row>
        <row r="9881">
          <cell r="M9881" t="str">
            <v>SUKOREJO</v>
          </cell>
        </row>
        <row r="9882">
          <cell r="M9882" t="str">
            <v>SUKOREJO</v>
          </cell>
        </row>
        <row r="9883">
          <cell r="M9883" t="str">
            <v>SUKOREJO</v>
          </cell>
        </row>
        <row r="9884">
          <cell r="M9884" t="str">
            <v>SUKOREJO</v>
          </cell>
        </row>
        <row r="9885">
          <cell r="M9885" t="str">
            <v>SUKOREJO</v>
          </cell>
        </row>
        <row r="9886">
          <cell r="M9886" t="str">
            <v>SUKRA</v>
          </cell>
        </row>
        <row r="9887">
          <cell r="M9887" t="str">
            <v>SUKRA</v>
          </cell>
        </row>
        <row r="9888">
          <cell r="M9888" t="str">
            <v>SUKRA</v>
          </cell>
        </row>
        <row r="9889">
          <cell r="M9889" t="str">
            <v>SUKRA</v>
          </cell>
        </row>
        <row r="9890">
          <cell r="M9890" t="str">
            <v>SUKRA</v>
          </cell>
        </row>
        <row r="9891">
          <cell r="M9891" t="str">
            <v>SUKRA</v>
          </cell>
        </row>
        <row r="9892">
          <cell r="M9892" t="str">
            <v>SUKRA</v>
          </cell>
        </row>
        <row r="9893">
          <cell r="M9893" t="str">
            <v>SUKRA</v>
          </cell>
        </row>
        <row r="9894">
          <cell r="M9894" t="str">
            <v>SUKUN</v>
          </cell>
        </row>
        <row r="9895">
          <cell r="M9895" t="str">
            <v>SUKUN</v>
          </cell>
        </row>
        <row r="9896">
          <cell r="M9896" t="str">
            <v>SUKUN</v>
          </cell>
        </row>
        <row r="9897">
          <cell r="M9897" t="str">
            <v>SUKUN</v>
          </cell>
        </row>
        <row r="9898">
          <cell r="M9898" t="str">
            <v>SUKUN</v>
          </cell>
        </row>
        <row r="9899">
          <cell r="M9899" t="str">
            <v>SUKUN</v>
          </cell>
        </row>
        <row r="9900">
          <cell r="M9900" t="str">
            <v>SUKUN</v>
          </cell>
        </row>
        <row r="9901">
          <cell r="M9901" t="str">
            <v>SUKUN</v>
          </cell>
        </row>
        <row r="9902">
          <cell r="M9902" t="str">
            <v>SUKUN</v>
          </cell>
        </row>
        <row r="9903">
          <cell r="M9903" t="str">
            <v>SUKUN</v>
          </cell>
        </row>
        <row r="9904">
          <cell r="M9904" t="str">
            <v>SUKUN</v>
          </cell>
        </row>
        <row r="9905">
          <cell r="M9905" t="str">
            <v>SULTAN DAULAT</v>
          </cell>
        </row>
        <row r="9906">
          <cell r="M9906" t="str">
            <v>SULTAN DAULAT</v>
          </cell>
        </row>
        <row r="9907">
          <cell r="M9907" t="str">
            <v>SULTAN DAULAT</v>
          </cell>
        </row>
        <row r="9908">
          <cell r="M9908" t="str">
            <v>SULTAN DAULAT</v>
          </cell>
        </row>
        <row r="9909">
          <cell r="M9909" t="str">
            <v>SULTAN DAULAT</v>
          </cell>
        </row>
        <row r="9910">
          <cell r="M9910" t="str">
            <v>SULTAN DAULAT</v>
          </cell>
        </row>
        <row r="9911">
          <cell r="M9911" t="str">
            <v>SULTAN DAULAT</v>
          </cell>
        </row>
        <row r="9912">
          <cell r="M9912" t="str">
            <v>SULTAN DAULAT</v>
          </cell>
        </row>
        <row r="9913">
          <cell r="M9913" t="str">
            <v>SULTAN DAULAT</v>
          </cell>
        </row>
        <row r="9914">
          <cell r="M9914" t="str">
            <v>SULTAN DAULAT</v>
          </cell>
        </row>
        <row r="9915">
          <cell r="M9915" t="str">
            <v>SULTAN DAULAT</v>
          </cell>
        </row>
        <row r="9916">
          <cell r="M9916" t="str">
            <v>SULTAN DAULAT</v>
          </cell>
        </row>
        <row r="9917">
          <cell r="M9917" t="str">
            <v>SULTAN DAULAT</v>
          </cell>
        </row>
        <row r="9918">
          <cell r="M9918" t="str">
            <v>SULTAN DAULAT</v>
          </cell>
        </row>
        <row r="9919">
          <cell r="M9919" t="str">
            <v>SULTAN DAULAT</v>
          </cell>
        </row>
        <row r="9920">
          <cell r="M9920" t="str">
            <v>SULTAN DAULAT</v>
          </cell>
        </row>
        <row r="9921">
          <cell r="M9921" t="str">
            <v>SULTAN DAULAT</v>
          </cell>
        </row>
        <row r="9922">
          <cell r="M9922" t="str">
            <v>SUMBAWA</v>
          </cell>
        </row>
        <row r="9923">
          <cell r="M9923" t="str">
            <v>SUMBAWA</v>
          </cell>
        </row>
        <row r="9924">
          <cell r="M9924" t="str">
            <v>SUMBAWA</v>
          </cell>
        </row>
        <row r="9925">
          <cell r="M9925" t="str">
            <v>SUMBAWA</v>
          </cell>
        </row>
        <row r="9926">
          <cell r="M9926" t="str">
            <v>SUMBAWA</v>
          </cell>
        </row>
        <row r="9927">
          <cell r="M9927" t="str">
            <v>SUMBAWA</v>
          </cell>
        </row>
        <row r="9928">
          <cell r="M9928" t="str">
            <v>SUMBAWA</v>
          </cell>
        </row>
        <row r="9929">
          <cell r="M9929" t="str">
            <v>SUMBAWA</v>
          </cell>
        </row>
        <row r="9930">
          <cell r="M9930" t="str">
            <v>SUMBER</v>
          </cell>
        </row>
        <row r="9931">
          <cell r="M9931" t="str">
            <v>SUMBER</v>
          </cell>
        </row>
        <row r="9932">
          <cell r="M9932" t="str">
            <v>SUMBER</v>
          </cell>
        </row>
        <row r="9933">
          <cell r="M9933" t="str">
            <v>SUMBER</v>
          </cell>
        </row>
        <row r="9934">
          <cell r="M9934" t="str">
            <v>SUMBER</v>
          </cell>
        </row>
        <row r="9935">
          <cell r="M9935" t="str">
            <v>SUMBER</v>
          </cell>
        </row>
        <row r="9936">
          <cell r="M9936" t="str">
            <v>SUMBER</v>
          </cell>
        </row>
        <row r="9937">
          <cell r="M9937" t="str">
            <v>SUMBER</v>
          </cell>
        </row>
        <row r="9938">
          <cell r="M9938" t="str">
            <v>SUMBER</v>
          </cell>
        </row>
        <row r="9939">
          <cell r="M9939" t="str">
            <v>SUMBER</v>
          </cell>
        </row>
        <row r="9940">
          <cell r="M9940" t="str">
            <v>SUMBER</v>
          </cell>
        </row>
        <row r="9941">
          <cell r="M9941" t="str">
            <v>SUMBER</v>
          </cell>
        </row>
        <row r="9942">
          <cell r="M9942" t="str">
            <v>SUMBER</v>
          </cell>
        </row>
        <row r="9943">
          <cell r="M9943" t="str">
            <v>SUMBER</v>
          </cell>
        </row>
        <row r="9944">
          <cell r="M9944" t="str">
            <v>SUMBER PUCUNG</v>
          </cell>
        </row>
        <row r="9945">
          <cell r="M9945" t="str">
            <v>SUMBER PUCUNG</v>
          </cell>
        </row>
        <row r="9946">
          <cell r="M9946" t="str">
            <v>SUMBER PUCUNG</v>
          </cell>
        </row>
        <row r="9947">
          <cell r="M9947" t="str">
            <v>SUMBER PUCUNG</v>
          </cell>
        </row>
        <row r="9948">
          <cell r="M9948" t="str">
            <v>SUMBER PUCUNG</v>
          </cell>
        </row>
        <row r="9949">
          <cell r="M9949" t="str">
            <v>SUMBER PUCUNG</v>
          </cell>
        </row>
        <row r="9950">
          <cell r="M9950" t="str">
            <v>SUMBER PUCUNG</v>
          </cell>
        </row>
        <row r="9951">
          <cell r="M9951" t="str">
            <v>SUMBERJAYA</v>
          </cell>
        </row>
        <row r="9952">
          <cell r="M9952" t="str">
            <v>SUMBERJAYA</v>
          </cell>
        </row>
        <row r="9953">
          <cell r="M9953" t="str">
            <v>SUMBERJAYA</v>
          </cell>
        </row>
        <row r="9954">
          <cell r="M9954" t="str">
            <v>SUMBERJAYA</v>
          </cell>
        </row>
        <row r="9955">
          <cell r="M9955" t="str">
            <v>SUMBERJAYA</v>
          </cell>
        </row>
        <row r="9956">
          <cell r="M9956" t="str">
            <v>SUMBERJAYA</v>
          </cell>
        </row>
        <row r="9957">
          <cell r="M9957" t="str">
            <v>SUMBERJAYA</v>
          </cell>
        </row>
        <row r="9958">
          <cell r="M9958" t="str">
            <v>SUMBERJAYA</v>
          </cell>
        </row>
        <row r="9959">
          <cell r="M9959" t="str">
            <v>SUMBERJAYA</v>
          </cell>
        </row>
        <row r="9960">
          <cell r="M9960" t="str">
            <v>SUMBERJAYA</v>
          </cell>
        </row>
        <row r="9961">
          <cell r="M9961" t="str">
            <v>SUMBERJAYA</v>
          </cell>
        </row>
        <row r="9962">
          <cell r="M9962" t="str">
            <v>SUMBERJAYA</v>
          </cell>
        </row>
        <row r="9963">
          <cell r="M9963" t="str">
            <v>SUMBERJAYA</v>
          </cell>
        </row>
        <row r="9964">
          <cell r="M9964" t="str">
            <v>SUMBERJAYA</v>
          </cell>
        </row>
        <row r="9965">
          <cell r="M9965" t="str">
            <v>SUMBERJAYA</v>
          </cell>
        </row>
        <row r="9966">
          <cell r="M9966" t="str">
            <v>SUMBERSARI</v>
          </cell>
        </row>
        <row r="9967">
          <cell r="M9967" t="str">
            <v>SUMBERSARI</v>
          </cell>
        </row>
        <row r="9968">
          <cell r="M9968" t="str">
            <v>SUMBERSARI</v>
          </cell>
        </row>
        <row r="9969">
          <cell r="M9969" t="str">
            <v>SUMBERSARI</v>
          </cell>
        </row>
        <row r="9970">
          <cell r="M9970" t="str">
            <v>SUMBERSARI</v>
          </cell>
        </row>
        <row r="9971">
          <cell r="M9971" t="str">
            <v>SUMBERSARI</v>
          </cell>
        </row>
        <row r="9972">
          <cell r="M9972" t="str">
            <v>SUMBERSARI</v>
          </cell>
        </row>
        <row r="9973">
          <cell r="M9973" t="str">
            <v>SUMEDANG SELATAN</v>
          </cell>
        </row>
        <row r="9974">
          <cell r="M9974" t="str">
            <v>SUMEDANG SELATAN</v>
          </cell>
        </row>
        <row r="9975">
          <cell r="M9975" t="str">
            <v>SUMEDANG SELATAN</v>
          </cell>
        </row>
        <row r="9976">
          <cell r="M9976" t="str">
            <v>SUMEDANG SELATAN</v>
          </cell>
        </row>
        <row r="9977">
          <cell r="M9977" t="str">
            <v>SUMEDANG SELATAN</v>
          </cell>
        </row>
        <row r="9978">
          <cell r="M9978" t="str">
            <v>SUMEDANG SELATAN</v>
          </cell>
        </row>
        <row r="9979">
          <cell r="M9979" t="str">
            <v>SUMEDANG SELATAN</v>
          </cell>
        </row>
        <row r="9980">
          <cell r="M9980" t="str">
            <v>SUMEDANG SELATAN</v>
          </cell>
        </row>
        <row r="9981">
          <cell r="M9981" t="str">
            <v>SUMEDANG SELATAN</v>
          </cell>
        </row>
        <row r="9982">
          <cell r="M9982" t="str">
            <v>SUMEDANG SELATAN</v>
          </cell>
        </row>
        <row r="9983">
          <cell r="M9983" t="str">
            <v>SUMEDANG SELATAN</v>
          </cell>
        </row>
        <row r="9984">
          <cell r="M9984" t="str">
            <v>SUMEDANG SELATAN</v>
          </cell>
        </row>
        <row r="9985">
          <cell r="M9985" t="str">
            <v>SUMEDANG SELATAN</v>
          </cell>
        </row>
        <row r="9986">
          <cell r="M9986" t="str">
            <v>SUMEDANG SELATAN</v>
          </cell>
        </row>
        <row r="9987">
          <cell r="M9987" t="str">
            <v>SUMUR BANDUNG</v>
          </cell>
        </row>
        <row r="9988">
          <cell r="M9988" t="str">
            <v>SUMUR BANDUNG</v>
          </cell>
        </row>
        <row r="9989">
          <cell r="M9989" t="str">
            <v>SUMUR BANDUNG</v>
          </cell>
        </row>
        <row r="9990">
          <cell r="M9990" t="str">
            <v>SUMUR BANDUNG</v>
          </cell>
        </row>
        <row r="9991">
          <cell r="M9991" t="str">
            <v>SUNGAI KUNJANG</v>
          </cell>
        </row>
        <row r="9992">
          <cell r="M9992" t="str">
            <v>SUNGAI KUNJANG</v>
          </cell>
        </row>
        <row r="9993">
          <cell r="M9993" t="str">
            <v>SUNGAI KUNJANG</v>
          </cell>
        </row>
        <row r="9994">
          <cell r="M9994" t="str">
            <v>SUNGAI KUNJANG</v>
          </cell>
        </row>
        <row r="9995">
          <cell r="M9995" t="str">
            <v>SUNGAI KUNJANG</v>
          </cell>
        </row>
        <row r="9996">
          <cell r="M9996" t="str">
            <v>SUNGAI KUNJANG</v>
          </cell>
        </row>
        <row r="9997">
          <cell r="M9997" t="str">
            <v>SUNGAI KUNJANG</v>
          </cell>
        </row>
        <row r="9998">
          <cell r="M9998" t="str">
            <v>SUNGAI LIAT</v>
          </cell>
        </row>
        <row r="9999">
          <cell r="M9999" t="str">
            <v>SUNGAI LIAT</v>
          </cell>
        </row>
        <row r="10000">
          <cell r="M10000" t="str">
            <v>SUNGAI LIAT</v>
          </cell>
        </row>
        <row r="10001">
          <cell r="M10001" t="str">
            <v>SUNGAI LIAT</v>
          </cell>
        </row>
        <row r="10002">
          <cell r="M10002" t="str">
            <v>SUNGAI LIAT</v>
          </cell>
        </row>
        <row r="10003">
          <cell r="M10003" t="str">
            <v>SUNGAI LIAT</v>
          </cell>
        </row>
        <row r="10004">
          <cell r="M10004" t="str">
            <v>SUNGAI LIAT</v>
          </cell>
        </row>
        <row r="10005">
          <cell r="M10005" t="str">
            <v>SUNGAI PENUH</v>
          </cell>
        </row>
        <row r="10006">
          <cell r="M10006" t="str">
            <v>SUNGAI PENUH</v>
          </cell>
        </row>
        <row r="10007">
          <cell r="M10007" t="str">
            <v>SUNGAI PENUH</v>
          </cell>
        </row>
        <row r="10008">
          <cell r="M10008" t="str">
            <v>SUNGAI PENUH</v>
          </cell>
        </row>
        <row r="10009">
          <cell r="M10009" t="str">
            <v>SUNGAI PENUH</v>
          </cell>
        </row>
        <row r="10010">
          <cell r="M10010" t="str">
            <v>SUNGAI PENUH</v>
          </cell>
        </row>
        <row r="10011">
          <cell r="M10011" t="str">
            <v>SUNGAI PENUH</v>
          </cell>
        </row>
        <row r="10012">
          <cell r="M10012" t="str">
            <v>SUNGAI PENUH</v>
          </cell>
        </row>
        <row r="10013">
          <cell r="M10013" t="str">
            <v>SUNGAI PENUH</v>
          </cell>
        </row>
        <row r="10014">
          <cell r="M10014" t="str">
            <v>SUNGAI PENUH</v>
          </cell>
        </row>
        <row r="10015">
          <cell r="M10015" t="str">
            <v>SUNGAI PENUH</v>
          </cell>
        </row>
        <row r="10016">
          <cell r="M10016" t="str">
            <v>SUNGAI PENUH</v>
          </cell>
        </row>
        <row r="10017">
          <cell r="M10017" t="str">
            <v>SUNGAI PENUH</v>
          </cell>
        </row>
        <row r="10018">
          <cell r="M10018" t="str">
            <v>SUNGAI PENUH</v>
          </cell>
        </row>
        <row r="10019">
          <cell r="M10019" t="str">
            <v>SUNGAI PENUH</v>
          </cell>
        </row>
        <row r="10020">
          <cell r="M10020" t="str">
            <v>SUNGAI PENUH</v>
          </cell>
        </row>
        <row r="10021">
          <cell r="M10021" t="str">
            <v>SUNGAI PENUH</v>
          </cell>
        </row>
        <row r="10022">
          <cell r="M10022" t="str">
            <v>SUNGAI PENUH</v>
          </cell>
        </row>
        <row r="10023">
          <cell r="M10023" t="str">
            <v>SUNGAI PENUH</v>
          </cell>
        </row>
        <row r="10024">
          <cell r="M10024" t="str">
            <v>SUNGAI PINANG</v>
          </cell>
        </row>
        <row r="10025">
          <cell r="M10025" t="str">
            <v>SUNGAI PINANG</v>
          </cell>
        </row>
        <row r="10026">
          <cell r="M10026" t="str">
            <v>SUNGAI PINANG</v>
          </cell>
        </row>
        <row r="10027">
          <cell r="M10027" t="str">
            <v>SUNGAI PINANG</v>
          </cell>
        </row>
        <row r="10028">
          <cell r="M10028" t="str">
            <v>SUNGAI PINANG</v>
          </cell>
        </row>
        <row r="10029">
          <cell r="M10029" t="str">
            <v>SUNGAI RUMBAI</v>
          </cell>
        </row>
        <row r="10030">
          <cell r="M10030" t="str">
            <v>SUNGAI RUMBAI</v>
          </cell>
        </row>
        <row r="10031">
          <cell r="M10031" t="str">
            <v>SUNGAI SELAN</v>
          </cell>
        </row>
        <row r="10032">
          <cell r="M10032" t="str">
            <v>SUNGAI SEMBILAN</v>
          </cell>
        </row>
        <row r="10033">
          <cell r="M10033" t="str">
            <v>SUNGAI SEMBILAN</v>
          </cell>
        </row>
        <row r="10034">
          <cell r="M10034" t="str">
            <v>SUNGAI SEMBILAN</v>
          </cell>
        </row>
        <row r="10035">
          <cell r="M10035" t="str">
            <v>SUNGAI SEMBILAN</v>
          </cell>
        </row>
        <row r="10036">
          <cell r="M10036" t="str">
            <v>SUNGAI SEMBILAN</v>
          </cell>
        </row>
        <row r="10037">
          <cell r="M10037" t="str">
            <v>SUNGAI SERUT</v>
          </cell>
        </row>
        <row r="10038">
          <cell r="M10038" t="str">
            <v>SUNGAI SERUT</v>
          </cell>
        </row>
        <row r="10039">
          <cell r="M10039" t="str">
            <v>SUNGAI SERUT</v>
          </cell>
        </row>
        <row r="10040">
          <cell r="M10040" t="str">
            <v>SUNGAI SERUT</v>
          </cell>
        </row>
        <row r="10041">
          <cell r="M10041" t="str">
            <v>SUNGAI SERUT</v>
          </cell>
        </row>
        <row r="10042">
          <cell r="M10042" t="str">
            <v>SUNGAI SERUT</v>
          </cell>
        </row>
        <row r="10043">
          <cell r="M10043" t="str">
            <v>SUNGAI SERUT</v>
          </cell>
        </row>
        <row r="10044">
          <cell r="M10044" t="str">
            <v>SUNGAI TARAB</v>
          </cell>
        </row>
        <row r="10045">
          <cell r="M10045" t="str">
            <v>SUNGAI TARAB</v>
          </cell>
        </row>
        <row r="10046">
          <cell r="M10046" t="str">
            <v>SUNGAYANG</v>
          </cell>
        </row>
        <row r="10047">
          <cell r="M10047" t="str">
            <v>SUNGGAL</v>
          </cell>
        </row>
        <row r="10048">
          <cell r="M10048" t="str">
            <v>SUNGGAL</v>
          </cell>
        </row>
        <row r="10049">
          <cell r="M10049" t="str">
            <v>SUNGGAL</v>
          </cell>
        </row>
        <row r="10050">
          <cell r="M10050" t="str">
            <v>SUNGGAL</v>
          </cell>
        </row>
        <row r="10051">
          <cell r="M10051" t="str">
            <v>SUNGGAL</v>
          </cell>
        </row>
        <row r="10052">
          <cell r="M10052" t="str">
            <v>SUNGGAL</v>
          </cell>
        </row>
        <row r="10053">
          <cell r="M10053" t="str">
            <v>SUNGGAL</v>
          </cell>
        </row>
        <row r="10054">
          <cell r="M10054" t="str">
            <v>SUNGGAL</v>
          </cell>
        </row>
        <row r="10055">
          <cell r="M10055" t="str">
            <v>SUNGGAL</v>
          </cell>
        </row>
        <row r="10056">
          <cell r="M10056" t="str">
            <v>SUNGGAL</v>
          </cell>
        </row>
        <row r="10057">
          <cell r="M10057" t="str">
            <v>SUNGGAL</v>
          </cell>
        </row>
        <row r="10058">
          <cell r="M10058" t="str">
            <v>SUNGGAL</v>
          </cell>
        </row>
        <row r="10059">
          <cell r="M10059" t="str">
            <v>SUNGGAL</v>
          </cell>
        </row>
        <row r="10060">
          <cell r="M10060" t="str">
            <v>SUNGGAL</v>
          </cell>
        </row>
        <row r="10061">
          <cell r="M10061" t="str">
            <v>SUNGGAL</v>
          </cell>
        </row>
        <row r="10062">
          <cell r="M10062" t="str">
            <v>SUNGGAL</v>
          </cell>
        </row>
        <row r="10063">
          <cell r="M10063" t="str">
            <v>SUNGGAL</v>
          </cell>
        </row>
        <row r="10064">
          <cell r="M10064" t="str">
            <v>SUOH</v>
          </cell>
        </row>
        <row r="10065">
          <cell r="M10065" t="str">
            <v>SURO</v>
          </cell>
        </row>
        <row r="10066">
          <cell r="M10066" t="str">
            <v>SUSOH</v>
          </cell>
        </row>
        <row r="10067">
          <cell r="M10067" t="str">
            <v>SUSOH</v>
          </cell>
        </row>
        <row r="10068">
          <cell r="M10068" t="str">
            <v>SUSOH</v>
          </cell>
        </row>
        <row r="10069">
          <cell r="M10069" t="str">
            <v>SUSOH</v>
          </cell>
        </row>
        <row r="10070">
          <cell r="M10070" t="str">
            <v>SUSOH</v>
          </cell>
        </row>
        <row r="10071">
          <cell r="M10071" t="str">
            <v>SUSOH</v>
          </cell>
        </row>
        <row r="10072">
          <cell r="M10072" t="str">
            <v>SUSOH</v>
          </cell>
        </row>
        <row r="10073">
          <cell r="M10073" t="str">
            <v>SUSOH</v>
          </cell>
        </row>
        <row r="10074">
          <cell r="M10074" t="str">
            <v>SUSOH</v>
          </cell>
        </row>
        <row r="10075">
          <cell r="M10075" t="str">
            <v>SUSOH</v>
          </cell>
        </row>
        <row r="10076">
          <cell r="M10076" t="str">
            <v>SUSOH</v>
          </cell>
        </row>
        <row r="10077">
          <cell r="M10077" t="str">
            <v>SUSOH</v>
          </cell>
        </row>
        <row r="10078">
          <cell r="M10078" t="str">
            <v>SUSOH</v>
          </cell>
        </row>
        <row r="10079">
          <cell r="M10079" t="str">
            <v>SUSOH</v>
          </cell>
        </row>
        <row r="10080">
          <cell r="M10080" t="str">
            <v>SUSOH</v>
          </cell>
        </row>
        <row r="10081">
          <cell r="M10081" t="str">
            <v>SUSOH</v>
          </cell>
        </row>
        <row r="10082">
          <cell r="M10082" t="str">
            <v>SUSOH</v>
          </cell>
        </row>
        <row r="10083">
          <cell r="M10083" t="str">
            <v>SUSOH</v>
          </cell>
        </row>
        <row r="10084">
          <cell r="M10084" t="str">
            <v>SUSOH</v>
          </cell>
        </row>
        <row r="10085">
          <cell r="M10085" t="str">
            <v>SUSOH</v>
          </cell>
        </row>
        <row r="10086">
          <cell r="M10086" t="str">
            <v>SUTERA</v>
          </cell>
        </row>
        <row r="10087">
          <cell r="M10087" t="str">
            <v>SUTERA</v>
          </cell>
        </row>
        <row r="10088">
          <cell r="M10088" t="str">
            <v>SYIAH KUALA</v>
          </cell>
        </row>
        <row r="10089">
          <cell r="M10089" t="str">
            <v>SYIAH KUALA</v>
          </cell>
        </row>
        <row r="10090">
          <cell r="M10090" t="str">
            <v>SYIAH KUALA</v>
          </cell>
        </row>
        <row r="10091">
          <cell r="M10091" t="str">
            <v>SYIAH KUALA</v>
          </cell>
        </row>
        <row r="10092">
          <cell r="M10092" t="str">
            <v>SYIAH KUALA</v>
          </cell>
        </row>
        <row r="10093">
          <cell r="M10093" t="str">
            <v>SYIAH KUALA</v>
          </cell>
        </row>
        <row r="10094">
          <cell r="M10094" t="str">
            <v>SYIAH KUALA</v>
          </cell>
        </row>
        <row r="10095">
          <cell r="M10095" t="str">
            <v>SYIAH KUALA</v>
          </cell>
        </row>
        <row r="10096">
          <cell r="M10096" t="str">
            <v>SYIAH KUALA</v>
          </cell>
        </row>
        <row r="10097">
          <cell r="M10097" t="str">
            <v>SYIAH KUALA</v>
          </cell>
        </row>
        <row r="10098">
          <cell r="M10098" t="str">
            <v>TABA PENANJUNG</v>
          </cell>
        </row>
        <row r="10099">
          <cell r="M10099" t="str">
            <v>TABA PENANJUNG</v>
          </cell>
        </row>
        <row r="10100">
          <cell r="M10100" t="str">
            <v>TABA PENANJUNG</v>
          </cell>
        </row>
        <row r="10101">
          <cell r="M10101" t="str">
            <v>TABA PENANJUNG</v>
          </cell>
        </row>
        <row r="10102">
          <cell r="M10102" t="str">
            <v>TAHUNA</v>
          </cell>
        </row>
        <row r="10103">
          <cell r="M10103" t="str">
            <v>TAHUNA</v>
          </cell>
        </row>
        <row r="10104">
          <cell r="M10104" t="str">
            <v>TAHUNA</v>
          </cell>
        </row>
        <row r="10105">
          <cell r="M10105" t="str">
            <v>TAHUNA</v>
          </cell>
        </row>
        <row r="10106">
          <cell r="M10106" t="str">
            <v>TAHUNA</v>
          </cell>
        </row>
        <row r="10107">
          <cell r="M10107" t="str">
            <v>TAHUNA</v>
          </cell>
        </row>
        <row r="10108">
          <cell r="M10108" t="str">
            <v>TAHUNA</v>
          </cell>
        </row>
        <row r="10109">
          <cell r="M10109" t="str">
            <v>TAHUNA</v>
          </cell>
        </row>
        <row r="10110">
          <cell r="M10110" t="str">
            <v>TAHUNA BARAT</v>
          </cell>
        </row>
        <row r="10111">
          <cell r="M10111" t="str">
            <v>TAHUNA BARAT</v>
          </cell>
        </row>
        <row r="10112">
          <cell r="M10112" t="str">
            <v>TAHUNA BARAT</v>
          </cell>
        </row>
        <row r="10113">
          <cell r="M10113" t="str">
            <v>TAHUNA BARAT</v>
          </cell>
        </row>
        <row r="10114">
          <cell r="M10114" t="str">
            <v>TAHUNA BARAT</v>
          </cell>
        </row>
        <row r="10115">
          <cell r="M10115" t="str">
            <v>TAHUNA BARAT</v>
          </cell>
        </row>
        <row r="10116">
          <cell r="M10116" t="str">
            <v>TAHUNA TIMUR</v>
          </cell>
        </row>
        <row r="10117">
          <cell r="M10117" t="str">
            <v>TAHUNA TIMUR</v>
          </cell>
        </row>
        <row r="10118">
          <cell r="M10118" t="str">
            <v>TAHUNA TIMUR</v>
          </cell>
        </row>
        <row r="10119">
          <cell r="M10119" t="str">
            <v>TAHUNA TIMUR</v>
          </cell>
        </row>
        <row r="10120">
          <cell r="M10120" t="str">
            <v>TAHUNA TIMUR</v>
          </cell>
        </row>
        <row r="10121">
          <cell r="M10121" t="str">
            <v>TAHUNA TIMUR</v>
          </cell>
        </row>
        <row r="10122">
          <cell r="M10122" t="str">
            <v>TAHUNA TIMUR</v>
          </cell>
        </row>
        <row r="10123">
          <cell r="M10123" t="str">
            <v>TAHUNA TIMUR</v>
          </cell>
        </row>
        <row r="10124">
          <cell r="M10124" t="str">
            <v>TAHUNAN</v>
          </cell>
        </row>
        <row r="10125">
          <cell r="M10125" t="str">
            <v>TAHUNAN</v>
          </cell>
        </row>
        <row r="10126">
          <cell r="M10126" t="str">
            <v>TAHUNAN</v>
          </cell>
        </row>
        <row r="10127">
          <cell r="M10127" t="str">
            <v>TAHUNAN</v>
          </cell>
        </row>
        <row r="10128">
          <cell r="M10128" t="str">
            <v>TAHUNAN</v>
          </cell>
        </row>
        <row r="10129">
          <cell r="M10129" t="str">
            <v>TAHUNAN</v>
          </cell>
        </row>
        <row r="10130">
          <cell r="M10130" t="str">
            <v>TAHUNAN</v>
          </cell>
        </row>
        <row r="10131">
          <cell r="M10131" t="str">
            <v>TAHUNAN</v>
          </cell>
        </row>
        <row r="10132">
          <cell r="M10132" t="str">
            <v>TAHUNAN</v>
          </cell>
        </row>
        <row r="10133">
          <cell r="M10133" t="str">
            <v>TAHUNAN</v>
          </cell>
        </row>
        <row r="10134">
          <cell r="M10134" t="str">
            <v>TAHUNAN</v>
          </cell>
        </row>
        <row r="10135">
          <cell r="M10135" t="str">
            <v>TAHUNAN</v>
          </cell>
        </row>
        <row r="10136">
          <cell r="M10136" t="str">
            <v>TAHUNAN</v>
          </cell>
        </row>
        <row r="10137">
          <cell r="M10137" t="str">
            <v>TAHUNAN</v>
          </cell>
        </row>
        <row r="10138">
          <cell r="M10138" t="str">
            <v>TAHUNAN</v>
          </cell>
        </row>
        <row r="10139">
          <cell r="M10139" t="str">
            <v>TAJUR HALANG</v>
          </cell>
        </row>
        <row r="10140">
          <cell r="M10140" t="str">
            <v>TAJUR HALANG</v>
          </cell>
        </row>
        <row r="10141">
          <cell r="M10141" t="str">
            <v>TAJUR HALANG</v>
          </cell>
        </row>
        <row r="10142">
          <cell r="M10142" t="str">
            <v>TAJUR HALANG</v>
          </cell>
        </row>
        <row r="10143">
          <cell r="M10143" t="str">
            <v>TAJUR HALANG</v>
          </cell>
        </row>
        <row r="10144">
          <cell r="M10144" t="str">
            <v>TAJUR HALANG</v>
          </cell>
        </row>
        <row r="10145">
          <cell r="M10145" t="str">
            <v>TAJUR HALANG</v>
          </cell>
        </row>
        <row r="10146">
          <cell r="M10146" t="str">
            <v>TAKTAKAN</v>
          </cell>
        </row>
        <row r="10147">
          <cell r="M10147" t="str">
            <v>TAKTAKAN</v>
          </cell>
        </row>
        <row r="10148">
          <cell r="M10148" t="str">
            <v>TAKTAKAN</v>
          </cell>
        </row>
        <row r="10149">
          <cell r="M10149" t="str">
            <v>TAKTAKAN</v>
          </cell>
        </row>
        <row r="10150">
          <cell r="M10150" t="str">
            <v>TAKTAKAN</v>
          </cell>
        </row>
        <row r="10151">
          <cell r="M10151" t="str">
            <v>TAKTAKAN</v>
          </cell>
        </row>
        <row r="10152">
          <cell r="M10152" t="str">
            <v>TAKTAKAN</v>
          </cell>
        </row>
        <row r="10153">
          <cell r="M10153" t="str">
            <v>TAKTAKAN</v>
          </cell>
        </row>
        <row r="10154">
          <cell r="M10154" t="str">
            <v>TAKTAKAN</v>
          </cell>
        </row>
        <row r="10155">
          <cell r="M10155" t="str">
            <v>TAKTAKAN</v>
          </cell>
        </row>
        <row r="10156">
          <cell r="M10156" t="str">
            <v>TAKTAKAN</v>
          </cell>
        </row>
        <row r="10157">
          <cell r="M10157" t="str">
            <v>TAKTAKAN</v>
          </cell>
        </row>
        <row r="10158">
          <cell r="M10158" t="str">
            <v>TALANG</v>
          </cell>
        </row>
        <row r="10159">
          <cell r="M10159" t="str">
            <v>TALANG</v>
          </cell>
        </row>
        <row r="10160">
          <cell r="M10160" t="str">
            <v>TALANG</v>
          </cell>
        </row>
        <row r="10161">
          <cell r="M10161" t="str">
            <v>TALANG</v>
          </cell>
        </row>
        <row r="10162">
          <cell r="M10162" t="str">
            <v>TALANG</v>
          </cell>
        </row>
        <row r="10163">
          <cell r="M10163" t="str">
            <v>TALANG</v>
          </cell>
        </row>
        <row r="10164">
          <cell r="M10164" t="str">
            <v>TALANG</v>
          </cell>
        </row>
        <row r="10165">
          <cell r="M10165" t="str">
            <v>TALANG</v>
          </cell>
        </row>
        <row r="10166">
          <cell r="M10166" t="str">
            <v>TALANG</v>
          </cell>
        </row>
        <row r="10167">
          <cell r="M10167" t="str">
            <v>TALANG</v>
          </cell>
        </row>
        <row r="10168">
          <cell r="M10168" t="str">
            <v>TALANG</v>
          </cell>
        </row>
        <row r="10169">
          <cell r="M10169" t="str">
            <v>TALANG</v>
          </cell>
        </row>
        <row r="10170">
          <cell r="M10170" t="str">
            <v>TALANG</v>
          </cell>
        </row>
        <row r="10171">
          <cell r="M10171" t="str">
            <v>TALANG</v>
          </cell>
        </row>
        <row r="10172">
          <cell r="M10172" t="str">
            <v>TALANG</v>
          </cell>
        </row>
        <row r="10173">
          <cell r="M10173" t="str">
            <v>TALANG</v>
          </cell>
        </row>
        <row r="10174">
          <cell r="M10174" t="str">
            <v>TALANG</v>
          </cell>
        </row>
        <row r="10175">
          <cell r="M10175" t="str">
            <v>TALANG</v>
          </cell>
        </row>
        <row r="10176">
          <cell r="M10176" t="str">
            <v>TALANG</v>
          </cell>
        </row>
        <row r="10177">
          <cell r="M10177" t="str">
            <v>TALANG EMPAT</v>
          </cell>
        </row>
        <row r="10178">
          <cell r="M10178" t="str">
            <v>TALANG EMPAT</v>
          </cell>
        </row>
        <row r="10179">
          <cell r="M10179" t="str">
            <v>TALANG EMPAT</v>
          </cell>
        </row>
        <row r="10180">
          <cell r="M10180" t="str">
            <v>TALANG KELAPA</v>
          </cell>
        </row>
        <row r="10181">
          <cell r="M10181" t="str">
            <v>TALANG PADANG</v>
          </cell>
        </row>
        <row r="10182">
          <cell r="M10182" t="str">
            <v>TALANG PADANG</v>
          </cell>
        </row>
        <row r="10183">
          <cell r="M10183" t="str">
            <v>TALANG PADANG</v>
          </cell>
        </row>
        <row r="10184">
          <cell r="M10184" t="str">
            <v>TALANG PADANG</v>
          </cell>
        </row>
        <row r="10185">
          <cell r="M10185" t="str">
            <v>TALAWI</v>
          </cell>
        </row>
        <row r="10186">
          <cell r="M10186" t="str">
            <v>TALAWI</v>
          </cell>
        </row>
        <row r="10187">
          <cell r="M10187" t="str">
            <v>TALAWI</v>
          </cell>
        </row>
        <row r="10188">
          <cell r="M10188" t="str">
            <v>TALAWI</v>
          </cell>
        </row>
        <row r="10189">
          <cell r="M10189" t="str">
            <v>TALAWI</v>
          </cell>
        </row>
        <row r="10190">
          <cell r="M10190" t="str">
            <v>TALAWI</v>
          </cell>
        </row>
        <row r="10191">
          <cell r="M10191" t="str">
            <v>TALAWI</v>
          </cell>
        </row>
        <row r="10192">
          <cell r="M10192" t="str">
            <v>TALAWI</v>
          </cell>
        </row>
        <row r="10193">
          <cell r="M10193" t="str">
            <v>TALAWI</v>
          </cell>
        </row>
        <row r="10194">
          <cell r="M10194" t="str">
            <v>TALAWI</v>
          </cell>
        </row>
        <row r="10195">
          <cell r="M10195" t="str">
            <v>TALAWI</v>
          </cell>
        </row>
        <row r="10196">
          <cell r="M10196" t="str">
            <v>TALAWI</v>
          </cell>
        </row>
        <row r="10197">
          <cell r="M10197" t="str">
            <v>TALAWI</v>
          </cell>
        </row>
        <row r="10198">
          <cell r="M10198" t="str">
            <v>TALLO</v>
          </cell>
        </row>
        <row r="10199">
          <cell r="M10199" t="str">
            <v>TALLO</v>
          </cell>
        </row>
        <row r="10200">
          <cell r="M10200" t="str">
            <v>TALLO</v>
          </cell>
        </row>
        <row r="10201">
          <cell r="M10201" t="str">
            <v>TALLO</v>
          </cell>
        </row>
        <row r="10202">
          <cell r="M10202" t="str">
            <v>TALLO</v>
          </cell>
        </row>
        <row r="10203">
          <cell r="M10203" t="str">
            <v>TALLO</v>
          </cell>
        </row>
        <row r="10204">
          <cell r="M10204" t="str">
            <v>TALLO</v>
          </cell>
        </row>
        <row r="10205">
          <cell r="M10205" t="str">
            <v>TALLO</v>
          </cell>
        </row>
        <row r="10206">
          <cell r="M10206" t="str">
            <v>TALLO</v>
          </cell>
        </row>
        <row r="10207">
          <cell r="M10207" t="str">
            <v>TALLO</v>
          </cell>
        </row>
        <row r="10208">
          <cell r="M10208" t="str">
            <v>TALLO</v>
          </cell>
        </row>
        <row r="10209">
          <cell r="M10209" t="str">
            <v>TALLO</v>
          </cell>
        </row>
        <row r="10210">
          <cell r="M10210" t="str">
            <v>TALLO</v>
          </cell>
        </row>
        <row r="10211">
          <cell r="M10211" t="str">
            <v>TALLO</v>
          </cell>
        </row>
        <row r="10212">
          <cell r="M10212" t="str">
            <v>TALLO</v>
          </cell>
        </row>
        <row r="10213">
          <cell r="M10213" t="str">
            <v>TALLUNGLIPU</v>
          </cell>
        </row>
        <row r="10214">
          <cell r="M10214" t="str">
            <v>TALLUNGLIPU</v>
          </cell>
        </row>
        <row r="10215">
          <cell r="M10215" t="str">
            <v>TALLUNGLIPU</v>
          </cell>
        </row>
        <row r="10216">
          <cell r="M10216" t="str">
            <v>TALLUNGLIPU</v>
          </cell>
        </row>
        <row r="10217">
          <cell r="M10217" t="str">
            <v>TALLUNGLIPU</v>
          </cell>
        </row>
        <row r="10218">
          <cell r="M10218" t="str">
            <v>TALLUNGLIPU</v>
          </cell>
        </row>
        <row r="10219">
          <cell r="M10219" t="str">
            <v>TALLUNGLIPU</v>
          </cell>
        </row>
        <row r="10220">
          <cell r="M10220" t="str">
            <v>TAMALANREA</v>
          </cell>
        </row>
        <row r="10221">
          <cell r="M10221" t="str">
            <v>TAMALANREA</v>
          </cell>
        </row>
        <row r="10222">
          <cell r="M10222" t="str">
            <v>TAMALANREA</v>
          </cell>
        </row>
        <row r="10223">
          <cell r="M10223" t="str">
            <v>TAMALANREA</v>
          </cell>
        </row>
        <row r="10224">
          <cell r="M10224" t="str">
            <v>TAMALANREA</v>
          </cell>
        </row>
        <row r="10225">
          <cell r="M10225" t="str">
            <v>TAMALANREA</v>
          </cell>
        </row>
        <row r="10226">
          <cell r="M10226" t="str">
            <v>TAMALATE</v>
          </cell>
        </row>
        <row r="10227">
          <cell r="M10227" t="str">
            <v>TAMALATE</v>
          </cell>
        </row>
        <row r="10228">
          <cell r="M10228" t="str">
            <v>TAMALATE</v>
          </cell>
        </row>
        <row r="10229">
          <cell r="M10229" t="str">
            <v>TAMALATE</v>
          </cell>
        </row>
        <row r="10230">
          <cell r="M10230" t="str">
            <v>TAMALATE</v>
          </cell>
        </row>
        <row r="10231">
          <cell r="M10231" t="str">
            <v>TAMALATE</v>
          </cell>
        </row>
        <row r="10232">
          <cell r="M10232" t="str">
            <v>TAMALATE</v>
          </cell>
        </row>
        <row r="10233">
          <cell r="M10233" t="str">
            <v>TAMALATE</v>
          </cell>
        </row>
        <row r="10234">
          <cell r="M10234" t="str">
            <v>TAMALATE</v>
          </cell>
        </row>
        <row r="10235">
          <cell r="M10235" t="str">
            <v>TAMALATE</v>
          </cell>
        </row>
        <row r="10236">
          <cell r="M10236" t="str">
            <v>TAMAN</v>
          </cell>
        </row>
        <row r="10237">
          <cell r="M10237" t="str">
            <v>TAMAN</v>
          </cell>
        </row>
        <row r="10238">
          <cell r="M10238" t="str">
            <v>TAMAN</v>
          </cell>
        </row>
        <row r="10239">
          <cell r="M10239" t="str">
            <v>TAMAN</v>
          </cell>
        </row>
        <row r="10240">
          <cell r="M10240" t="str">
            <v>TAMAN</v>
          </cell>
        </row>
        <row r="10241">
          <cell r="M10241" t="str">
            <v>TAMAN</v>
          </cell>
        </row>
        <row r="10242">
          <cell r="M10242" t="str">
            <v>TAMAN</v>
          </cell>
        </row>
        <row r="10243">
          <cell r="M10243" t="str">
            <v>TAMAN</v>
          </cell>
        </row>
        <row r="10244">
          <cell r="M10244" t="str">
            <v>TAMAN</v>
          </cell>
        </row>
        <row r="10245">
          <cell r="M10245" t="str">
            <v>TAMAN</v>
          </cell>
        </row>
        <row r="10246">
          <cell r="M10246" t="str">
            <v>TAMAN</v>
          </cell>
        </row>
        <row r="10247">
          <cell r="M10247" t="str">
            <v>TAMAN</v>
          </cell>
        </row>
        <row r="10248">
          <cell r="M10248" t="str">
            <v>TAMAN</v>
          </cell>
        </row>
        <row r="10249">
          <cell r="M10249" t="str">
            <v>TAMAN</v>
          </cell>
        </row>
        <row r="10250">
          <cell r="M10250" t="str">
            <v>TAMAN</v>
          </cell>
        </row>
        <row r="10251">
          <cell r="M10251" t="str">
            <v>TAMAN</v>
          </cell>
        </row>
        <row r="10252">
          <cell r="M10252" t="str">
            <v>TAMAN</v>
          </cell>
        </row>
        <row r="10253">
          <cell r="M10253" t="str">
            <v>TAMAN</v>
          </cell>
        </row>
        <row r="10254">
          <cell r="M10254" t="str">
            <v>TAMAN</v>
          </cell>
        </row>
        <row r="10255">
          <cell r="M10255" t="str">
            <v>TAMAN</v>
          </cell>
        </row>
        <row r="10256">
          <cell r="M10256" t="str">
            <v>TAMAN</v>
          </cell>
        </row>
        <row r="10257">
          <cell r="M10257" t="str">
            <v>TAMAN</v>
          </cell>
        </row>
        <row r="10258">
          <cell r="M10258" t="str">
            <v>TAMAN</v>
          </cell>
        </row>
        <row r="10259">
          <cell r="M10259" t="str">
            <v>TAMAN</v>
          </cell>
        </row>
        <row r="10260">
          <cell r="M10260" t="str">
            <v>TAMAN</v>
          </cell>
        </row>
        <row r="10261">
          <cell r="M10261" t="str">
            <v>TAMAN</v>
          </cell>
        </row>
        <row r="10262">
          <cell r="M10262" t="str">
            <v>TAMAN</v>
          </cell>
        </row>
        <row r="10263">
          <cell r="M10263" t="str">
            <v>TAMAN</v>
          </cell>
        </row>
        <row r="10264">
          <cell r="M10264" t="str">
            <v>TAMAN</v>
          </cell>
        </row>
        <row r="10265">
          <cell r="M10265" t="str">
            <v>TAMAN</v>
          </cell>
        </row>
        <row r="10266">
          <cell r="M10266" t="str">
            <v>TAMAN</v>
          </cell>
        </row>
        <row r="10267">
          <cell r="M10267" t="str">
            <v>TAMAN</v>
          </cell>
        </row>
        <row r="10268">
          <cell r="M10268" t="str">
            <v>TAMAN</v>
          </cell>
        </row>
        <row r="10269">
          <cell r="M10269" t="str">
            <v>TAMAN</v>
          </cell>
        </row>
        <row r="10270">
          <cell r="M10270" t="str">
            <v>TAMAN</v>
          </cell>
        </row>
        <row r="10271">
          <cell r="M10271" t="str">
            <v>TAMAN</v>
          </cell>
        </row>
        <row r="10272">
          <cell r="M10272" t="str">
            <v>TAMAN</v>
          </cell>
        </row>
        <row r="10273">
          <cell r="M10273" t="str">
            <v>TAMAN</v>
          </cell>
        </row>
        <row r="10274">
          <cell r="M10274" t="str">
            <v>TAMAN</v>
          </cell>
        </row>
        <row r="10275">
          <cell r="M10275" t="str">
            <v>TAMAN</v>
          </cell>
        </row>
        <row r="10276">
          <cell r="M10276" t="str">
            <v>TAMAN</v>
          </cell>
        </row>
        <row r="10277">
          <cell r="M10277" t="str">
            <v>TAMAN</v>
          </cell>
        </row>
        <row r="10278">
          <cell r="M10278" t="str">
            <v>TAMAN</v>
          </cell>
        </row>
        <row r="10279">
          <cell r="M10279" t="str">
            <v>TAMAN</v>
          </cell>
        </row>
        <row r="10280">
          <cell r="M10280" t="str">
            <v>TAMAN</v>
          </cell>
        </row>
        <row r="10281">
          <cell r="M10281" t="str">
            <v>TAMAN</v>
          </cell>
        </row>
        <row r="10282">
          <cell r="M10282" t="str">
            <v>TAMAN</v>
          </cell>
        </row>
        <row r="10283">
          <cell r="M10283" t="str">
            <v>TAMAN</v>
          </cell>
        </row>
        <row r="10284">
          <cell r="M10284" t="str">
            <v>TAMAN</v>
          </cell>
        </row>
        <row r="10285">
          <cell r="M10285" t="str">
            <v>TAMAN</v>
          </cell>
        </row>
        <row r="10286">
          <cell r="M10286" t="str">
            <v>TAMAN</v>
          </cell>
        </row>
        <row r="10287">
          <cell r="M10287" t="str">
            <v>TAMAN</v>
          </cell>
        </row>
        <row r="10288">
          <cell r="M10288" t="str">
            <v>TAMAN SARI</v>
          </cell>
        </row>
        <row r="10289">
          <cell r="M10289" t="str">
            <v>TAMAN SARI</v>
          </cell>
        </row>
        <row r="10290">
          <cell r="M10290" t="str">
            <v>TAMAN SARI</v>
          </cell>
        </row>
        <row r="10291">
          <cell r="M10291" t="str">
            <v>TAMAN SARI</v>
          </cell>
        </row>
        <row r="10292">
          <cell r="M10292" t="str">
            <v>TAMAN SARI</v>
          </cell>
        </row>
        <row r="10293">
          <cell r="M10293" t="str">
            <v>TAMAN SARI</v>
          </cell>
        </row>
        <row r="10294">
          <cell r="M10294" t="str">
            <v>TAMAN SARI</v>
          </cell>
        </row>
        <row r="10295">
          <cell r="M10295" t="str">
            <v>TAMAN SARI</v>
          </cell>
        </row>
        <row r="10296">
          <cell r="M10296" t="str">
            <v>TAMAN SARI</v>
          </cell>
        </row>
        <row r="10297">
          <cell r="M10297" t="str">
            <v>TAMAN SARI</v>
          </cell>
        </row>
        <row r="10298">
          <cell r="M10298" t="str">
            <v>TAMAN SARI</v>
          </cell>
        </row>
        <row r="10299">
          <cell r="M10299" t="str">
            <v>TAMAN SARI</v>
          </cell>
        </row>
        <row r="10300">
          <cell r="M10300" t="str">
            <v>TAMAN SARI</v>
          </cell>
        </row>
        <row r="10301">
          <cell r="M10301" t="str">
            <v>TAMANSARI</v>
          </cell>
        </row>
        <row r="10302">
          <cell r="M10302" t="str">
            <v>TAMANSARI</v>
          </cell>
        </row>
        <row r="10303">
          <cell r="M10303" t="str">
            <v>TAMANSARI</v>
          </cell>
        </row>
        <row r="10304">
          <cell r="M10304" t="str">
            <v>TAMANSARI</v>
          </cell>
        </row>
        <row r="10305">
          <cell r="M10305" t="str">
            <v>TAMANSARI</v>
          </cell>
        </row>
        <row r="10306">
          <cell r="M10306" t="str">
            <v>TAMANSARI</v>
          </cell>
        </row>
        <row r="10307">
          <cell r="M10307" t="str">
            <v>TAMANSARI</v>
          </cell>
        </row>
        <row r="10308">
          <cell r="M10308" t="str">
            <v>TAMANSARI</v>
          </cell>
        </row>
        <row r="10309">
          <cell r="M10309" t="str">
            <v>TAMBAKSARI</v>
          </cell>
        </row>
        <row r="10310">
          <cell r="M10310" t="str">
            <v>TAMBAKSARI</v>
          </cell>
        </row>
        <row r="10311">
          <cell r="M10311" t="str">
            <v>TAMBAKSARI</v>
          </cell>
        </row>
        <row r="10312">
          <cell r="M10312" t="str">
            <v>TAMBAKSARI</v>
          </cell>
        </row>
        <row r="10313">
          <cell r="M10313" t="str">
            <v>TAMBAKSARI</v>
          </cell>
        </row>
        <row r="10314">
          <cell r="M10314" t="str">
            <v>TAMBAKSARI</v>
          </cell>
        </row>
        <row r="10315">
          <cell r="M10315" t="str">
            <v>TAMBAKSARI</v>
          </cell>
        </row>
        <row r="10316">
          <cell r="M10316" t="str">
            <v>TAMBAKSARI</v>
          </cell>
        </row>
        <row r="10317">
          <cell r="M10317" t="str">
            <v>TAMBORA</v>
          </cell>
        </row>
        <row r="10318">
          <cell r="M10318" t="str">
            <v>TAMBORA</v>
          </cell>
        </row>
        <row r="10319">
          <cell r="M10319" t="str">
            <v>TAMBORA</v>
          </cell>
        </row>
        <row r="10320">
          <cell r="M10320" t="str">
            <v>TAMBORA</v>
          </cell>
        </row>
        <row r="10321">
          <cell r="M10321" t="str">
            <v>TAMBORA</v>
          </cell>
        </row>
        <row r="10322">
          <cell r="M10322" t="str">
            <v>TAMBORA</v>
          </cell>
        </row>
        <row r="10323">
          <cell r="M10323" t="str">
            <v>TAMBORA</v>
          </cell>
        </row>
        <row r="10324">
          <cell r="M10324" t="str">
            <v>TAMBORA</v>
          </cell>
        </row>
        <row r="10325">
          <cell r="M10325" t="str">
            <v>TAMBORA</v>
          </cell>
        </row>
        <row r="10326">
          <cell r="M10326" t="str">
            <v>TAMBORA</v>
          </cell>
        </row>
        <row r="10327">
          <cell r="M10327" t="str">
            <v>TAMBORA</v>
          </cell>
        </row>
        <row r="10328">
          <cell r="M10328" t="str">
            <v>TAMBUN SELATAN</v>
          </cell>
        </row>
        <row r="10329">
          <cell r="M10329" t="str">
            <v>TAMBUN SELATAN</v>
          </cell>
        </row>
        <row r="10330">
          <cell r="M10330" t="str">
            <v>TAMBUN SELATAN</v>
          </cell>
        </row>
        <row r="10331">
          <cell r="M10331" t="str">
            <v>TAMBUN SELATAN</v>
          </cell>
        </row>
        <row r="10332">
          <cell r="M10332" t="str">
            <v>TAMBUN SELATAN</v>
          </cell>
        </row>
        <row r="10333">
          <cell r="M10333" t="str">
            <v>TAMBUN SELATAN</v>
          </cell>
        </row>
        <row r="10334">
          <cell r="M10334" t="str">
            <v>TAMBUN SELATAN</v>
          </cell>
        </row>
        <row r="10335">
          <cell r="M10335" t="str">
            <v>TAMBUN SELATAN</v>
          </cell>
        </row>
        <row r="10336">
          <cell r="M10336" t="str">
            <v>TAMBUN SELATAN</v>
          </cell>
        </row>
        <row r="10337">
          <cell r="M10337" t="str">
            <v>TAMBUN SELATAN</v>
          </cell>
        </row>
        <row r="10338">
          <cell r="M10338" t="str">
            <v>TAMBUN UTARA</v>
          </cell>
        </row>
        <row r="10339">
          <cell r="M10339" t="str">
            <v>TAMBUN UTARA</v>
          </cell>
        </row>
        <row r="10340">
          <cell r="M10340" t="str">
            <v>TAMBUN UTARA</v>
          </cell>
        </row>
        <row r="10341">
          <cell r="M10341" t="str">
            <v>TAMBUN UTARA</v>
          </cell>
        </row>
        <row r="10342">
          <cell r="M10342" t="str">
            <v>TAMBUN UTARA</v>
          </cell>
        </row>
        <row r="10343">
          <cell r="M10343" t="str">
            <v>TAMBUN UTARA</v>
          </cell>
        </row>
        <row r="10344">
          <cell r="M10344" t="str">
            <v>TAMBUN UTARA</v>
          </cell>
        </row>
        <row r="10345">
          <cell r="M10345" t="str">
            <v>TAMBUN UTARA</v>
          </cell>
        </row>
        <row r="10346">
          <cell r="M10346" t="str">
            <v>TAMBUSAI</v>
          </cell>
        </row>
        <row r="10347">
          <cell r="M10347" t="str">
            <v>TAMPAN</v>
          </cell>
        </row>
        <row r="10348">
          <cell r="M10348" t="str">
            <v>TAMPAN</v>
          </cell>
        </row>
        <row r="10349">
          <cell r="M10349" t="str">
            <v>TAMPAN</v>
          </cell>
        </row>
        <row r="10350">
          <cell r="M10350" t="str">
            <v>TAMPAN</v>
          </cell>
        </row>
        <row r="10351">
          <cell r="M10351" t="str">
            <v>TANAH ABANG</v>
          </cell>
        </row>
        <row r="10352">
          <cell r="M10352" t="str">
            <v>TANAH ABANG</v>
          </cell>
        </row>
        <row r="10353">
          <cell r="M10353" t="str">
            <v>TANAH ABANG</v>
          </cell>
        </row>
        <row r="10354">
          <cell r="M10354" t="str">
            <v>TANAH ABANG</v>
          </cell>
        </row>
        <row r="10355">
          <cell r="M10355" t="str">
            <v>TANAH ABANG</v>
          </cell>
        </row>
        <row r="10356">
          <cell r="M10356" t="str">
            <v>TANAH ABANG</v>
          </cell>
        </row>
        <row r="10357">
          <cell r="M10357" t="str">
            <v>TANAH ABANG</v>
          </cell>
        </row>
        <row r="10358">
          <cell r="M10358" t="str">
            <v>TANAH GROGOT</v>
          </cell>
        </row>
        <row r="10359">
          <cell r="M10359" t="str">
            <v>TANAH GROGOT</v>
          </cell>
        </row>
        <row r="10360">
          <cell r="M10360" t="str">
            <v>TANAH GROGOT</v>
          </cell>
        </row>
        <row r="10361">
          <cell r="M10361" t="str">
            <v>TANAH GROGOT</v>
          </cell>
        </row>
        <row r="10362">
          <cell r="M10362" t="str">
            <v>TANAH GROGOT</v>
          </cell>
        </row>
        <row r="10363">
          <cell r="M10363" t="str">
            <v>TANAH GROGOT</v>
          </cell>
        </row>
        <row r="10364">
          <cell r="M10364" t="str">
            <v>TANAH GROGOT</v>
          </cell>
        </row>
        <row r="10365">
          <cell r="M10365" t="str">
            <v>TANAH GROGOT</v>
          </cell>
        </row>
        <row r="10366">
          <cell r="M10366" t="str">
            <v>TANAH GROGOT</v>
          </cell>
        </row>
        <row r="10367">
          <cell r="M10367" t="str">
            <v>TANAH GROGOT</v>
          </cell>
        </row>
        <row r="10368">
          <cell r="M10368" t="str">
            <v>TANAH GROGOT</v>
          </cell>
        </row>
        <row r="10369">
          <cell r="M10369" t="str">
            <v>TANAH GROGOT</v>
          </cell>
        </row>
        <row r="10370">
          <cell r="M10370" t="str">
            <v>TANAH GROGOT</v>
          </cell>
        </row>
        <row r="10371">
          <cell r="M10371" t="str">
            <v>TANAH GROGOT</v>
          </cell>
        </row>
        <row r="10372">
          <cell r="M10372" t="str">
            <v>TANAH GROGOT</v>
          </cell>
        </row>
        <row r="10373">
          <cell r="M10373" t="str">
            <v>TANAH GROGOT</v>
          </cell>
        </row>
        <row r="10374">
          <cell r="M10374" t="str">
            <v>TANAH JAMBO AYE</v>
          </cell>
        </row>
        <row r="10375">
          <cell r="M10375" t="str">
            <v>TANAH JAMBO AYE</v>
          </cell>
        </row>
        <row r="10376">
          <cell r="M10376" t="str">
            <v>TANAH JAMBO AYE</v>
          </cell>
        </row>
        <row r="10377">
          <cell r="M10377" t="str">
            <v>TANAH PUTIH</v>
          </cell>
        </row>
        <row r="10378">
          <cell r="M10378" t="str">
            <v>TANAH SEREAL</v>
          </cell>
        </row>
        <row r="10379">
          <cell r="M10379" t="str">
            <v>TANAH SEREAL</v>
          </cell>
        </row>
        <row r="10380">
          <cell r="M10380" t="str">
            <v>TANAH SEREAL</v>
          </cell>
        </row>
        <row r="10381">
          <cell r="M10381" t="str">
            <v>TANAH SEREAL</v>
          </cell>
        </row>
        <row r="10382">
          <cell r="M10382" t="str">
            <v>TANAH SEREAL</v>
          </cell>
        </row>
        <row r="10383">
          <cell r="M10383" t="str">
            <v>TANAH SEREAL</v>
          </cell>
        </row>
        <row r="10384">
          <cell r="M10384" t="str">
            <v>TANAH SEREAL</v>
          </cell>
        </row>
        <row r="10385">
          <cell r="M10385" t="str">
            <v>TANAH SEREAL</v>
          </cell>
        </row>
        <row r="10386">
          <cell r="M10386" t="str">
            <v>TANAH SEREAL</v>
          </cell>
        </row>
        <row r="10387">
          <cell r="M10387" t="str">
            <v>TANAH SEREAL</v>
          </cell>
        </row>
        <row r="10388">
          <cell r="M10388" t="str">
            <v>TANAH SEREAL</v>
          </cell>
        </row>
        <row r="10389">
          <cell r="M10389" t="str">
            <v>TANDES</v>
          </cell>
        </row>
        <row r="10390">
          <cell r="M10390" t="str">
            <v>TANDES</v>
          </cell>
        </row>
        <row r="10391">
          <cell r="M10391" t="str">
            <v>TANDES</v>
          </cell>
        </row>
        <row r="10392">
          <cell r="M10392" t="str">
            <v>TANDES</v>
          </cell>
        </row>
        <row r="10393">
          <cell r="M10393" t="str">
            <v>TANDES</v>
          </cell>
        </row>
        <row r="10394">
          <cell r="M10394" t="str">
            <v>TANDES</v>
          </cell>
        </row>
        <row r="10395">
          <cell r="M10395" t="str">
            <v>TANETE RIATTANG</v>
          </cell>
        </row>
        <row r="10396">
          <cell r="M10396" t="str">
            <v>TANETE RIATTANG</v>
          </cell>
        </row>
        <row r="10397">
          <cell r="M10397" t="str">
            <v>TANETE RIATTANG</v>
          </cell>
        </row>
        <row r="10398">
          <cell r="M10398" t="str">
            <v>TANETE RIATTANG</v>
          </cell>
        </row>
        <row r="10399">
          <cell r="M10399" t="str">
            <v>TANETE RIATTANG</v>
          </cell>
        </row>
        <row r="10400">
          <cell r="M10400" t="str">
            <v>TANETE RIATTANG</v>
          </cell>
        </row>
        <row r="10401">
          <cell r="M10401" t="str">
            <v>TANETE RIATTANG</v>
          </cell>
        </row>
        <row r="10402">
          <cell r="M10402" t="str">
            <v>TANETE RIATTANG</v>
          </cell>
        </row>
        <row r="10403">
          <cell r="M10403" t="str">
            <v>TANGAN-TANGAN</v>
          </cell>
        </row>
        <row r="10404">
          <cell r="M10404" t="str">
            <v>TANGAN-TANGAN</v>
          </cell>
        </row>
        <row r="10405">
          <cell r="M10405" t="str">
            <v>TANGAN-TANGAN</v>
          </cell>
        </row>
        <row r="10406">
          <cell r="M10406" t="str">
            <v>TANGERANG</v>
          </cell>
        </row>
        <row r="10407">
          <cell r="M10407" t="str">
            <v>TANGERANG</v>
          </cell>
        </row>
        <row r="10408">
          <cell r="M10408" t="str">
            <v>TANGERANG</v>
          </cell>
        </row>
        <row r="10409">
          <cell r="M10409" t="str">
            <v>TANGERANG</v>
          </cell>
        </row>
        <row r="10410">
          <cell r="M10410" t="str">
            <v>TANGERANG</v>
          </cell>
        </row>
        <row r="10411">
          <cell r="M10411" t="str">
            <v>TANGERANG</v>
          </cell>
        </row>
        <row r="10412">
          <cell r="M10412" t="str">
            <v>TANGERANG</v>
          </cell>
        </row>
        <row r="10413">
          <cell r="M10413" t="str">
            <v>TANGERANG</v>
          </cell>
        </row>
        <row r="10414">
          <cell r="M10414" t="str">
            <v>TANGGULANGIN</v>
          </cell>
        </row>
        <row r="10415">
          <cell r="M10415" t="str">
            <v>TANGGULANGIN</v>
          </cell>
        </row>
        <row r="10416">
          <cell r="M10416" t="str">
            <v>TANGGULANGIN</v>
          </cell>
        </row>
        <row r="10417">
          <cell r="M10417" t="str">
            <v>TANGGULANGIN</v>
          </cell>
        </row>
        <row r="10418">
          <cell r="M10418" t="str">
            <v>TANGGULANGIN</v>
          </cell>
        </row>
        <row r="10419">
          <cell r="M10419" t="str">
            <v>TANGGULANGIN</v>
          </cell>
        </row>
        <row r="10420">
          <cell r="M10420" t="str">
            <v>TANGGULANGIN</v>
          </cell>
        </row>
        <row r="10421">
          <cell r="M10421" t="str">
            <v>TANGGULANGIN</v>
          </cell>
        </row>
        <row r="10422">
          <cell r="M10422" t="str">
            <v>TANGGULANGIN</v>
          </cell>
        </row>
        <row r="10423">
          <cell r="M10423" t="str">
            <v>TANGGULANGIN</v>
          </cell>
        </row>
        <row r="10424">
          <cell r="M10424" t="str">
            <v>TANGGULANGIN</v>
          </cell>
        </row>
        <row r="10425">
          <cell r="M10425" t="str">
            <v>TANGGULANGIN</v>
          </cell>
        </row>
        <row r="10426">
          <cell r="M10426" t="str">
            <v>TANGGULANGIN</v>
          </cell>
        </row>
        <row r="10427">
          <cell r="M10427" t="str">
            <v>TANGGULANGIN</v>
          </cell>
        </row>
        <row r="10428">
          <cell r="M10428" t="str">
            <v>TANGGULANGIN</v>
          </cell>
        </row>
        <row r="10429">
          <cell r="M10429" t="str">
            <v>TANGGULANGIN</v>
          </cell>
        </row>
        <row r="10430">
          <cell r="M10430" t="str">
            <v>TANGGULANGIN</v>
          </cell>
        </row>
        <row r="10431">
          <cell r="M10431" t="str">
            <v>TANJUNG</v>
          </cell>
        </row>
        <row r="10432">
          <cell r="M10432" t="str">
            <v>TANJUNG</v>
          </cell>
        </row>
        <row r="10433">
          <cell r="M10433" t="str">
            <v>TANJUNG</v>
          </cell>
        </row>
        <row r="10434">
          <cell r="M10434" t="str">
            <v>TANJUNG</v>
          </cell>
        </row>
        <row r="10435">
          <cell r="M10435" t="str">
            <v>TANJUNG</v>
          </cell>
        </row>
        <row r="10436">
          <cell r="M10436" t="str">
            <v>TANJUNG</v>
          </cell>
        </row>
        <row r="10437">
          <cell r="M10437" t="str">
            <v>TANJUNG</v>
          </cell>
        </row>
        <row r="10438">
          <cell r="M10438" t="str">
            <v>TANJUNG</v>
          </cell>
        </row>
        <row r="10439">
          <cell r="M10439" t="str">
            <v>TANJUNG</v>
          </cell>
        </row>
        <row r="10440">
          <cell r="M10440" t="str">
            <v>TANJUNG</v>
          </cell>
        </row>
        <row r="10441">
          <cell r="M10441" t="str">
            <v>TANJUNG</v>
          </cell>
        </row>
        <row r="10442">
          <cell r="M10442" t="str">
            <v>TANJUNG</v>
          </cell>
        </row>
        <row r="10443">
          <cell r="M10443" t="str">
            <v>TANJUNG</v>
          </cell>
        </row>
        <row r="10444">
          <cell r="M10444" t="str">
            <v>TANJUNG</v>
          </cell>
        </row>
        <row r="10445">
          <cell r="M10445" t="str">
            <v>TANJUNG</v>
          </cell>
        </row>
        <row r="10446">
          <cell r="M10446" t="str">
            <v>TANJUNG BALAI</v>
          </cell>
        </row>
        <row r="10447">
          <cell r="M10447" t="str">
            <v>TANJUNG BALAI</v>
          </cell>
        </row>
        <row r="10448">
          <cell r="M10448" t="str">
            <v>TANJUNG BALAI SELATAN</v>
          </cell>
        </row>
        <row r="10449">
          <cell r="M10449" t="str">
            <v>TANJUNG BALAI SELATAN</v>
          </cell>
        </row>
        <row r="10450">
          <cell r="M10450" t="str">
            <v>TANJUNG BALAI SELATAN</v>
          </cell>
        </row>
        <row r="10451">
          <cell r="M10451" t="str">
            <v>TANJUNG BALAI SELATAN</v>
          </cell>
        </row>
        <row r="10452">
          <cell r="M10452" t="str">
            <v>TANJUNG BALAI SELATAN</v>
          </cell>
        </row>
        <row r="10453">
          <cell r="M10453" t="str">
            <v>TANJUNG BALAI SELATAN</v>
          </cell>
        </row>
        <row r="10454">
          <cell r="M10454" t="str">
            <v>TANJUNG BALAI UTARA</v>
          </cell>
        </row>
        <row r="10455">
          <cell r="M10455" t="str">
            <v>TANJUNG BALAI UTARA</v>
          </cell>
        </row>
        <row r="10456">
          <cell r="M10456" t="str">
            <v>TANJUNG BALAI UTARA</v>
          </cell>
        </row>
        <row r="10457">
          <cell r="M10457" t="str">
            <v>TANJUNG BALAI UTARA</v>
          </cell>
        </row>
        <row r="10458">
          <cell r="M10458" t="str">
            <v>TANJUNG BALAI UTARA</v>
          </cell>
        </row>
        <row r="10459">
          <cell r="M10459" t="str">
            <v>TANJUNG BERINGIN</v>
          </cell>
        </row>
        <row r="10460">
          <cell r="M10460" t="str">
            <v>TANJUNG EMAS</v>
          </cell>
        </row>
        <row r="10461">
          <cell r="M10461" t="str">
            <v>TANJUNG EMAS</v>
          </cell>
        </row>
        <row r="10462">
          <cell r="M10462" t="str">
            <v>TANJUNG HARAPAN</v>
          </cell>
        </row>
        <row r="10463">
          <cell r="M10463" t="str">
            <v>TANJUNG HARAPAN</v>
          </cell>
        </row>
        <row r="10464">
          <cell r="M10464" t="str">
            <v>TANJUNG HARAPAN</v>
          </cell>
        </row>
        <row r="10465">
          <cell r="M10465" t="str">
            <v>TANJUNG HARAPAN</v>
          </cell>
        </row>
        <row r="10466">
          <cell r="M10466" t="str">
            <v>TANJUNG HARAPAN</v>
          </cell>
        </row>
        <row r="10467">
          <cell r="M10467" t="str">
            <v>TANJUNG HARAPAN</v>
          </cell>
        </row>
        <row r="10468">
          <cell r="M10468" t="str">
            <v>TANJUNG MORAWA</v>
          </cell>
        </row>
        <row r="10469">
          <cell r="M10469" t="str">
            <v>TANJUNG MORAWA</v>
          </cell>
        </row>
        <row r="10470">
          <cell r="M10470" t="str">
            <v>TANJUNG MORAWA</v>
          </cell>
        </row>
        <row r="10471">
          <cell r="M10471" t="str">
            <v>TANJUNG MORAWA</v>
          </cell>
        </row>
        <row r="10472">
          <cell r="M10472" t="str">
            <v>TANJUNG MORAWA</v>
          </cell>
        </row>
        <row r="10473">
          <cell r="M10473" t="str">
            <v>TANJUNG MORAWA</v>
          </cell>
        </row>
        <row r="10474">
          <cell r="M10474" t="str">
            <v>TANJUNG MORAWA</v>
          </cell>
        </row>
        <row r="10475">
          <cell r="M10475" t="str">
            <v>TANJUNG MORAWA</v>
          </cell>
        </row>
        <row r="10476">
          <cell r="M10476" t="str">
            <v>TANJUNG MORAWA</v>
          </cell>
        </row>
        <row r="10477">
          <cell r="M10477" t="str">
            <v>TANJUNG MORAWA</v>
          </cell>
        </row>
        <row r="10478">
          <cell r="M10478" t="str">
            <v>TANJUNG MORAWA</v>
          </cell>
        </row>
        <row r="10479">
          <cell r="M10479" t="str">
            <v>TANJUNG MORAWA</v>
          </cell>
        </row>
        <row r="10480">
          <cell r="M10480" t="str">
            <v>TANJUNG MORAWA</v>
          </cell>
        </row>
        <row r="10481">
          <cell r="M10481" t="str">
            <v>TANJUNG MORAWA</v>
          </cell>
        </row>
        <row r="10482">
          <cell r="M10482" t="str">
            <v>TANJUNG MORAWA</v>
          </cell>
        </row>
        <row r="10483">
          <cell r="M10483" t="str">
            <v>TANJUNG MORAWA</v>
          </cell>
        </row>
        <row r="10484">
          <cell r="M10484" t="str">
            <v>TANJUNG MORAWA</v>
          </cell>
        </row>
        <row r="10485">
          <cell r="M10485" t="str">
            <v>TANJUNG MORAWA</v>
          </cell>
        </row>
        <row r="10486">
          <cell r="M10486" t="str">
            <v>TANJUNG MORAWA</v>
          </cell>
        </row>
        <row r="10487">
          <cell r="M10487" t="str">
            <v>TANJUNG MORAWA</v>
          </cell>
        </row>
        <row r="10488">
          <cell r="M10488" t="str">
            <v>TANJUNG MORAWA</v>
          </cell>
        </row>
        <row r="10489">
          <cell r="M10489" t="str">
            <v>TANJUNG MORAWA</v>
          </cell>
        </row>
        <row r="10490">
          <cell r="M10490" t="str">
            <v>TANJUNG MORAWA</v>
          </cell>
        </row>
        <row r="10491">
          <cell r="M10491" t="str">
            <v>TANJUNG MORAWA</v>
          </cell>
        </row>
        <row r="10492">
          <cell r="M10492" t="str">
            <v>TANJUNG MORAWA</v>
          </cell>
        </row>
        <row r="10493">
          <cell r="M10493" t="str">
            <v>TANJUNG MORAWA</v>
          </cell>
        </row>
        <row r="10494">
          <cell r="M10494" t="str">
            <v>TANJUNG PANDAN</v>
          </cell>
        </row>
        <row r="10495">
          <cell r="M10495" t="str">
            <v>TANJUNG PANDAN</v>
          </cell>
        </row>
        <row r="10496">
          <cell r="M10496" t="str">
            <v>TANJUNG PANDAN</v>
          </cell>
        </row>
        <row r="10497">
          <cell r="M10497" t="str">
            <v>TANJUNG PANDAN</v>
          </cell>
        </row>
        <row r="10498">
          <cell r="M10498" t="str">
            <v>TANJUNG PANDAN</v>
          </cell>
        </row>
        <row r="10499">
          <cell r="M10499" t="str">
            <v>TANJUNG PANDAN</v>
          </cell>
        </row>
        <row r="10500">
          <cell r="M10500" t="str">
            <v>TANJUNG PANDAN</v>
          </cell>
        </row>
        <row r="10501">
          <cell r="M10501" t="str">
            <v>TANJUNG PANDAN</v>
          </cell>
        </row>
        <row r="10502">
          <cell r="M10502" t="str">
            <v>TANJUNG PANDAN</v>
          </cell>
        </row>
        <row r="10503">
          <cell r="M10503" t="str">
            <v>TANJUNG PANDAN</v>
          </cell>
        </row>
        <row r="10504">
          <cell r="M10504" t="str">
            <v>TANJUNG PANDAN</v>
          </cell>
        </row>
        <row r="10505">
          <cell r="M10505" t="str">
            <v>TANJUNG PANDAN</v>
          </cell>
        </row>
        <row r="10506">
          <cell r="M10506" t="str">
            <v>TANJUNG PANDAN</v>
          </cell>
        </row>
        <row r="10507">
          <cell r="M10507" t="str">
            <v>TANJUNG PANDAN</v>
          </cell>
        </row>
        <row r="10508">
          <cell r="M10508" t="str">
            <v>TANJUNG PANDAN</v>
          </cell>
        </row>
        <row r="10509">
          <cell r="M10509" t="str">
            <v>TANJUNG PANDAN</v>
          </cell>
        </row>
        <row r="10510">
          <cell r="M10510" t="str">
            <v>TANJUNG PRIOK</v>
          </cell>
        </row>
        <row r="10511">
          <cell r="M10511" t="str">
            <v>TANJUNG PRIOK</v>
          </cell>
        </row>
        <row r="10512">
          <cell r="M10512" t="str">
            <v>TANJUNG PRIOK</v>
          </cell>
        </row>
        <row r="10513">
          <cell r="M10513" t="str">
            <v>TANJUNG PRIOK</v>
          </cell>
        </row>
        <row r="10514">
          <cell r="M10514" t="str">
            <v>TANJUNG PRIOK</v>
          </cell>
        </row>
        <row r="10515">
          <cell r="M10515" t="str">
            <v>TANJUNG PRIOK</v>
          </cell>
        </row>
        <row r="10516">
          <cell r="M10516" t="str">
            <v>TANJUNG PRIOK</v>
          </cell>
        </row>
        <row r="10517">
          <cell r="M10517" t="str">
            <v>TANJUNG REDEB</v>
          </cell>
        </row>
        <row r="10518">
          <cell r="M10518" t="str">
            <v>TANJUNG REDEB</v>
          </cell>
        </row>
        <row r="10519">
          <cell r="M10519" t="str">
            <v>TANJUNG REDEB</v>
          </cell>
        </row>
        <row r="10520">
          <cell r="M10520" t="str">
            <v>TANJUNG REDEB</v>
          </cell>
        </row>
        <row r="10521">
          <cell r="M10521" t="str">
            <v>TANJUNG REDEB</v>
          </cell>
        </row>
        <row r="10522">
          <cell r="M10522" t="str">
            <v>TANJUNG REDEB</v>
          </cell>
        </row>
        <row r="10523">
          <cell r="M10523" t="str">
            <v>TANJUNG SENANG</v>
          </cell>
        </row>
        <row r="10524">
          <cell r="M10524" t="str">
            <v>TANJUNG SENANG</v>
          </cell>
        </row>
        <row r="10525">
          <cell r="M10525" t="str">
            <v>TANJUNG SENANG</v>
          </cell>
        </row>
        <row r="10526">
          <cell r="M10526" t="str">
            <v>TANJUNG SENANG</v>
          </cell>
        </row>
        <row r="10527">
          <cell r="M10527" t="str">
            <v>TANJUNG SENANG</v>
          </cell>
        </row>
        <row r="10528">
          <cell r="M10528" t="str">
            <v>TANJUNG TIRAM</v>
          </cell>
        </row>
        <row r="10529">
          <cell r="M10529" t="str">
            <v>TANJUNG TIRAM</v>
          </cell>
        </row>
        <row r="10530">
          <cell r="M10530" t="str">
            <v>TANJUNG TIRAM</v>
          </cell>
        </row>
        <row r="10531">
          <cell r="M10531" t="str">
            <v>TANJUNG TIRAM</v>
          </cell>
        </row>
        <row r="10532">
          <cell r="M10532" t="str">
            <v>TANJUNG TIRAM</v>
          </cell>
        </row>
        <row r="10533">
          <cell r="M10533" t="str">
            <v>TANJUNG TIRAM</v>
          </cell>
        </row>
        <row r="10534">
          <cell r="M10534" t="str">
            <v>TANJUNGKARANG BARAT</v>
          </cell>
        </row>
        <row r="10535">
          <cell r="M10535" t="str">
            <v>TANJUNGKARANG BARAT</v>
          </cell>
        </row>
        <row r="10536">
          <cell r="M10536" t="str">
            <v>TANJUNGKARANG BARAT</v>
          </cell>
        </row>
        <row r="10537">
          <cell r="M10537" t="str">
            <v>TANJUNGKARANG BARAT</v>
          </cell>
        </row>
        <row r="10538">
          <cell r="M10538" t="str">
            <v>TANJUNGKARANG BARAT</v>
          </cell>
        </row>
        <row r="10539">
          <cell r="M10539" t="str">
            <v>TANJUNGKARANG BARAT</v>
          </cell>
        </row>
        <row r="10540">
          <cell r="M10540" t="str">
            <v>TANJUNGKARANG BARAT</v>
          </cell>
        </row>
        <row r="10541">
          <cell r="M10541" t="str">
            <v>TANJUNGKARANG PUSAT</v>
          </cell>
        </row>
        <row r="10542">
          <cell r="M10542" t="str">
            <v>TANJUNGKARANG PUSAT</v>
          </cell>
        </row>
        <row r="10543">
          <cell r="M10543" t="str">
            <v>TANJUNGKARANG PUSAT</v>
          </cell>
        </row>
        <row r="10544">
          <cell r="M10544" t="str">
            <v>TANJUNGKARANG PUSAT</v>
          </cell>
        </row>
        <row r="10545">
          <cell r="M10545" t="str">
            <v>TANJUNGKARANG PUSAT</v>
          </cell>
        </row>
        <row r="10546">
          <cell r="M10546" t="str">
            <v>TANJUNGKARANG PUSAT</v>
          </cell>
        </row>
        <row r="10547">
          <cell r="M10547" t="str">
            <v>TANJUNGKARANG PUSAT</v>
          </cell>
        </row>
        <row r="10548">
          <cell r="M10548" t="str">
            <v>TANJUNGKARANG TIMUR</v>
          </cell>
        </row>
        <row r="10549">
          <cell r="M10549" t="str">
            <v>TANJUNGKARANG TIMUR</v>
          </cell>
        </row>
        <row r="10550">
          <cell r="M10550" t="str">
            <v>TANJUNGKARANG TIMUR</v>
          </cell>
        </row>
        <row r="10551">
          <cell r="M10551" t="str">
            <v>TANJUNGKARANG TIMUR</v>
          </cell>
        </row>
        <row r="10552">
          <cell r="M10552" t="str">
            <v>TANJUNGKARANG TIMUR</v>
          </cell>
        </row>
        <row r="10553">
          <cell r="M10553" t="str">
            <v>TANJUNGPINANG BARAT</v>
          </cell>
        </row>
        <row r="10554">
          <cell r="M10554" t="str">
            <v>TANJUNGPINANG BARAT</v>
          </cell>
        </row>
        <row r="10555">
          <cell r="M10555" t="str">
            <v>TANJUNGPINANG BARAT</v>
          </cell>
        </row>
        <row r="10556">
          <cell r="M10556" t="str">
            <v>TANJUNGPINANG BARAT</v>
          </cell>
        </row>
        <row r="10557">
          <cell r="M10557" t="str">
            <v>TANJUNGPINANG KOTA</v>
          </cell>
        </row>
        <row r="10558">
          <cell r="M10558" t="str">
            <v>TANJUNGPINANG KOTA</v>
          </cell>
        </row>
        <row r="10559">
          <cell r="M10559" t="str">
            <v>TANJUNGPINANG KOTA</v>
          </cell>
        </row>
        <row r="10560">
          <cell r="M10560" t="str">
            <v>TANJUNGPINANG KOTA</v>
          </cell>
        </row>
        <row r="10561">
          <cell r="M10561" t="str">
            <v>TANJUNGPINANG TIMUR</v>
          </cell>
        </row>
        <row r="10562">
          <cell r="M10562" t="str">
            <v>TANJUNGPINANG TIMUR</v>
          </cell>
        </row>
        <row r="10563">
          <cell r="M10563" t="str">
            <v>TANJUNGPINANG TIMUR</v>
          </cell>
        </row>
        <row r="10564">
          <cell r="M10564" t="str">
            <v>TANJUNGPINANG TIMUR</v>
          </cell>
        </row>
        <row r="10565">
          <cell r="M10565" t="str">
            <v>TANJUNGPINANG TIMUR</v>
          </cell>
        </row>
        <row r="10566">
          <cell r="M10566" t="str">
            <v>TANJUNGSARI</v>
          </cell>
        </row>
        <row r="10567">
          <cell r="M10567" t="str">
            <v>TANJUNGSARI</v>
          </cell>
        </row>
        <row r="10568">
          <cell r="M10568" t="str">
            <v>TANJUNGSARI</v>
          </cell>
        </row>
        <row r="10569">
          <cell r="M10569" t="str">
            <v>TANJUNGSARI</v>
          </cell>
        </row>
        <row r="10570">
          <cell r="M10570" t="str">
            <v>TANJUNGSARI</v>
          </cell>
        </row>
        <row r="10571">
          <cell r="M10571" t="str">
            <v>TANJUNGSARI</v>
          </cell>
        </row>
        <row r="10572">
          <cell r="M10572" t="str">
            <v>TANJUNGSARI</v>
          </cell>
        </row>
        <row r="10573">
          <cell r="M10573" t="str">
            <v>TANJUNGSARI</v>
          </cell>
        </row>
        <row r="10574">
          <cell r="M10574" t="str">
            <v>TANJUNGSARI</v>
          </cell>
        </row>
        <row r="10575">
          <cell r="M10575" t="str">
            <v>TANJUNGSARI</v>
          </cell>
        </row>
        <row r="10576">
          <cell r="M10576" t="str">
            <v>TANJUNGSARI</v>
          </cell>
        </row>
        <row r="10577">
          <cell r="M10577" t="str">
            <v>TANJUNGSARI</v>
          </cell>
        </row>
        <row r="10578">
          <cell r="M10578" t="str">
            <v>TANOH ALAS</v>
          </cell>
        </row>
        <row r="10579">
          <cell r="M10579" t="str">
            <v>TANOH ALAS</v>
          </cell>
        </row>
        <row r="10580">
          <cell r="M10580" t="str">
            <v>TAPAK TUAN</v>
          </cell>
        </row>
        <row r="10581">
          <cell r="M10581" t="str">
            <v>TAPAK TUAN</v>
          </cell>
        </row>
        <row r="10582">
          <cell r="M10582" t="str">
            <v>TAPAK TUAN</v>
          </cell>
        </row>
        <row r="10583">
          <cell r="M10583" t="str">
            <v>TAPAK TUAN</v>
          </cell>
        </row>
        <row r="10584">
          <cell r="M10584" t="str">
            <v>TAPAK TUAN</v>
          </cell>
        </row>
        <row r="10585">
          <cell r="M10585" t="str">
            <v>TAPAK TUAN</v>
          </cell>
        </row>
        <row r="10586">
          <cell r="M10586" t="str">
            <v>TAPAK TUAN</v>
          </cell>
        </row>
        <row r="10587">
          <cell r="M10587" t="str">
            <v>TAPAK TUAN</v>
          </cell>
        </row>
        <row r="10588">
          <cell r="M10588" t="str">
            <v>TAPAK TUAN</v>
          </cell>
        </row>
        <row r="10589">
          <cell r="M10589" t="str">
            <v>TAPAK TUAN</v>
          </cell>
        </row>
        <row r="10590">
          <cell r="M10590" t="str">
            <v>TAPAK TUAN</v>
          </cell>
        </row>
        <row r="10591">
          <cell r="M10591" t="str">
            <v>TAPAK TUAN</v>
          </cell>
        </row>
        <row r="10592">
          <cell r="M10592" t="str">
            <v>TAPAK TUAN</v>
          </cell>
        </row>
        <row r="10593">
          <cell r="M10593" t="str">
            <v>TAPAK TUAN</v>
          </cell>
        </row>
        <row r="10594">
          <cell r="M10594" t="str">
            <v>TAPAK TUAN</v>
          </cell>
        </row>
        <row r="10595">
          <cell r="M10595" t="str">
            <v>TAPOS</v>
          </cell>
        </row>
        <row r="10596">
          <cell r="M10596" t="str">
            <v>TAPOS</v>
          </cell>
        </row>
        <row r="10597">
          <cell r="M10597" t="str">
            <v>TAPOS</v>
          </cell>
        </row>
        <row r="10598">
          <cell r="M10598" t="str">
            <v>TAPOS</v>
          </cell>
        </row>
        <row r="10599">
          <cell r="M10599" t="str">
            <v>TAPOS</v>
          </cell>
        </row>
        <row r="10600">
          <cell r="M10600" t="str">
            <v>TAPOS</v>
          </cell>
        </row>
        <row r="10601">
          <cell r="M10601" t="str">
            <v>TAPOS</v>
          </cell>
        </row>
        <row r="10602">
          <cell r="M10602" t="str">
            <v>TARAKAN BARAT</v>
          </cell>
        </row>
        <row r="10603">
          <cell r="M10603" t="str">
            <v>TARAKAN BARAT</v>
          </cell>
        </row>
        <row r="10604">
          <cell r="M10604" t="str">
            <v>TARAKAN BARAT</v>
          </cell>
        </row>
        <row r="10605">
          <cell r="M10605" t="str">
            <v>TARAKAN BARAT</v>
          </cell>
        </row>
        <row r="10606">
          <cell r="M10606" t="str">
            <v>TARAKAN BARAT</v>
          </cell>
        </row>
        <row r="10607">
          <cell r="M10607" t="str">
            <v>TARAKAN TENGAH</v>
          </cell>
        </row>
        <row r="10608">
          <cell r="M10608" t="str">
            <v>TARAKAN TENGAH</v>
          </cell>
        </row>
        <row r="10609">
          <cell r="M10609" t="str">
            <v>TARAKAN TENGAH</v>
          </cell>
        </row>
        <row r="10610">
          <cell r="M10610" t="str">
            <v>TARAKAN TENGAH</v>
          </cell>
        </row>
        <row r="10611">
          <cell r="M10611" t="str">
            <v>TARAKAN TENGAH</v>
          </cell>
        </row>
        <row r="10612">
          <cell r="M10612" t="str">
            <v>TARAKAN TIMUR</v>
          </cell>
        </row>
        <row r="10613">
          <cell r="M10613" t="str">
            <v>TARAKAN TIMUR</v>
          </cell>
        </row>
        <row r="10614">
          <cell r="M10614" t="str">
            <v>TARAKAN TIMUR</v>
          </cell>
        </row>
        <row r="10615">
          <cell r="M10615" t="str">
            <v>TARAKAN TIMUR</v>
          </cell>
        </row>
        <row r="10616">
          <cell r="M10616" t="str">
            <v>TARAKAN TIMUR</v>
          </cell>
        </row>
        <row r="10617">
          <cell r="M10617" t="str">
            <v>TARAKAN TIMUR</v>
          </cell>
        </row>
        <row r="10618">
          <cell r="M10618" t="str">
            <v>TARAKAN TIMUR</v>
          </cell>
        </row>
        <row r="10619">
          <cell r="M10619" t="str">
            <v>TARAKAN UTARA</v>
          </cell>
        </row>
        <row r="10620">
          <cell r="M10620" t="str">
            <v>TARAKAN UTARA</v>
          </cell>
        </row>
        <row r="10621">
          <cell r="M10621" t="str">
            <v>TARAKAN UTARA</v>
          </cell>
        </row>
        <row r="10622">
          <cell r="M10622" t="str">
            <v>TAROGONG KALER</v>
          </cell>
        </row>
        <row r="10623">
          <cell r="M10623" t="str">
            <v>TAROGONG KALER</v>
          </cell>
        </row>
        <row r="10624">
          <cell r="M10624" t="str">
            <v>TAROGONG KALER</v>
          </cell>
        </row>
        <row r="10625">
          <cell r="M10625" t="str">
            <v>TAROGONG KALER</v>
          </cell>
        </row>
        <row r="10626">
          <cell r="M10626" t="str">
            <v>TAROGONG KALER</v>
          </cell>
        </row>
        <row r="10627">
          <cell r="M10627" t="str">
            <v>TAROGONG KALER</v>
          </cell>
        </row>
        <row r="10628">
          <cell r="M10628" t="str">
            <v>TAROGONG KALER</v>
          </cell>
        </row>
        <row r="10629">
          <cell r="M10629" t="str">
            <v>TAROGONG KALER</v>
          </cell>
        </row>
        <row r="10630">
          <cell r="M10630" t="str">
            <v>TAROGONG KALER</v>
          </cell>
        </row>
        <row r="10631">
          <cell r="M10631" t="str">
            <v>TAROGONG KALER</v>
          </cell>
        </row>
        <row r="10632">
          <cell r="M10632" t="str">
            <v>TAROGONG KALER</v>
          </cell>
        </row>
        <row r="10633">
          <cell r="M10633" t="str">
            <v>TAROGONG KALER</v>
          </cell>
        </row>
        <row r="10634">
          <cell r="M10634" t="str">
            <v>TAROGONG KALER</v>
          </cell>
        </row>
        <row r="10635">
          <cell r="M10635" t="str">
            <v>TAROGONG KIDUL</v>
          </cell>
        </row>
        <row r="10636">
          <cell r="M10636" t="str">
            <v>TAROGONG KIDUL</v>
          </cell>
        </row>
        <row r="10637">
          <cell r="M10637" t="str">
            <v>TAROGONG KIDUL</v>
          </cell>
        </row>
        <row r="10638">
          <cell r="M10638" t="str">
            <v>TAROGONG KIDUL</v>
          </cell>
        </row>
        <row r="10639">
          <cell r="M10639" t="str">
            <v>TAROGONG KIDUL</v>
          </cell>
        </row>
        <row r="10640">
          <cell r="M10640" t="str">
            <v>TAROGONG KIDUL</v>
          </cell>
        </row>
        <row r="10641">
          <cell r="M10641" t="str">
            <v>TAROGONG KIDUL</v>
          </cell>
        </row>
        <row r="10642">
          <cell r="M10642" t="str">
            <v>TAROGONG KIDUL</v>
          </cell>
        </row>
        <row r="10643">
          <cell r="M10643" t="str">
            <v>TAROGONG KIDUL</v>
          </cell>
        </row>
        <row r="10644">
          <cell r="M10644" t="str">
            <v>TAROGONG KIDUL</v>
          </cell>
        </row>
        <row r="10645">
          <cell r="M10645" t="str">
            <v>TAROGONG KIDUL</v>
          </cell>
        </row>
        <row r="10646">
          <cell r="M10646" t="str">
            <v>TAROGONG KIDUL</v>
          </cell>
        </row>
        <row r="10647">
          <cell r="M10647" t="str">
            <v>TASIKMADU</v>
          </cell>
        </row>
        <row r="10648">
          <cell r="M10648" t="str">
            <v>TASIKMADU</v>
          </cell>
        </row>
        <row r="10649">
          <cell r="M10649" t="str">
            <v>TASIKMADU</v>
          </cell>
        </row>
        <row r="10650">
          <cell r="M10650" t="str">
            <v>TASIKMADU</v>
          </cell>
        </row>
        <row r="10651">
          <cell r="M10651" t="str">
            <v>TASIKMADU</v>
          </cell>
        </row>
        <row r="10652">
          <cell r="M10652" t="str">
            <v>TASIKMADU</v>
          </cell>
        </row>
        <row r="10653">
          <cell r="M10653" t="str">
            <v>TASIKMADU</v>
          </cell>
        </row>
        <row r="10654">
          <cell r="M10654" t="str">
            <v>TASIKMADU</v>
          </cell>
        </row>
        <row r="10655">
          <cell r="M10655" t="str">
            <v>TASIKMADU</v>
          </cell>
        </row>
        <row r="10656">
          <cell r="M10656" t="str">
            <v>TASIKMADU</v>
          </cell>
        </row>
        <row r="10657">
          <cell r="M10657" t="str">
            <v>TATANGA (d.h. PALU SELATAN)</v>
          </cell>
        </row>
        <row r="10658">
          <cell r="M10658" t="str">
            <v>TATANGA (d.h. PALU SELATAN)</v>
          </cell>
        </row>
        <row r="10659">
          <cell r="M10659" t="str">
            <v>TATANGA (d.h. PALU SELATAN)</v>
          </cell>
        </row>
        <row r="10660">
          <cell r="M10660" t="str">
            <v>TATANGA (d.h. PALU SELATAN)</v>
          </cell>
        </row>
        <row r="10661">
          <cell r="M10661" t="str">
            <v>TATANGA (d.h. PALU SELATAN)</v>
          </cell>
        </row>
        <row r="10662">
          <cell r="M10662" t="str">
            <v>TATANGA (d.h. PALU SELATAN)</v>
          </cell>
        </row>
        <row r="10663">
          <cell r="M10663" t="str">
            <v>TAWAILI (d.h. PALU UTARA)</v>
          </cell>
        </row>
        <row r="10664">
          <cell r="M10664" t="str">
            <v>TAWAILI (d.h. PALU UTARA)</v>
          </cell>
        </row>
        <row r="10665">
          <cell r="M10665" t="str">
            <v>TAWAILI (d.h. PALU UTARA)</v>
          </cell>
        </row>
        <row r="10666">
          <cell r="M10666" t="str">
            <v>TAWAILI (d.h. PALU UTARA)</v>
          </cell>
        </row>
        <row r="10667">
          <cell r="M10667" t="str">
            <v>TAWAILI (d.h. PALU UTARA)</v>
          </cell>
        </row>
        <row r="10668">
          <cell r="M10668" t="str">
            <v>TAWANG</v>
          </cell>
        </row>
        <row r="10669">
          <cell r="M10669" t="str">
            <v>TAWANG</v>
          </cell>
        </row>
        <row r="10670">
          <cell r="M10670" t="str">
            <v>TAWANG</v>
          </cell>
        </row>
        <row r="10671">
          <cell r="M10671" t="str">
            <v>TAWANG</v>
          </cell>
        </row>
        <row r="10672">
          <cell r="M10672" t="str">
            <v>TAWANG</v>
          </cell>
        </row>
        <row r="10673">
          <cell r="M10673" t="str">
            <v>TAYANDO TAM</v>
          </cell>
        </row>
        <row r="10674">
          <cell r="M10674" t="str">
            <v>TAYANDO TAM</v>
          </cell>
        </row>
        <row r="10675">
          <cell r="M10675" t="str">
            <v>TAYANDO TAM</v>
          </cell>
        </row>
        <row r="10676">
          <cell r="M10676" t="str">
            <v>TAYANDO TAM</v>
          </cell>
        </row>
        <row r="10677">
          <cell r="M10677" t="str">
            <v>TAYANDO TAM</v>
          </cell>
        </row>
        <row r="10678">
          <cell r="M10678" t="str">
            <v>TAYU</v>
          </cell>
        </row>
        <row r="10679">
          <cell r="M10679" t="str">
            <v>TAYU</v>
          </cell>
        </row>
        <row r="10680">
          <cell r="M10680" t="str">
            <v>TAYU</v>
          </cell>
        </row>
        <row r="10681">
          <cell r="M10681" t="str">
            <v>TAYU</v>
          </cell>
        </row>
        <row r="10682">
          <cell r="M10682" t="str">
            <v>TAYU</v>
          </cell>
        </row>
        <row r="10683">
          <cell r="M10683" t="str">
            <v>TAYU</v>
          </cell>
        </row>
        <row r="10684">
          <cell r="M10684" t="str">
            <v>TAYU</v>
          </cell>
        </row>
        <row r="10685">
          <cell r="M10685" t="str">
            <v>TAYU</v>
          </cell>
        </row>
        <row r="10686">
          <cell r="M10686" t="str">
            <v>TAYU</v>
          </cell>
        </row>
        <row r="10687">
          <cell r="M10687" t="str">
            <v>TAYU</v>
          </cell>
        </row>
        <row r="10688">
          <cell r="M10688" t="str">
            <v>TAYU</v>
          </cell>
        </row>
        <row r="10689">
          <cell r="M10689" t="str">
            <v>TAYU</v>
          </cell>
        </row>
        <row r="10690">
          <cell r="M10690" t="str">
            <v>TAYU</v>
          </cell>
        </row>
        <row r="10691">
          <cell r="M10691" t="str">
            <v>TAYU</v>
          </cell>
        </row>
        <row r="10692">
          <cell r="M10692" t="str">
            <v>TAYU</v>
          </cell>
        </row>
        <row r="10693">
          <cell r="M10693" t="str">
            <v>TAYU</v>
          </cell>
        </row>
        <row r="10694">
          <cell r="M10694" t="str">
            <v>TAYU</v>
          </cell>
        </row>
        <row r="10695">
          <cell r="M10695" t="str">
            <v>TAYU</v>
          </cell>
        </row>
        <row r="10696">
          <cell r="M10696" t="str">
            <v>TAYU</v>
          </cell>
        </row>
        <row r="10697">
          <cell r="M10697" t="str">
            <v>TAYU</v>
          </cell>
        </row>
        <row r="10698">
          <cell r="M10698" t="str">
            <v>TAYU</v>
          </cell>
        </row>
        <row r="10699">
          <cell r="M10699" t="str">
            <v>TEBET</v>
          </cell>
        </row>
        <row r="10700">
          <cell r="M10700" t="str">
            <v>TEBET</v>
          </cell>
        </row>
        <row r="10701">
          <cell r="M10701" t="str">
            <v>TEBET</v>
          </cell>
        </row>
        <row r="10702">
          <cell r="M10702" t="str">
            <v>TEBET</v>
          </cell>
        </row>
        <row r="10703">
          <cell r="M10703" t="str">
            <v>TEBET</v>
          </cell>
        </row>
        <row r="10704">
          <cell r="M10704" t="str">
            <v>TEBET</v>
          </cell>
        </row>
        <row r="10705">
          <cell r="M10705" t="str">
            <v>TEBET</v>
          </cell>
        </row>
        <row r="10706">
          <cell r="M10706" t="str">
            <v>TEBING</v>
          </cell>
        </row>
        <row r="10707">
          <cell r="M10707" t="str">
            <v>TEBING</v>
          </cell>
        </row>
        <row r="10708">
          <cell r="M10708" t="str">
            <v>TEBING</v>
          </cell>
        </row>
        <row r="10709">
          <cell r="M10709" t="str">
            <v>TEBING</v>
          </cell>
        </row>
        <row r="10710">
          <cell r="M10710" t="str">
            <v>TEBING</v>
          </cell>
        </row>
        <row r="10711">
          <cell r="M10711" t="str">
            <v>TEBING</v>
          </cell>
        </row>
        <row r="10712">
          <cell r="M10712" t="str">
            <v>TEBING</v>
          </cell>
        </row>
        <row r="10713">
          <cell r="M10713" t="str">
            <v>TEBING TINGGI</v>
          </cell>
        </row>
        <row r="10714">
          <cell r="M10714" t="str">
            <v>TEBING TINGGI</v>
          </cell>
        </row>
        <row r="10715">
          <cell r="M10715" t="str">
            <v>TEBING TINGGI</v>
          </cell>
        </row>
        <row r="10716">
          <cell r="M10716" t="str">
            <v>TEBING TINGGI KOTA</v>
          </cell>
        </row>
        <row r="10717">
          <cell r="M10717" t="str">
            <v>TEBING TINGGI KOTA</v>
          </cell>
        </row>
        <row r="10718">
          <cell r="M10718" t="str">
            <v>TEBING TINGGI KOTA</v>
          </cell>
        </row>
        <row r="10719">
          <cell r="M10719" t="str">
            <v>TEBING TINGGI KOTA</v>
          </cell>
        </row>
        <row r="10720">
          <cell r="M10720" t="str">
            <v>TEBING TINGGI KOTA</v>
          </cell>
        </row>
        <row r="10721">
          <cell r="M10721" t="str">
            <v>TEBING TINGGI KOTA</v>
          </cell>
        </row>
        <row r="10722">
          <cell r="M10722" t="str">
            <v>TEBING TINGGI KOTA</v>
          </cell>
        </row>
        <row r="10723">
          <cell r="M10723" t="str">
            <v>TEGAL BARAT</v>
          </cell>
        </row>
        <row r="10724">
          <cell r="M10724" t="str">
            <v>TEGAL BARAT</v>
          </cell>
        </row>
        <row r="10725">
          <cell r="M10725" t="str">
            <v>TEGAL BARAT</v>
          </cell>
        </row>
        <row r="10726">
          <cell r="M10726" t="str">
            <v>TEGAL BARAT</v>
          </cell>
        </row>
        <row r="10727">
          <cell r="M10727" t="str">
            <v>TEGAL BARAT</v>
          </cell>
        </row>
        <row r="10728">
          <cell r="M10728" t="str">
            <v>TEGAL BARAT</v>
          </cell>
        </row>
        <row r="10729">
          <cell r="M10729" t="str">
            <v>TEGAL BARAT</v>
          </cell>
        </row>
        <row r="10730">
          <cell r="M10730" t="str">
            <v>TEGAL SELATAN</v>
          </cell>
        </row>
        <row r="10731">
          <cell r="M10731" t="str">
            <v>TEGAL SELATAN</v>
          </cell>
        </row>
        <row r="10732">
          <cell r="M10732" t="str">
            <v>TEGAL SELATAN</v>
          </cell>
        </row>
        <row r="10733">
          <cell r="M10733" t="str">
            <v>TEGAL SELATAN</v>
          </cell>
        </row>
        <row r="10734">
          <cell r="M10734" t="str">
            <v>TEGAL SELATAN</v>
          </cell>
        </row>
        <row r="10735">
          <cell r="M10735" t="str">
            <v>TEGAL SELATAN</v>
          </cell>
        </row>
        <row r="10736">
          <cell r="M10736" t="str">
            <v>TEGAL SELATAN</v>
          </cell>
        </row>
        <row r="10737">
          <cell r="M10737" t="str">
            <v>TEGAL SELATAN</v>
          </cell>
        </row>
        <row r="10738">
          <cell r="M10738" t="str">
            <v>TEGAL TIMUR</v>
          </cell>
        </row>
        <row r="10739">
          <cell r="M10739" t="str">
            <v>TEGAL TIMUR</v>
          </cell>
        </row>
        <row r="10740">
          <cell r="M10740" t="str">
            <v>TEGAL TIMUR</v>
          </cell>
        </row>
        <row r="10741">
          <cell r="M10741" t="str">
            <v>TEGAL TIMUR</v>
          </cell>
        </row>
        <row r="10742">
          <cell r="M10742" t="str">
            <v>TEGAL TIMUR</v>
          </cell>
        </row>
        <row r="10743">
          <cell r="M10743" t="str">
            <v>TEGALREJO</v>
          </cell>
        </row>
        <row r="10744">
          <cell r="M10744" t="str">
            <v>TEGALREJO</v>
          </cell>
        </row>
        <row r="10745">
          <cell r="M10745" t="str">
            <v>TEGALREJO</v>
          </cell>
        </row>
        <row r="10746">
          <cell r="M10746" t="str">
            <v>TEGALREJO</v>
          </cell>
        </row>
        <row r="10747">
          <cell r="M10747" t="str">
            <v>TEGALSARI</v>
          </cell>
        </row>
        <row r="10748">
          <cell r="M10748" t="str">
            <v>TEGALSARI</v>
          </cell>
        </row>
        <row r="10749">
          <cell r="M10749" t="str">
            <v>TEGALSARI</v>
          </cell>
        </row>
        <row r="10750">
          <cell r="M10750" t="str">
            <v>TEGALSARI</v>
          </cell>
        </row>
        <row r="10751">
          <cell r="M10751" t="str">
            <v>TEGALSARI</v>
          </cell>
        </row>
        <row r="10752">
          <cell r="M10752" t="str">
            <v>TEGINENENG</v>
          </cell>
        </row>
        <row r="10753">
          <cell r="M10753" t="str">
            <v>TELAGA</v>
          </cell>
        </row>
        <row r="10754">
          <cell r="M10754" t="str">
            <v>TELAGA</v>
          </cell>
        </row>
        <row r="10755">
          <cell r="M10755" t="str">
            <v>TELAGA</v>
          </cell>
        </row>
        <row r="10756">
          <cell r="M10756" t="str">
            <v>TELAGA</v>
          </cell>
        </row>
        <row r="10757">
          <cell r="M10757" t="str">
            <v>TELAGA</v>
          </cell>
        </row>
        <row r="10758">
          <cell r="M10758" t="str">
            <v>TELAGA</v>
          </cell>
        </row>
        <row r="10759">
          <cell r="M10759" t="str">
            <v>TELAGA</v>
          </cell>
        </row>
        <row r="10760">
          <cell r="M10760" t="str">
            <v>TELAGA</v>
          </cell>
        </row>
        <row r="10761">
          <cell r="M10761" t="str">
            <v>TELAGA</v>
          </cell>
        </row>
        <row r="10762">
          <cell r="M10762" t="str">
            <v>TELANAIPURA</v>
          </cell>
        </row>
        <row r="10763">
          <cell r="M10763" t="str">
            <v>TELANAIPURA</v>
          </cell>
        </row>
        <row r="10764">
          <cell r="M10764" t="str">
            <v>TELANAIPURA</v>
          </cell>
        </row>
        <row r="10765">
          <cell r="M10765" t="str">
            <v>TELANAIPURA</v>
          </cell>
        </row>
        <row r="10766">
          <cell r="M10766" t="str">
            <v>TELANAIPURA</v>
          </cell>
        </row>
        <row r="10767">
          <cell r="M10767" t="str">
            <v>TELANAIPURA</v>
          </cell>
        </row>
        <row r="10768">
          <cell r="M10768" t="str">
            <v>TELANAIPURA</v>
          </cell>
        </row>
        <row r="10769">
          <cell r="M10769" t="str">
            <v>TELANAIPURA</v>
          </cell>
        </row>
        <row r="10770">
          <cell r="M10770" t="str">
            <v>TELANAIPURA</v>
          </cell>
        </row>
        <row r="10771">
          <cell r="M10771" t="str">
            <v>TELANAIPURA</v>
          </cell>
        </row>
        <row r="10772">
          <cell r="M10772" t="str">
            <v>TELANAIPURA</v>
          </cell>
        </row>
        <row r="10773">
          <cell r="M10773" t="str">
            <v>TELLUWANUA</v>
          </cell>
        </row>
        <row r="10774">
          <cell r="M10774" t="str">
            <v>TELLUWANUA</v>
          </cell>
        </row>
        <row r="10775">
          <cell r="M10775" t="str">
            <v>TELLUWANUA</v>
          </cell>
        </row>
        <row r="10776">
          <cell r="M10776" t="str">
            <v>TELLUWANUA</v>
          </cell>
        </row>
        <row r="10777">
          <cell r="M10777" t="str">
            <v>TELLUWANUA</v>
          </cell>
        </row>
        <row r="10778">
          <cell r="M10778" t="str">
            <v>TELLUWANUA</v>
          </cell>
        </row>
        <row r="10779">
          <cell r="M10779" t="str">
            <v>TELLUWANUA</v>
          </cell>
        </row>
        <row r="10780">
          <cell r="M10780" t="str">
            <v>TELUK AMBON</v>
          </cell>
        </row>
        <row r="10781">
          <cell r="M10781" t="str">
            <v>TELUK AMBON</v>
          </cell>
        </row>
        <row r="10782">
          <cell r="M10782" t="str">
            <v>TELUK AMBON</v>
          </cell>
        </row>
        <row r="10783">
          <cell r="M10783" t="str">
            <v>TELUK AMBON</v>
          </cell>
        </row>
        <row r="10784">
          <cell r="M10784" t="str">
            <v>TELUK AMBON</v>
          </cell>
        </row>
        <row r="10785">
          <cell r="M10785" t="str">
            <v>TELUK AMBON</v>
          </cell>
        </row>
        <row r="10786">
          <cell r="M10786" t="str">
            <v>TELUK AMBON</v>
          </cell>
        </row>
        <row r="10787">
          <cell r="M10787" t="str">
            <v>TELUK AMBON</v>
          </cell>
        </row>
        <row r="10788">
          <cell r="M10788" t="str">
            <v>TELUK AMBON BAGUALA</v>
          </cell>
        </row>
        <row r="10789">
          <cell r="M10789" t="str">
            <v>TELUK AMBON BAGUALA</v>
          </cell>
        </row>
        <row r="10790">
          <cell r="M10790" t="str">
            <v>TELUK AMBON BAGUALA</v>
          </cell>
        </row>
        <row r="10791">
          <cell r="M10791" t="str">
            <v>TELUK AMBON BAGUALA</v>
          </cell>
        </row>
        <row r="10792">
          <cell r="M10792" t="str">
            <v>TELUK AMBON BAGUALA</v>
          </cell>
        </row>
        <row r="10793">
          <cell r="M10793" t="str">
            <v>TELUK AMBON BAGUALA</v>
          </cell>
        </row>
        <row r="10794">
          <cell r="M10794" t="str">
            <v>TELUK AMBON BAGUALA</v>
          </cell>
        </row>
        <row r="10795">
          <cell r="M10795" t="str">
            <v>TELUK MENGKUDU</v>
          </cell>
        </row>
        <row r="10796">
          <cell r="M10796" t="str">
            <v>TELUK MENGKUDU</v>
          </cell>
        </row>
        <row r="10797">
          <cell r="M10797" t="str">
            <v>TELUK NIBUNG</v>
          </cell>
        </row>
        <row r="10798">
          <cell r="M10798" t="str">
            <v>TELUK NIBUNG</v>
          </cell>
        </row>
        <row r="10799">
          <cell r="M10799" t="str">
            <v>TELUK NIBUNG</v>
          </cell>
        </row>
        <row r="10800">
          <cell r="M10800" t="str">
            <v>TELUK NIBUNG</v>
          </cell>
        </row>
        <row r="10801">
          <cell r="M10801" t="str">
            <v>TELUK NIBUNG</v>
          </cell>
        </row>
        <row r="10802">
          <cell r="M10802" t="str">
            <v>TELUK SEGARA</v>
          </cell>
        </row>
        <row r="10803">
          <cell r="M10803" t="str">
            <v>TELUK SEGARA</v>
          </cell>
        </row>
        <row r="10804">
          <cell r="M10804" t="str">
            <v>TELUK SEGARA</v>
          </cell>
        </row>
        <row r="10805">
          <cell r="M10805" t="str">
            <v>TELUK SEGARA</v>
          </cell>
        </row>
        <row r="10806">
          <cell r="M10806" t="str">
            <v>TELUK SEGARA</v>
          </cell>
        </row>
        <row r="10807">
          <cell r="M10807" t="str">
            <v>TELUK SEGARA</v>
          </cell>
        </row>
        <row r="10808">
          <cell r="M10808" t="str">
            <v>TELUK SEGARA</v>
          </cell>
        </row>
        <row r="10809">
          <cell r="M10809" t="str">
            <v>TELUK SEGARA</v>
          </cell>
        </row>
        <row r="10810">
          <cell r="M10810" t="str">
            <v>TELUK SEGARA</v>
          </cell>
        </row>
        <row r="10811">
          <cell r="M10811" t="str">
            <v>TELUK SEGARA</v>
          </cell>
        </row>
        <row r="10812">
          <cell r="M10812" t="str">
            <v>TELUK SEGARA</v>
          </cell>
        </row>
        <row r="10813">
          <cell r="M10813" t="str">
            <v>TELUK SEGARA</v>
          </cell>
        </row>
        <row r="10814">
          <cell r="M10814" t="str">
            <v>TELUK SEGARA</v>
          </cell>
        </row>
        <row r="10815">
          <cell r="M10815" t="str">
            <v>TELUKBETUNG BARAT</v>
          </cell>
        </row>
        <row r="10816">
          <cell r="M10816" t="str">
            <v>TELUKBETUNG BARAT</v>
          </cell>
        </row>
        <row r="10817">
          <cell r="M10817" t="str">
            <v>TELUKBETUNG BARAT</v>
          </cell>
        </row>
        <row r="10818">
          <cell r="M10818" t="str">
            <v>TELUKBETUNG BARAT</v>
          </cell>
        </row>
        <row r="10819">
          <cell r="M10819" t="str">
            <v>TELUKBETUNG BARAT</v>
          </cell>
        </row>
        <row r="10820">
          <cell r="M10820" t="str">
            <v>TELUKBETUNG SELATAN</v>
          </cell>
        </row>
        <row r="10821">
          <cell r="M10821" t="str">
            <v>TELUKBETUNG SELATAN</v>
          </cell>
        </row>
        <row r="10822">
          <cell r="M10822" t="str">
            <v>TELUKBETUNG SELATAN</v>
          </cell>
        </row>
        <row r="10823">
          <cell r="M10823" t="str">
            <v>TELUKBETUNG SELATAN</v>
          </cell>
        </row>
        <row r="10824">
          <cell r="M10824" t="str">
            <v>TELUKBETUNG SELATAN</v>
          </cell>
        </row>
        <row r="10825">
          <cell r="M10825" t="str">
            <v>TELUKBETUNG SELATAN</v>
          </cell>
        </row>
        <row r="10826">
          <cell r="M10826" t="str">
            <v>TELUKBETUNG TIMUR</v>
          </cell>
        </row>
        <row r="10827">
          <cell r="M10827" t="str">
            <v>TELUKBETUNG TIMUR</v>
          </cell>
        </row>
        <row r="10828">
          <cell r="M10828" t="str">
            <v>TELUKBETUNG TIMUR</v>
          </cell>
        </row>
        <row r="10829">
          <cell r="M10829" t="str">
            <v>TELUKBETUNG TIMUR</v>
          </cell>
        </row>
        <row r="10830">
          <cell r="M10830" t="str">
            <v>TELUKBETUNG TIMUR</v>
          </cell>
        </row>
        <row r="10831">
          <cell r="M10831" t="str">
            <v>TELUKBETUNG TIMUR</v>
          </cell>
        </row>
        <row r="10832">
          <cell r="M10832" t="str">
            <v>TELUKBETUNG UTARA</v>
          </cell>
        </row>
        <row r="10833">
          <cell r="M10833" t="str">
            <v>TELUKBETUNG UTARA</v>
          </cell>
        </row>
        <row r="10834">
          <cell r="M10834" t="str">
            <v>TELUKBETUNG UTARA</v>
          </cell>
        </row>
        <row r="10835">
          <cell r="M10835" t="str">
            <v>TELUKBETUNG UTARA</v>
          </cell>
        </row>
        <row r="10836">
          <cell r="M10836" t="str">
            <v>TELUKBETUNG UTARA</v>
          </cell>
        </row>
        <row r="10837">
          <cell r="M10837" t="str">
            <v>TELUKBETUNG UTARA</v>
          </cell>
        </row>
        <row r="10838">
          <cell r="M10838" t="str">
            <v>TELUKJAMBE BARAT</v>
          </cell>
        </row>
        <row r="10839">
          <cell r="M10839" t="str">
            <v>TELUKJAMBE BARAT</v>
          </cell>
        </row>
        <row r="10840">
          <cell r="M10840" t="str">
            <v>TELUKJAMBE BARAT</v>
          </cell>
        </row>
        <row r="10841">
          <cell r="M10841" t="str">
            <v>TELUKJAMBE BARAT</v>
          </cell>
        </row>
        <row r="10842">
          <cell r="M10842" t="str">
            <v>TELUKJAMBE BARAT</v>
          </cell>
        </row>
        <row r="10843">
          <cell r="M10843" t="str">
            <v>TELUKJAMBE BARAT</v>
          </cell>
        </row>
        <row r="10844">
          <cell r="M10844" t="str">
            <v>TELUKJAMBE BARAT</v>
          </cell>
        </row>
        <row r="10845">
          <cell r="M10845" t="str">
            <v>TELUKJAMBE BARAT</v>
          </cell>
        </row>
        <row r="10846">
          <cell r="M10846" t="str">
            <v>TELUKJAMBE BARAT</v>
          </cell>
        </row>
        <row r="10847">
          <cell r="M10847" t="str">
            <v>TELUKJAMBE BARAT</v>
          </cell>
        </row>
        <row r="10848">
          <cell r="M10848" t="str">
            <v>TELUKJAMBE TIMUR</v>
          </cell>
        </row>
        <row r="10849">
          <cell r="M10849" t="str">
            <v>TELUKJAMBE TIMUR</v>
          </cell>
        </row>
        <row r="10850">
          <cell r="M10850" t="str">
            <v>TELUKJAMBE TIMUR</v>
          </cell>
        </row>
        <row r="10851">
          <cell r="M10851" t="str">
            <v>TELUKJAMBE TIMUR</v>
          </cell>
        </row>
        <row r="10852">
          <cell r="M10852" t="str">
            <v>TELUKJAMBE TIMUR</v>
          </cell>
        </row>
        <row r="10853">
          <cell r="M10853" t="str">
            <v>TELUKJAMBE TIMUR</v>
          </cell>
        </row>
        <row r="10854">
          <cell r="M10854" t="str">
            <v>TELUKJAMBE TIMUR</v>
          </cell>
        </row>
        <row r="10855">
          <cell r="M10855" t="str">
            <v>TELUKJAMBE TIMUR</v>
          </cell>
        </row>
        <row r="10856">
          <cell r="M10856" t="str">
            <v>TELUKJAMBE TIMUR</v>
          </cell>
        </row>
        <row r="10857">
          <cell r="M10857" t="str">
            <v>TEMANGGUNG</v>
          </cell>
        </row>
        <row r="10858">
          <cell r="M10858" t="str">
            <v>TEMANGGUNG</v>
          </cell>
        </row>
        <row r="10859">
          <cell r="M10859" t="str">
            <v>TEMANGGUNG</v>
          </cell>
        </row>
        <row r="10860">
          <cell r="M10860" t="str">
            <v>TEMANGGUNG</v>
          </cell>
        </row>
        <row r="10861">
          <cell r="M10861" t="str">
            <v>TEMANGGUNG</v>
          </cell>
        </row>
        <row r="10862">
          <cell r="M10862" t="str">
            <v>TEMANGGUNG</v>
          </cell>
        </row>
        <row r="10863">
          <cell r="M10863" t="str">
            <v>TEMANGGUNG</v>
          </cell>
        </row>
        <row r="10864">
          <cell r="M10864" t="str">
            <v>TEMANGGUNG</v>
          </cell>
        </row>
        <row r="10865">
          <cell r="M10865" t="str">
            <v>TEMANGGUNG</v>
          </cell>
        </row>
        <row r="10866">
          <cell r="M10866" t="str">
            <v>TEMANGGUNG</v>
          </cell>
        </row>
        <row r="10867">
          <cell r="M10867" t="str">
            <v>TEMANGGUNG</v>
          </cell>
        </row>
        <row r="10868">
          <cell r="M10868" t="str">
            <v>TEMANGGUNG</v>
          </cell>
        </row>
        <row r="10869">
          <cell r="M10869" t="str">
            <v>TEMANGGUNG</v>
          </cell>
        </row>
        <row r="10870">
          <cell r="M10870" t="str">
            <v>TEMANGGUNG</v>
          </cell>
        </row>
        <row r="10871">
          <cell r="M10871" t="str">
            <v>TEMANGGUNG</v>
          </cell>
        </row>
        <row r="10872">
          <cell r="M10872" t="str">
            <v>TEMANGGUNG</v>
          </cell>
        </row>
        <row r="10873">
          <cell r="M10873" t="str">
            <v>TEMANGGUNG</v>
          </cell>
        </row>
        <row r="10874">
          <cell r="M10874" t="str">
            <v>TEMANGGUNG</v>
          </cell>
        </row>
        <row r="10875">
          <cell r="M10875" t="str">
            <v>TEMANGGUNG</v>
          </cell>
        </row>
        <row r="10876">
          <cell r="M10876" t="str">
            <v>TEMANGGUNG</v>
          </cell>
        </row>
        <row r="10877">
          <cell r="M10877" t="str">
            <v>TEMANGGUNG</v>
          </cell>
        </row>
        <row r="10878">
          <cell r="M10878" t="str">
            <v>TEMANGGUNG</v>
          </cell>
        </row>
        <row r="10879">
          <cell r="M10879" t="str">
            <v>TEMANGGUNG</v>
          </cell>
        </row>
        <row r="10880">
          <cell r="M10880" t="str">
            <v>TEMANGGUNG</v>
          </cell>
        </row>
        <row r="10881">
          <cell r="M10881" t="str">
            <v>TEMANGGUNG</v>
          </cell>
        </row>
        <row r="10882">
          <cell r="M10882" t="str">
            <v>TEMBALANG</v>
          </cell>
        </row>
        <row r="10883">
          <cell r="M10883" t="str">
            <v>TEMBALANG</v>
          </cell>
        </row>
        <row r="10884">
          <cell r="M10884" t="str">
            <v>TEMBALANG</v>
          </cell>
        </row>
        <row r="10885">
          <cell r="M10885" t="str">
            <v>TEMBALANG</v>
          </cell>
        </row>
        <row r="10886">
          <cell r="M10886" t="str">
            <v>TEMBALANG</v>
          </cell>
        </row>
        <row r="10887">
          <cell r="M10887" t="str">
            <v>TEMBALANG</v>
          </cell>
        </row>
        <row r="10888">
          <cell r="M10888" t="str">
            <v>TEMBALANG</v>
          </cell>
        </row>
        <row r="10889">
          <cell r="M10889" t="str">
            <v>TEMBALANG</v>
          </cell>
        </row>
        <row r="10890">
          <cell r="M10890" t="str">
            <v>TEMBALANG</v>
          </cell>
        </row>
        <row r="10891">
          <cell r="M10891" t="str">
            <v>TEMBALANG</v>
          </cell>
        </row>
        <row r="10892">
          <cell r="M10892" t="str">
            <v>TEMBALANG</v>
          </cell>
        </row>
        <row r="10893">
          <cell r="M10893" t="str">
            <v>TEMBALANG</v>
          </cell>
        </row>
        <row r="10894">
          <cell r="M10894" t="str">
            <v>TEMBILAHAN</v>
          </cell>
        </row>
        <row r="10895">
          <cell r="M10895" t="str">
            <v>TEMBILAHAN</v>
          </cell>
        </row>
        <row r="10896">
          <cell r="M10896" t="str">
            <v>TEMBILAHAN</v>
          </cell>
        </row>
        <row r="10897">
          <cell r="M10897" t="str">
            <v>TEMBILAHAN</v>
          </cell>
        </row>
        <row r="10898">
          <cell r="M10898" t="str">
            <v>TEMBILAHAN</v>
          </cell>
        </row>
        <row r="10899">
          <cell r="M10899" t="str">
            <v>TEMBILAHAN</v>
          </cell>
        </row>
        <row r="10900">
          <cell r="M10900" t="str">
            <v>TEMBILAHAN</v>
          </cell>
        </row>
        <row r="10901">
          <cell r="M10901" t="str">
            <v>TEMBILAHAN</v>
          </cell>
        </row>
        <row r="10902">
          <cell r="M10902" t="str">
            <v>TEMBILAHAN HULU</v>
          </cell>
        </row>
        <row r="10903">
          <cell r="M10903" t="str">
            <v>TEMPE</v>
          </cell>
        </row>
        <row r="10904">
          <cell r="M10904" t="str">
            <v>TEMPE</v>
          </cell>
        </row>
        <row r="10905">
          <cell r="M10905" t="str">
            <v>TEMPE</v>
          </cell>
        </row>
        <row r="10906">
          <cell r="M10906" t="str">
            <v>TEMPE</v>
          </cell>
        </row>
        <row r="10907">
          <cell r="M10907" t="str">
            <v>TEMPE</v>
          </cell>
        </row>
        <row r="10908">
          <cell r="M10908" t="str">
            <v>TEMPE</v>
          </cell>
        </row>
        <row r="10909">
          <cell r="M10909" t="str">
            <v>TEMPE</v>
          </cell>
        </row>
        <row r="10910">
          <cell r="M10910" t="str">
            <v>TEMPE</v>
          </cell>
        </row>
        <row r="10911">
          <cell r="M10911" t="str">
            <v>TEMPE</v>
          </cell>
        </row>
        <row r="10912">
          <cell r="M10912" t="str">
            <v>TEMPE</v>
          </cell>
        </row>
        <row r="10913">
          <cell r="M10913" t="str">
            <v>TEMPE</v>
          </cell>
        </row>
        <row r="10914">
          <cell r="M10914" t="str">
            <v>TEMPE</v>
          </cell>
        </row>
        <row r="10915">
          <cell r="M10915" t="str">
            <v>TEMPE</v>
          </cell>
        </row>
        <row r="10916">
          <cell r="M10916" t="str">
            <v>TEMPE</v>
          </cell>
        </row>
        <row r="10917">
          <cell r="M10917" t="str">
            <v>TEMPE</v>
          </cell>
        </row>
        <row r="10918">
          <cell r="M10918" t="str">
            <v>TEMPE</v>
          </cell>
        </row>
        <row r="10919">
          <cell r="M10919" t="str">
            <v>TEMPEL</v>
          </cell>
        </row>
        <row r="10920">
          <cell r="M10920" t="str">
            <v>TEMPEL</v>
          </cell>
        </row>
        <row r="10921">
          <cell r="M10921" t="str">
            <v>TEMPEL</v>
          </cell>
        </row>
        <row r="10922">
          <cell r="M10922" t="str">
            <v>TEMPEL</v>
          </cell>
        </row>
        <row r="10923">
          <cell r="M10923" t="str">
            <v>TEMPEL</v>
          </cell>
        </row>
        <row r="10924">
          <cell r="M10924" t="str">
            <v>TEMPEL</v>
          </cell>
        </row>
        <row r="10925">
          <cell r="M10925" t="str">
            <v>TEMPEL</v>
          </cell>
        </row>
        <row r="10926">
          <cell r="M10926" t="str">
            <v>TEMPEL</v>
          </cell>
        </row>
        <row r="10927">
          <cell r="M10927" t="str">
            <v>TEMPILANG</v>
          </cell>
        </row>
        <row r="10928">
          <cell r="M10928" t="str">
            <v>TEMPUREJO</v>
          </cell>
        </row>
        <row r="10929">
          <cell r="M10929" t="str">
            <v>TEMPUREJO</v>
          </cell>
        </row>
        <row r="10930">
          <cell r="M10930" t="str">
            <v>TEMPUREJO</v>
          </cell>
        </row>
        <row r="10931">
          <cell r="M10931" t="str">
            <v>TEMPUREJO</v>
          </cell>
        </row>
        <row r="10932">
          <cell r="M10932" t="str">
            <v>TEMPUREJO</v>
          </cell>
        </row>
        <row r="10933">
          <cell r="M10933" t="str">
            <v>TEMPUREJO</v>
          </cell>
        </row>
        <row r="10934">
          <cell r="M10934" t="str">
            <v>TEMPUREJO</v>
          </cell>
        </row>
        <row r="10935">
          <cell r="M10935" t="str">
            <v>TEMPUREJO</v>
          </cell>
        </row>
        <row r="10936">
          <cell r="M10936" t="str">
            <v>TENAYAN RAYA</v>
          </cell>
        </row>
        <row r="10937">
          <cell r="M10937" t="str">
            <v>TENAYAN RAYA</v>
          </cell>
        </row>
        <row r="10938">
          <cell r="M10938" t="str">
            <v>TENAYAN RAYA</v>
          </cell>
        </row>
        <row r="10939">
          <cell r="M10939" t="str">
            <v>TENAYAN RAYA</v>
          </cell>
        </row>
        <row r="10940">
          <cell r="M10940" t="str">
            <v>TENGAH TANI</v>
          </cell>
        </row>
        <row r="10941">
          <cell r="M10941" t="str">
            <v>TENGAH TANI</v>
          </cell>
        </row>
        <row r="10942">
          <cell r="M10942" t="str">
            <v>TENGAH TANI</v>
          </cell>
        </row>
        <row r="10943">
          <cell r="M10943" t="str">
            <v>TENGAH TANI</v>
          </cell>
        </row>
        <row r="10944">
          <cell r="M10944" t="str">
            <v>TENGAH TANI</v>
          </cell>
        </row>
        <row r="10945">
          <cell r="M10945" t="str">
            <v>TENGAH TANI</v>
          </cell>
        </row>
        <row r="10946">
          <cell r="M10946" t="str">
            <v>TENGAH TANI</v>
          </cell>
        </row>
        <row r="10947">
          <cell r="M10947" t="str">
            <v>TENGAH TANI</v>
          </cell>
        </row>
        <row r="10948">
          <cell r="M10948" t="str">
            <v>TENGGARONG</v>
          </cell>
        </row>
        <row r="10949">
          <cell r="M10949" t="str">
            <v>TENGGARONG</v>
          </cell>
        </row>
        <row r="10950">
          <cell r="M10950" t="str">
            <v>TENGGARONG</v>
          </cell>
        </row>
        <row r="10951">
          <cell r="M10951" t="str">
            <v>TENGGARONG</v>
          </cell>
        </row>
        <row r="10952">
          <cell r="M10952" t="str">
            <v>TENGGARONG</v>
          </cell>
        </row>
        <row r="10953">
          <cell r="M10953" t="str">
            <v>TENGGARONG</v>
          </cell>
        </row>
        <row r="10954">
          <cell r="M10954" t="str">
            <v>TENGGARONG</v>
          </cell>
        </row>
        <row r="10955">
          <cell r="M10955" t="str">
            <v>TENGGARONG</v>
          </cell>
        </row>
        <row r="10956">
          <cell r="M10956" t="str">
            <v>TENGGARONG</v>
          </cell>
        </row>
        <row r="10957">
          <cell r="M10957" t="str">
            <v>TENGGARONG</v>
          </cell>
        </row>
        <row r="10958">
          <cell r="M10958" t="str">
            <v>TENGGARONG</v>
          </cell>
        </row>
        <row r="10959">
          <cell r="M10959" t="str">
            <v>TENGGARONG</v>
          </cell>
        </row>
        <row r="10960">
          <cell r="M10960" t="str">
            <v>TENGGARONG</v>
          </cell>
        </row>
        <row r="10961">
          <cell r="M10961" t="str">
            <v>TENGGILIS MEJOYO</v>
          </cell>
        </row>
        <row r="10962">
          <cell r="M10962" t="str">
            <v>TENGGILIS MEJOYO</v>
          </cell>
        </row>
        <row r="10963">
          <cell r="M10963" t="str">
            <v>TENGGILIS MEJOYO</v>
          </cell>
        </row>
        <row r="10964">
          <cell r="M10964" t="str">
            <v>TENGGILIS MEJOYO</v>
          </cell>
        </row>
        <row r="10965">
          <cell r="M10965" t="str">
            <v>TENGGILIS MEJOYO</v>
          </cell>
        </row>
        <row r="10966">
          <cell r="M10966" t="str">
            <v>TERANGUN</v>
          </cell>
        </row>
        <row r="10967">
          <cell r="M10967" t="str">
            <v>TERANGUN</v>
          </cell>
        </row>
        <row r="10968">
          <cell r="M10968" t="str">
            <v>TERANGUN</v>
          </cell>
        </row>
        <row r="10969">
          <cell r="M10969" t="str">
            <v>TERARA</v>
          </cell>
        </row>
        <row r="10970">
          <cell r="M10970" t="str">
            <v>TERARA</v>
          </cell>
        </row>
        <row r="10971">
          <cell r="M10971" t="str">
            <v>TERARA</v>
          </cell>
        </row>
        <row r="10972">
          <cell r="M10972" t="str">
            <v>TERARA</v>
          </cell>
        </row>
        <row r="10973">
          <cell r="M10973" t="str">
            <v>TERARA</v>
          </cell>
        </row>
        <row r="10974">
          <cell r="M10974" t="str">
            <v>TERARA</v>
          </cell>
        </row>
        <row r="10975">
          <cell r="M10975" t="str">
            <v>TERARA</v>
          </cell>
        </row>
        <row r="10976">
          <cell r="M10976" t="str">
            <v>TERARA</v>
          </cell>
        </row>
        <row r="10977">
          <cell r="M10977" t="str">
            <v>TERARA</v>
          </cell>
        </row>
        <row r="10978">
          <cell r="M10978" t="str">
            <v>TERARA</v>
          </cell>
        </row>
        <row r="10979">
          <cell r="M10979" t="str">
            <v>TERARA</v>
          </cell>
        </row>
        <row r="10980">
          <cell r="M10980" t="str">
            <v>TERARA</v>
          </cell>
        </row>
        <row r="10981">
          <cell r="M10981" t="str">
            <v>TERAS</v>
          </cell>
        </row>
        <row r="10982">
          <cell r="M10982" t="str">
            <v>TERAS</v>
          </cell>
        </row>
        <row r="10983">
          <cell r="M10983" t="str">
            <v>TERAS</v>
          </cell>
        </row>
        <row r="10984">
          <cell r="M10984" t="str">
            <v>TERAS</v>
          </cell>
        </row>
        <row r="10985">
          <cell r="M10985" t="str">
            <v>TERAS</v>
          </cell>
        </row>
        <row r="10986">
          <cell r="M10986" t="str">
            <v>TERAS</v>
          </cell>
        </row>
        <row r="10987">
          <cell r="M10987" t="str">
            <v>TERAS</v>
          </cell>
        </row>
        <row r="10988">
          <cell r="M10988" t="str">
            <v>TERAS</v>
          </cell>
        </row>
        <row r="10989">
          <cell r="M10989" t="str">
            <v>TERAS</v>
          </cell>
        </row>
        <row r="10990">
          <cell r="M10990" t="str">
            <v>TERAS</v>
          </cell>
        </row>
        <row r="10991">
          <cell r="M10991" t="str">
            <v>TERAS</v>
          </cell>
        </row>
        <row r="10992">
          <cell r="M10992" t="str">
            <v>TERAS</v>
          </cell>
        </row>
        <row r="10993">
          <cell r="M10993" t="str">
            <v>TERAS</v>
          </cell>
        </row>
        <row r="10994">
          <cell r="M10994" t="str">
            <v>TERBANGGI BESAR</v>
          </cell>
        </row>
        <row r="10995">
          <cell r="M10995" t="str">
            <v>TERBANGGI BESAR</v>
          </cell>
        </row>
        <row r="10996">
          <cell r="M10996" t="str">
            <v>TERBANGGI BESAR</v>
          </cell>
        </row>
        <row r="10997">
          <cell r="M10997" t="str">
            <v>TERNATE SELATAN</v>
          </cell>
        </row>
        <row r="10998">
          <cell r="M10998" t="str">
            <v>TERNATE SELATAN</v>
          </cell>
        </row>
        <row r="10999">
          <cell r="M10999" t="str">
            <v>TERNATE SELATAN</v>
          </cell>
        </row>
        <row r="11000">
          <cell r="M11000" t="str">
            <v>TERNATE SELATAN</v>
          </cell>
        </row>
        <row r="11001">
          <cell r="M11001" t="str">
            <v>TERNATE SELATAN</v>
          </cell>
        </row>
        <row r="11002">
          <cell r="M11002" t="str">
            <v>TERNATE SELATAN</v>
          </cell>
        </row>
        <row r="11003">
          <cell r="M11003" t="str">
            <v>TERNATE SELATAN</v>
          </cell>
        </row>
        <row r="11004">
          <cell r="M11004" t="str">
            <v>TERNATE SELATAN</v>
          </cell>
        </row>
        <row r="11005">
          <cell r="M11005" t="str">
            <v>TERNATE SELATAN</v>
          </cell>
        </row>
        <row r="11006">
          <cell r="M11006" t="str">
            <v>TERNATE SELATAN</v>
          </cell>
        </row>
        <row r="11007">
          <cell r="M11007" t="str">
            <v>TERNATE SELATAN</v>
          </cell>
        </row>
        <row r="11008">
          <cell r="M11008" t="str">
            <v>TERNATE SELATAN</v>
          </cell>
        </row>
        <row r="11009">
          <cell r="M11009" t="str">
            <v>TERNATE SELATAN</v>
          </cell>
        </row>
        <row r="11010">
          <cell r="M11010" t="str">
            <v>TERNATE SELATAN</v>
          </cell>
        </row>
        <row r="11011">
          <cell r="M11011" t="str">
            <v>TERNATE SELATAN</v>
          </cell>
        </row>
        <row r="11012">
          <cell r="M11012" t="str">
            <v>TERNATE SELATAN</v>
          </cell>
        </row>
        <row r="11013">
          <cell r="M11013" t="str">
            <v>TERNATE SELATAN</v>
          </cell>
        </row>
        <row r="11014">
          <cell r="M11014" t="str">
            <v>TERNATE TENGAH</v>
          </cell>
        </row>
        <row r="11015">
          <cell r="M11015" t="str">
            <v>TERNATE TENGAH</v>
          </cell>
        </row>
        <row r="11016">
          <cell r="M11016" t="str">
            <v>TERNATE TENGAH</v>
          </cell>
        </row>
        <row r="11017">
          <cell r="M11017" t="str">
            <v>TERNATE TENGAH</v>
          </cell>
        </row>
        <row r="11018">
          <cell r="M11018" t="str">
            <v>TERNATE TENGAH</v>
          </cell>
        </row>
        <row r="11019">
          <cell r="M11019" t="str">
            <v>TERNATE TENGAH</v>
          </cell>
        </row>
        <row r="11020">
          <cell r="M11020" t="str">
            <v>TERNATE TENGAH</v>
          </cell>
        </row>
        <row r="11021">
          <cell r="M11021" t="str">
            <v>TERNATE TENGAH</v>
          </cell>
        </row>
        <row r="11022">
          <cell r="M11022" t="str">
            <v>TERNATE TENGAH</v>
          </cell>
        </row>
        <row r="11023">
          <cell r="M11023" t="str">
            <v>TERNATE TENGAH</v>
          </cell>
        </row>
        <row r="11024">
          <cell r="M11024" t="str">
            <v>TERNATE TENGAH</v>
          </cell>
        </row>
        <row r="11025">
          <cell r="M11025" t="str">
            <v>TERNATE TENGAH</v>
          </cell>
        </row>
        <row r="11026">
          <cell r="M11026" t="str">
            <v>TERNATE TENGAH</v>
          </cell>
        </row>
        <row r="11027">
          <cell r="M11027" t="str">
            <v>TERNATE TENGAH</v>
          </cell>
        </row>
        <row r="11028">
          <cell r="M11028" t="str">
            <v>TERNATE TENGAH</v>
          </cell>
        </row>
        <row r="11029">
          <cell r="M11029" t="str">
            <v>TERNATE UTARA</v>
          </cell>
        </row>
        <row r="11030">
          <cell r="M11030" t="str">
            <v>TERNATE UTARA</v>
          </cell>
        </row>
        <row r="11031">
          <cell r="M11031" t="str">
            <v>TERNATE UTARA</v>
          </cell>
        </row>
        <row r="11032">
          <cell r="M11032" t="str">
            <v>TERNATE UTARA</v>
          </cell>
        </row>
        <row r="11033">
          <cell r="M11033" t="str">
            <v>TERNATE UTARA</v>
          </cell>
        </row>
        <row r="11034">
          <cell r="M11034" t="str">
            <v>TERNATE UTARA</v>
          </cell>
        </row>
        <row r="11035">
          <cell r="M11035" t="str">
            <v>TERNATE UTARA</v>
          </cell>
        </row>
        <row r="11036">
          <cell r="M11036" t="str">
            <v>TERNATE UTARA</v>
          </cell>
        </row>
        <row r="11037">
          <cell r="M11037" t="str">
            <v>TERNATE UTARA</v>
          </cell>
        </row>
        <row r="11038">
          <cell r="M11038" t="str">
            <v>TERNATE UTARA</v>
          </cell>
        </row>
        <row r="11039">
          <cell r="M11039" t="str">
            <v>TERNATE UTARA</v>
          </cell>
        </row>
        <row r="11040">
          <cell r="M11040" t="str">
            <v>TERNATE UTARA</v>
          </cell>
        </row>
        <row r="11041">
          <cell r="M11041" t="str">
            <v>TERNATE UTARA</v>
          </cell>
        </row>
        <row r="11042">
          <cell r="M11042" t="str">
            <v>TERNATE UTARA</v>
          </cell>
        </row>
        <row r="11043">
          <cell r="M11043" t="str">
            <v>TIDORE</v>
          </cell>
        </row>
        <row r="11044">
          <cell r="M11044" t="str">
            <v>TIDORE</v>
          </cell>
        </row>
        <row r="11045">
          <cell r="M11045" t="str">
            <v>TIDORE</v>
          </cell>
        </row>
        <row r="11046">
          <cell r="M11046" t="str">
            <v>TIDORE</v>
          </cell>
        </row>
        <row r="11047">
          <cell r="M11047" t="str">
            <v>TIDORE</v>
          </cell>
        </row>
        <row r="11048">
          <cell r="M11048" t="str">
            <v>TIDORE</v>
          </cell>
        </row>
        <row r="11049">
          <cell r="M11049" t="str">
            <v>TIDORE</v>
          </cell>
        </row>
        <row r="11050">
          <cell r="M11050" t="str">
            <v>TIDORE</v>
          </cell>
        </row>
        <row r="11051">
          <cell r="M11051" t="str">
            <v>TIDORE</v>
          </cell>
        </row>
        <row r="11052">
          <cell r="M11052" t="str">
            <v>TIDORE</v>
          </cell>
        </row>
        <row r="11053">
          <cell r="M11053" t="str">
            <v>TIDORE</v>
          </cell>
        </row>
        <row r="11054">
          <cell r="M11054" t="str">
            <v>TIDORE SELATAN</v>
          </cell>
        </row>
        <row r="11055">
          <cell r="M11055" t="str">
            <v>TIDORE SELATAN</v>
          </cell>
        </row>
        <row r="11056">
          <cell r="M11056" t="str">
            <v>TIDORE SELATAN</v>
          </cell>
        </row>
        <row r="11057">
          <cell r="M11057" t="str">
            <v>TIDORE SELATAN</v>
          </cell>
        </row>
        <row r="11058">
          <cell r="M11058" t="str">
            <v>TIDORE SELATAN</v>
          </cell>
        </row>
        <row r="11059">
          <cell r="M11059" t="str">
            <v>TIDORE SELATAN</v>
          </cell>
        </row>
        <row r="11060">
          <cell r="M11060" t="str">
            <v>TIDORE SELATAN</v>
          </cell>
        </row>
        <row r="11061">
          <cell r="M11061" t="str">
            <v>TIDORE SELATAN</v>
          </cell>
        </row>
        <row r="11062">
          <cell r="M11062" t="str">
            <v>TIDORE TIMUR</v>
          </cell>
        </row>
        <row r="11063">
          <cell r="M11063" t="str">
            <v>TIDORE TIMUR</v>
          </cell>
        </row>
        <row r="11064">
          <cell r="M11064" t="str">
            <v>TIDORE TIMUR</v>
          </cell>
        </row>
        <row r="11065">
          <cell r="M11065" t="str">
            <v>TIDORE TIMUR</v>
          </cell>
        </row>
        <row r="11066">
          <cell r="M11066" t="str">
            <v>TIDORE UTARA</v>
          </cell>
        </row>
        <row r="11067">
          <cell r="M11067" t="str">
            <v>TIDORE UTARA</v>
          </cell>
        </row>
        <row r="11068">
          <cell r="M11068" t="str">
            <v>TIDORE UTARA</v>
          </cell>
        </row>
        <row r="11069">
          <cell r="M11069" t="str">
            <v>TIDORE UTARA</v>
          </cell>
        </row>
        <row r="11070">
          <cell r="M11070" t="str">
            <v>TIDORE UTARA</v>
          </cell>
        </row>
        <row r="11071">
          <cell r="M11071" t="str">
            <v>TIDORE UTARA</v>
          </cell>
        </row>
        <row r="11072">
          <cell r="M11072" t="str">
            <v>TIDORE UTARA</v>
          </cell>
        </row>
        <row r="11073">
          <cell r="M11073" t="str">
            <v>TIDORE UTARA</v>
          </cell>
        </row>
        <row r="11074">
          <cell r="M11074" t="str">
            <v>TIDORE UTARA</v>
          </cell>
        </row>
        <row r="11075">
          <cell r="M11075" t="str">
            <v>TIDORE UTARA</v>
          </cell>
        </row>
        <row r="11076">
          <cell r="M11076" t="str">
            <v>TIDORE UTARA</v>
          </cell>
        </row>
        <row r="11077">
          <cell r="M11077" t="str">
            <v>TIDORE UTARA</v>
          </cell>
        </row>
        <row r="11078">
          <cell r="M11078" t="str">
            <v>TIGA LINGGA</v>
          </cell>
        </row>
        <row r="11079">
          <cell r="M11079" t="str">
            <v>TIKALA</v>
          </cell>
        </row>
        <row r="11080">
          <cell r="M11080" t="str">
            <v>TIKALA</v>
          </cell>
        </row>
        <row r="11081">
          <cell r="M11081" t="str">
            <v>TIKALA</v>
          </cell>
        </row>
        <row r="11082">
          <cell r="M11082" t="str">
            <v>TIKALA</v>
          </cell>
        </row>
        <row r="11083">
          <cell r="M11083" t="str">
            <v>TIKALA</v>
          </cell>
        </row>
        <row r="11084">
          <cell r="M11084" t="str">
            <v>TIKALA</v>
          </cell>
        </row>
        <row r="11085">
          <cell r="M11085" t="str">
            <v>TIKALA</v>
          </cell>
        </row>
        <row r="11086">
          <cell r="M11086" t="str">
            <v>TIKALA</v>
          </cell>
        </row>
        <row r="11087">
          <cell r="M11087" t="str">
            <v>TIKALA</v>
          </cell>
        </row>
        <row r="11088">
          <cell r="M11088" t="str">
            <v>TIKALA</v>
          </cell>
        </row>
        <row r="11089">
          <cell r="M11089" t="str">
            <v>TIKALA</v>
          </cell>
        </row>
        <row r="11090">
          <cell r="M11090" t="str">
            <v>TIKALA</v>
          </cell>
        </row>
        <row r="11091">
          <cell r="M11091" t="str">
            <v>TIMANG GAJAH</v>
          </cell>
        </row>
        <row r="11092">
          <cell r="M11092" t="str">
            <v>TIMANG GAJAH</v>
          </cell>
        </row>
        <row r="11093">
          <cell r="M11093" t="str">
            <v>TIMPEH</v>
          </cell>
        </row>
        <row r="11094">
          <cell r="M11094" t="str">
            <v>TIMPEH</v>
          </cell>
        </row>
        <row r="11095">
          <cell r="M11095" t="str">
            <v>TIMPEH</v>
          </cell>
        </row>
        <row r="11096">
          <cell r="M11096" t="str">
            <v>TINGKIR</v>
          </cell>
        </row>
        <row r="11097">
          <cell r="M11097" t="str">
            <v>TINGKIR</v>
          </cell>
        </row>
        <row r="11098">
          <cell r="M11098" t="str">
            <v>TINGKIR</v>
          </cell>
        </row>
        <row r="11099">
          <cell r="M11099" t="str">
            <v>TINGKIR</v>
          </cell>
        </row>
        <row r="11100">
          <cell r="M11100" t="str">
            <v>TINGKIR</v>
          </cell>
        </row>
        <row r="11101">
          <cell r="M11101" t="str">
            <v>TINGKIR</v>
          </cell>
        </row>
        <row r="11102">
          <cell r="M11102" t="str">
            <v>TIRTO</v>
          </cell>
        </row>
        <row r="11103">
          <cell r="M11103" t="str">
            <v>TIRTO</v>
          </cell>
        </row>
        <row r="11104">
          <cell r="M11104" t="str">
            <v>TIRTO</v>
          </cell>
        </row>
        <row r="11105">
          <cell r="M11105" t="str">
            <v>TIRTO</v>
          </cell>
        </row>
        <row r="11106">
          <cell r="M11106" t="str">
            <v>TIRTO</v>
          </cell>
        </row>
        <row r="11107">
          <cell r="M11107" t="str">
            <v>TIRTO</v>
          </cell>
        </row>
        <row r="11108">
          <cell r="M11108" t="str">
            <v>TIRTO</v>
          </cell>
        </row>
        <row r="11109">
          <cell r="M11109" t="str">
            <v>TIRTO</v>
          </cell>
        </row>
        <row r="11110">
          <cell r="M11110" t="str">
            <v>TIRTO</v>
          </cell>
        </row>
        <row r="11111">
          <cell r="M11111" t="str">
            <v>TIRTO</v>
          </cell>
        </row>
        <row r="11112">
          <cell r="M11112" t="str">
            <v>TIRTO</v>
          </cell>
        </row>
        <row r="11113">
          <cell r="M11113" t="str">
            <v>TIRTO</v>
          </cell>
        </row>
        <row r="11114">
          <cell r="M11114" t="str">
            <v>TIRTO</v>
          </cell>
        </row>
        <row r="11115">
          <cell r="M11115" t="str">
            <v>TIRTO</v>
          </cell>
        </row>
        <row r="11116">
          <cell r="M11116" t="str">
            <v>TIRTO</v>
          </cell>
        </row>
        <row r="11117">
          <cell r="M11117" t="str">
            <v>TIRTO</v>
          </cell>
        </row>
        <row r="11118">
          <cell r="M11118" t="str">
            <v>TIUMANG</v>
          </cell>
        </row>
        <row r="11119">
          <cell r="M11119" t="str">
            <v>TIUMANG</v>
          </cell>
        </row>
        <row r="11120">
          <cell r="M11120" t="str">
            <v>TOBOALI</v>
          </cell>
        </row>
        <row r="11121">
          <cell r="M11121" t="str">
            <v>TOMOHON BARAT</v>
          </cell>
        </row>
        <row r="11122">
          <cell r="M11122" t="str">
            <v>TOMOHON BARAT</v>
          </cell>
        </row>
        <row r="11123">
          <cell r="M11123" t="str">
            <v>TOMOHON BARAT</v>
          </cell>
        </row>
        <row r="11124">
          <cell r="M11124" t="str">
            <v>TOMOHON BARAT</v>
          </cell>
        </row>
        <row r="11125">
          <cell r="M11125" t="str">
            <v>TOMOHON BARAT</v>
          </cell>
        </row>
        <row r="11126">
          <cell r="M11126" t="str">
            <v>TOMOHON BARAT</v>
          </cell>
        </row>
        <row r="11127">
          <cell r="M11127" t="str">
            <v>TOMOHON BARAT</v>
          </cell>
        </row>
        <row r="11128">
          <cell r="M11128" t="str">
            <v>TOMOHON BARAT</v>
          </cell>
        </row>
        <row r="11129">
          <cell r="M11129" t="str">
            <v>TOMOHON SELATAN</v>
          </cell>
        </row>
        <row r="11130">
          <cell r="M11130" t="str">
            <v>TOMOHON SELATAN</v>
          </cell>
        </row>
        <row r="11131">
          <cell r="M11131" t="str">
            <v>TOMOHON SELATAN</v>
          </cell>
        </row>
        <row r="11132">
          <cell r="M11132" t="str">
            <v>TOMOHON SELATAN</v>
          </cell>
        </row>
        <row r="11133">
          <cell r="M11133" t="str">
            <v>TOMOHON SELATAN</v>
          </cell>
        </row>
        <row r="11134">
          <cell r="M11134" t="str">
            <v>TOMOHON SELATAN</v>
          </cell>
        </row>
        <row r="11135">
          <cell r="M11135" t="str">
            <v>TOMOHON SELATAN</v>
          </cell>
        </row>
        <row r="11136">
          <cell r="M11136" t="str">
            <v>TOMOHON SELATAN</v>
          </cell>
        </row>
        <row r="11137">
          <cell r="M11137" t="str">
            <v>TOMOHON SELATAN</v>
          </cell>
        </row>
        <row r="11138">
          <cell r="M11138" t="str">
            <v>TOMOHON SELATAN</v>
          </cell>
        </row>
        <row r="11139">
          <cell r="M11139" t="str">
            <v>TOMOHON SELATAN</v>
          </cell>
        </row>
        <row r="11140">
          <cell r="M11140" t="str">
            <v>TOMOHON SELATAN</v>
          </cell>
        </row>
        <row r="11141">
          <cell r="M11141" t="str">
            <v>TOMOHON TENGAH</v>
          </cell>
        </row>
        <row r="11142">
          <cell r="M11142" t="str">
            <v>TOMOHON TENGAH</v>
          </cell>
        </row>
        <row r="11143">
          <cell r="M11143" t="str">
            <v>TOMOHON TENGAH</v>
          </cell>
        </row>
        <row r="11144">
          <cell r="M11144" t="str">
            <v>TOMOHON TENGAH</v>
          </cell>
        </row>
        <row r="11145">
          <cell r="M11145" t="str">
            <v>TOMOHON TENGAH</v>
          </cell>
        </row>
        <row r="11146">
          <cell r="M11146" t="str">
            <v>TOMOHON TENGAH</v>
          </cell>
        </row>
        <row r="11147">
          <cell r="M11147" t="str">
            <v>TOMOHON TENGAH</v>
          </cell>
        </row>
        <row r="11148">
          <cell r="M11148" t="str">
            <v>TOMOHON TENGAH</v>
          </cell>
        </row>
        <row r="11149">
          <cell r="M11149" t="str">
            <v>TOMOHON TENGAH</v>
          </cell>
        </row>
        <row r="11150">
          <cell r="M11150" t="str">
            <v>TOMOHON TIMUR</v>
          </cell>
        </row>
        <row r="11151">
          <cell r="M11151" t="str">
            <v>TOMOHON TIMUR</v>
          </cell>
        </row>
        <row r="11152">
          <cell r="M11152" t="str">
            <v>TOMOHON TIMUR</v>
          </cell>
        </row>
        <row r="11153">
          <cell r="M11153" t="str">
            <v>TOMOHON TIMUR</v>
          </cell>
        </row>
        <row r="11154">
          <cell r="M11154" t="str">
            <v>TOMOHON TIMUR</v>
          </cell>
        </row>
        <row r="11155">
          <cell r="M11155" t="str">
            <v>TOMOHON UTARA</v>
          </cell>
        </row>
        <row r="11156">
          <cell r="M11156" t="str">
            <v>TOMOHON UTARA</v>
          </cell>
        </row>
        <row r="11157">
          <cell r="M11157" t="str">
            <v>TOMOHON UTARA</v>
          </cell>
        </row>
        <row r="11158">
          <cell r="M11158" t="str">
            <v>TOMOHON UTARA</v>
          </cell>
        </row>
        <row r="11159">
          <cell r="M11159" t="str">
            <v>TOMOHON UTARA</v>
          </cell>
        </row>
        <row r="11160">
          <cell r="M11160" t="str">
            <v>TOMOHON UTARA</v>
          </cell>
        </row>
        <row r="11161">
          <cell r="M11161" t="str">
            <v>TOMOHON UTARA</v>
          </cell>
        </row>
        <row r="11162">
          <cell r="M11162" t="str">
            <v>TOMOHON UTARA</v>
          </cell>
        </row>
        <row r="11163">
          <cell r="M11163" t="str">
            <v>TOMOHON UTARA</v>
          </cell>
        </row>
        <row r="11164">
          <cell r="M11164" t="str">
            <v>TOMOHON UTARA</v>
          </cell>
        </row>
        <row r="11165">
          <cell r="M11165" t="str">
            <v>TONDANO BARAT</v>
          </cell>
        </row>
        <row r="11166">
          <cell r="M11166" t="str">
            <v>TONDANO BARAT</v>
          </cell>
        </row>
        <row r="11167">
          <cell r="M11167" t="str">
            <v>TONDANO BARAT</v>
          </cell>
        </row>
        <row r="11168">
          <cell r="M11168" t="str">
            <v>TONDANO BARAT</v>
          </cell>
        </row>
        <row r="11169">
          <cell r="M11169" t="str">
            <v>TONDANO BARAT</v>
          </cell>
        </row>
        <row r="11170">
          <cell r="M11170" t="str">
            <v>TONDANO BARAT</v>
          </cell>
        </row>
        <row r="11171">
          <cell r="M11171" t="str">
            <v>TONDANO BARAT</v>
          </cell>
        </row>
        <row r="11172">
          <cell r="M11172" t="str">
            <v>TONDANO BARAT</v>
          </cell>
        </row>
        <row r="11173">
          <cell r="M11173" t="str">
            <v>TONDANO BARAT</v>
          </cell>
        </row>
        <row r="11174">
          <cell r="M11174" t="str">
            <v>TONDANO SELATAN</v>
          </cell>
        </row>
        <row r="11175">
          <cell r="M11175" t="str">
            <v>TONDANO SELATAN</v>
          </cell>
        </row>
        <row r="11176">
          <cell r="M11176" t="str">
            <v>TONDANO SELATAN</v>
          </cell>
        </row>
        <row r="11177">
          <cell r="M11177" t="str">
            <v>TONDANO SELATAN</v>
          </cell>
        </row>
        <row r="11178">
          <cell r="M11178" t="str">
            <v>TONDANO SELATAN</v>
          </cell>
        </row>
        <row r="11179">
          <cell r="M11179" t="str">
            <v>TONDANO SELATAN</v>
          </cell>
        </row>
        <row r="11180">
          <cell r="M11180" t="str">
            <v>TONDANO SELATAN</v>
          </cell>
        </row>
        <row r="11181">
          <cell r="M11181" t="str">
            <v>TONDANO SELATAN</v>
          </cell>
        </row>
        <row r="11182">
          <cell r="M11182" t="str">
            <v>TONDANO TIMUR</v>
          </cell>
        </row>
        <row r="11183">
          <cell r="M11183" t="str">
            <v>TONDANO TIMUR</v>
          </cell>
        </row>
        <row r="11184">
          <cell r="M11184" t="str">
            <v>TONDANO TIMUR</v>
          </cell>
        </row>
        <row r="11185">
          <cell r="M11185" t="str">
            <v>TONDANO TIMUR</v>
          </cell>
        </row>
        <row r="11186">
          <cell r="M11186" t="str">
            <v>TONDANO TIMUR</v>
          </cell>
        </row>
        <row r="11187">
          <cell r="M11187" t="str">
            <v>TONDANO TIMUR</v>
          </cell>
        </row>
        <row r="11188">
          <cell r="M11188" t="str">
            <v>TONDANO TIMUR</v>
          </cell>
        </row>
        <row r="11189">
          <cell r="M11189" t="str">
            <v>TONDANO TIMUR</v>
          </cell>
        </row>
        <row r="11190">
          <cell r="M11190" t="str">
            <v>TONDANO TIMUR</v>
          </cell>
        </row>
        <row r="11191">
          <cell r="M11191" t="str">
            <v>TONDANO TIMUR</v>
          </cell>
        </row>
        <row r="11192">
          <cell r="M11192" t="str">
            <v>TONDANO TIMUR</v>
          </cell>
        </row>
        <row r="11193">
          <cell r="M11193" t="str">
            <v>TONDANO UTARA</v>
          </cell>
        </row>
        <row r="11194">
          <cell r="M11194" t="str">
            <v>TONDANO UTARA</v>
          </cell>
        </row>
        <row r="11195">
          <cell r="M11195" t="str">
            <v>TONDANO UTARA</v>
          </cell>
        </row>
        <row r="11196">
          <cell r="M11196" t="str">
            <v>TONDANO UTARA</v>
          </cell>
        </row>
        <row r="11197">
          <cell r="M11197" t="str">
            <v>TONDANO UTARA</v>
          </cell>
        </row>
        <row r="11198">
          <cell r="M11198" t="str">
            <v>TONDANO UTARA</v>
          </cell>
        </row>
        <row r="11199">
          <cell r="M11199" t="str">
            <v>TONDANO UTARA</v>
          </cell>
        </row>
        <row r="11200">
          <cell r="M11200" t="str">
            <v>TONDANO UTARA</v>
          </cell>
        </row>
        <row r="11201">
          <cell r="M11201" t="str">
            <v>TRENGGALEK</v>
          </cell>
        </row>
        <row r="11202">
          <cell r="M11202" t="str">
            <v>TRENGGALEK</v>
          </cell>
        </row>
        <row r="11203">
          <cell r="M11203" t="str">
            <v>TRENGGALEK</v>
          </cell>
        </row>
        <row r="11204">
          <cell r="M11204" t="str">
            <v>TRENGGALEK</v>
          </cell>
        </row>
        <row r="11205">
          <cell r="M11205" t="str">
            <v>TRENGGALEK</v>
          </cell>
        </row>
        <row r="11206">
          <cell r="M11206" t="str">
            <v>TRENGGALEK</v>
          </cell>
        </row>
        <row r="11207">
          <cell r="M11207" t="str">
            <v>TRENGGALEK</v>
          </cell>
        </row>
        <row r="11208">
          <cell r="M11208" t="str">
            <v>TRENGGALEK</v>
          </cell>
        </row>
        <row r="11209">
          <cell r="M11209" t="str">
            <v>TRENGGALEK</v>
          </cell>
        </row>
        <row r="11210">
          <cell r="M11210" t="str">
            <v>TRENGGALEK</v>
          </cell>
        </row>
        <row r="11211">
          <cell r="M11211" t="str">
            <v>TRENGGALEK</v>
          </cell>
        </row>
        <row r="11212">
          <cell r="M11212" t="str">
            <v>TRENGGALEK</v>
          </cell>
        </row>
        <row r="11213">
          <cell r="M11213" t="str">
            <v>TRENGGALEK</v>
          </cell>
        </row>
        <row r="11214">
          <cell r="M11214" t="str">
            <v>TRIENGGADENG</v>
          </cell>
        </row>
        <row r="11215">
          <cell r="M11215" t="str">
            <v>TRIENGGADENG</v>
          </cell>
        </row>
        <row r="11216">
          <cell r="M11216" t="str">
            <v>TRIPE JAYA</v>
          </cell>
        </row>
        <row r="11217">
          <cell r="M11217" t="str">
            <v>TRUCUK</v>
          </cell>
        </row>
        <row r="11218">
          <cell r="M11218" t="str">
            <v>TRUCUK</v>
          </cell>
        </row>
        <row r="11219">
          <cell r="M11219" t="str">
            <v>TRUCUK</v>
          </cell>
        </row>
        <row r="11220">
          <cell r="M11220" t="str">
            <v>TRUCUK</v>
          </cell>
        </row>
        <row r="11221">
          <cell r="M11221" t="str">
            <v>TRUCUK</v>
          </cell>
        </row>
        <row r="11222">
          <cell r="M11222" t="str">
            <v>TRUCUK</v>
          </cell>
        </row>
        <row r="11223">
          <cell r="M11223" t="str">
            <v>TRUCUK</v>
          </cell>
        </row>
        <row r="11224">
          <cell r="M11224" t="str">
            <v>TRUCUK</v>
          </cell>
        </row>
        <row r="11225">
          <cell r="M11225" t="str">
            <v>TRUCUK</v>
          </cell>
        </row>
        <row r="11226">
          <cell r="M11226" t="str">
            <v>TRUCUK</v>
          </cell>
        </row>
        <row r="11227">
          <cell r="M11227" t="str">
            <v>TRUCUK</v>
          </cell>
        </row>
        <row r="11228">
          <cell r="M11228" t="str">
            <v>TRUCUK</v>
          </cell>
        </row>
        <row r="11229">
          <cell r="M11229" t="str">
            <v>TRUCUK</v>
          </cell>
        </row>
        <row r="11230">
          <cell r="M11230" t="str">
            <v>TRUCUK</v>
          </cell>
        </row>
        <row r="11231">
          <cell r="M11231" t="str">
            <v>TRUCUK</v>
          </cell>
        </row>
        <row r="11232">
          <cell r="M11232" t="str">
            <v>TRUCUK</v>
          </cell>
        </row>
        <row r="11233">
          <cell r="M11233" t="str">
            <v>TRUCUK</v>
          </cell>
        </row>
        <row r="11234">
          <cell r="M11234" t="str">
            <v>TRUCUK</v>
          </cell>
        </row>
        <row r="11235">
          <cell r="M11235" t="str">
            <v>TUALANG</v>
          </cell>
        </row>
        <row r="11236">
          <cell r="M11236" t="str">
            <v>TUBAN</v>
          </cell>
        </row>
        <row r="11237">
          <cell r="M11237" t="str">
            <v>TUBAN</v>
          </cell>
        </row>
        <row r="11238">
          <cell r="M11238" t="str">
            <v>TUBAN</v>
          </cell>
        </row>
        <row r="11239">
          <cell r="M11239" t="str">
            <v>TUBAN</v>
          </cell>
        </row>
        <row r="11240">
          <cell r="M11240" t="str">
            <v>TUBAN</v>
          </cell>
        </row>
        <row r="11241">
          <cell r="M11241" t="str">
            <v>TUBAN</v>
          </cell>
        </row>
        <row r="11242">
          <cell r="M11242" t="str">
            <v>TUBAN</v>
          </cell>
        </row>
        <row r="11243">
          <cell r="M11243" t="str">
            <v>TUBAN</v>
          </cell>
        </row>
        <row r="11244">
          <cell r="M11244" t="str">
            <v>TUBAN</v>
          </cell>
        </row>
        <row r="11245">
          <cell r="M11245" t="str">
            <v>TUBAN</v>
          </cell>
        </row>
        <row r="11246">
          <cell r="M11246" t="str">
            <v>TUBAN</v>
          </cell>
        </row>
        <row r="11247">
          <cell r="M11247" t="str">
            <v>TUBAN</v>
          </cell>
        </row>
        <row r="11248">
          <cell r="M11248" t="str">
            <v>TUBAN</v>
          </cell>
        </row>
        <row r="11249">
          <cell r="M11249" t="str">
            <v>TUBAN</v>
          </cell>
        </row>
        <row r="11250">
          <cell r="M11250" t="str">
            <v>TUBAN</v>
          </cell>
        </row>
        <row r="11251">
          <cell r="M11251" t="str">
            <v>TUBAN</v>
          </cell>
        </row>
        <row r="11252">
          <cell r="M11252" t="str">
            <v>TUBAN</v>
          </cell>
        </row>
        <row r="11253">
          <cell r="M11253" t="str">
            <v>TUGU</v>
          </cell>
        </row>
        <row r="11254">
          <cell r="M11254" t="str">
            <v>TUGU</v>
          </cell>
        </row>
        <row r="11255">
          <cell r="M11255" t="str">
            <v>TUGU</v>
          </cell>
        </row>
        <row r="11256">
          <cell r="M11256" t="str">
            <v>TUGU</v>
          </cell>
        </row>
        <row r="11257">
          <cell r="M11257" t="str">
            <v>TUGU</v>
          </cell>
        </row>
        <row r="11258">
          <cell r="M11258" t="str">
            <v>TUGU</v>
          </cell>
        </row>
        <row r="11259">
          <cell r="M11259" t="str">
            <v>TUGU</v>
          </cell>
        </row>
        <row r="11260">
          <cell r="M11260" t="str">
            <v>TUKAK SADAI</v>
          </cell>
        </row>
        <row r="11261">
          <cell r="M11261" t="str">
            <v>TULANG BAWANG TENGAH</v>
          </cell>
        </row>
        <row r="11262">
          <cell r="M11262" t="str">
            <v>TULANG BAWANG TENGAH</v>
          </cell>
        </row>
        <row r="11263">
          <cell r="M11263" t="str">
            <v>TULANG BAWANG TENGAH</v>
          </cell>
        </row>
        <row r="11264">
          <cell r="M11264" t="str">
            <v>TULANG BAWANG TENGAH</v>
          </cell>
        </row>
        <row r="11265">
          <cell r="M11265" t="str">
            <v>TULANG BAWANG TENGAH</v>
          </cell>
        </row>
        <row r="11266">
          <cell r="M11266" t="str">
            <v>TULANGAN</v>
          </cell>
        </row>
        <row r="11267">
          <cell r="M11267" t="str">
            <v>TULANGAN</v>
          </cell>
        </row>
        <row r="11268">
          <cell r="M11268" t="str">
            <v>TULANGAN</v>
          </cell>
        </row>
        <row r="11269">
          <cell r="M11269" t="str">
            <v>TULANGAN</v>
          </cell>
        </row>
        <row r="11270">
          <cell r="M11270" t="str">
            <v>TULANGAN</v>
          </cell>
        </row>
        <row r="11271">
          <cell r="M11271" t="str">
            <v>TULANGAN</v>
          </cell>
        </row>
        <row r="11272">
          <cell r="M11272" t="str">
            <v>TULANGAN</v>
          </cell>
        </row>
        <row r="11273">
          <cell r="M11273" t="str">
            <v>TULANGAN</v>
          </cell>
        </row>
        <row r="11274">
          <cell r="M11274" t="str">
            <v>TULANGAN</v>
          </cell>
        </row>
        <row r="11275">
          <cell r="M11275" t="str">
            <v>TULANGAN</v>
          </cell>
        </row>
        <row r="11276">
          <cell r="M11276" t="str">
            <v>TULANGAN</v>
          </cell>
        </row>
        <row r="11277">
          <cell r="M11277" t="str">
            <v>TULANGAN</v>
          </cell>
        </row>
        <row r="11278">
          <cell r="M11278" t="str">
            <v>TULANGAN</v>
          </cell>
        </row>
        <row r="11279">
          <cell r="M11279" t="str">
            <v>TULANGAN</v>
          </cell>
        </row>
        <row r="11280">
          <cell r="M11280" t="str">
            <v>TULANGAN</v>
          </cell>
        </row>
        <row r="11281">
          <cell r="M11281" t="str">
            <v>TULANGAN</v>
          </cell>
        </row>
        <row r="11282">
          <cell r="M11282" t="str">
            <v>TULANGAN</v>
          </cell>
        </row>
        <row r="11283">
          <cell r="M11283" t="str">
            <v>TULANGAN</v>
          </cell>
        </row>
        <row r="11284">
          <cell r="M11284" t="str">
            <v>TULANGAN</v>
          </cell>
        </row>
        <row r="11285">
          <cell r="M11285" t="str">
            <v>TULANGAN</v>
          </cell>
        </row>
        <row r="11286">
          <cell r="M11286" t="str">
            <v>TULANGAN</v>
          </cell>
        </row>
        <row r="11287">
          <cell r="M11287" t="str">
            <v>TULANGAN</v>
          </cell>
        </row>
        <row r="11288">
          <cell r="M11288" t="str">
            <v>TULUNGAGUNG</v>
          </cell>
        </row>
        <row r="11289">
          <cell r="M11289" t="str">
            <v>TULUNGAGUNG</v>
          </cell>
        </row>
        <row r="11290">
          <cell r="M11290" t="str">
            <v>TULUNGAGUNG</v>
          </cell>
        </row>
        <row r="11291">
          <cell r="M11291" t="str">
            <v>TULUNGAGUNG</v>
          </cell>
        </row>
        <row r="11292">
          <cell r="M11292" t="str">
            <v>TULUNGAGUNG</v>
          </cell>
        </row>
        <row r="11293">
          <cell r="M11293" t="str">
            <v>TULUNGAGUNG</v>
          </cell>
        </row>
        <row r="11294">
          <cell r="M11294" t="str">
            <v>TULUNGAGUNG</v>
          </cell>
        </row>
        <row r="11295">
          <cell r="M11295" t="str">
            <v>TULUNGAGUNG</v>
          </cell>
        </row>
        <row r="11296">
          <cell r="M11296" t="str">
            <v>TULUNGAGUNG</v>
          </cell>
        </row>
        <row r="11297">
          <cell r="M11297" t="str">
            <v>TULUNGAGUNG</v>
          </cell>
        </row>
        <row r="11298">
          <cell r="M11298" t="str">
            <v>TULUNGAGUNG</v>
          </cell>
        </row>
        <row r="11299">
          <cell r="M11299" t="str">
            <v>TULUNGAGUNG</v>
          </cell>
        </row>
        <row r="11300">
          <cell r="M11300" t="str">
            <v>TULUNGAGUNG</v>
          </cell>
        </row>
        <row r="11301">
          <cell r="M11301" t="str">
            <v>TULUNGAGUNG</v>
          </cell>
        </row>
        <row r="11302">
          <cell r="M11302" t="str">
            <v>TUMI JAJAR</v>
          </cell>
        </row>
        <row r="11303">
          <cell r="M11303" t="str">
            <v>TUMINTING</v>
          </cell>
        </row>
        <row r="11304">
          <cell r="M11304" t="str">
            <v>TUMINTING</v>
          </cell>
        </row>
        <row r="11305">
          <cell r="M11305" t="str">
            <v>TUMINTING</v>
          </cell>
        </row>
        <row r="11306">
          <cell r="M11306" t="str">
            <v>TUMINTING</v>
          </cell>
        </row>
        <row r="11307">
          <cell r="M11307" t="str">
            <v>TUMINTING</v>
          </cell>
        </row>
        <row r="11308">
          <cell r="M11308" t="str">
            <v>TUMINTING</v>
          </cell>
        </row>
        <row r="11309">
          <cell r="M11309" t="str">
            <v>TUMINTING</v>
          </cell>
        </row>
        <row r="11310">
          <cell r="M11310" t="str">
            <v>TUMINTING</v>
          </cell>
        </row>
        <row r="11311">
          <cell r="M11311" t="str">
            <v>TUMINTING</v>
          </cell>
        </row>
        <row r="11312">
          <cell r="M11312" t="str">
            <v>TUMINTING</v>
          </cell>
        </row>
        <row r="11313">
          <cell r="M11313" t="str">
            <v>TUNGKAL ILIR</v>
          </cell>
        </row>
        <row r="11314">
          <cell r="M11314" t="str">
            <v>TUNGKAL ILIR</v>
          </cell>
        </row>
        <row r="11315">
          <cell r="M11315" t="str">
            <v>TUNGKAL ILIR</v>
          </cell>
        </row>
        <row r="11316">
          <cell r="M11316" t="str">
            <v>TUNGKAL ILIR</v>
          </cell>
        </row>
        <row r="11317">
          <cell r="M11317" t="str">
            <v>TUNGKAL ILIR</v>
          </cell>
        </row>
        <row r="11318">
          <cell r="M11318" t="str">
            <v>TUNGKAL ILIR</v>
          </cell>
        </row>
        <row r="11319">
          <cell r="M11319" t="str">
            <v>TUREN</v>
          </cell>
        </row>
        <row r="11320">
          <cell r="M11320" t="str">
            <v>TUREN</v>
          </cell>
        </row>
        <row r="11321">
          <cell r="M11321" t="str">
            <v>TUREN</v>
          </cell>
        </row>
        <row r="11322">
          <cell r="M11322" t="str">
            <v>TUREN</v>
          </cell>
        </row>
        <row r="11323">
          <cell r="M11323" t="str">
            <v>TUREN</v>
          </cell>
        </row>
        <row r="11324">
          <cell r="M11324" t="str">
            <v>TUREN</v>
          </cell>
        </row>
        <row r="11325">
          <cell r="M11325" t="str">
            <v>TUREN</v>
          </cell>
        </row>
        <row r="11326">
          <cell r="M11326" t="str">
            <v>TUREN</v>
          </cell>
        </row>
        <row r="11327">
          <cell r="M11327" t="str">
            <v>TUREN</v>
          </cell>
        </row>
        <row r="11328">
          <cell r="M11328" t="str">
            <v>TUREN</v>
          </cell>
        </row>
        <row r="11329">
          <cell r="M11329" t="str">
            <v>TUREN</v>
          </cell>
        </row>
        <row r="11330">
          <cell r="M11330" t="str">
            <v>TUREN</v>
          </cell>
        </row>
        <row r="11331">
          <cell r="M11331" t="str">
            <v>TUREN</v>
          </cell>
        </row>
        <row r="11332">
          <cell r="M11332" t="str">
            <v>TUREN</v>
          </cell>
        </row>
        <row r="11333">
          <cell r="M11333" t="str">
            <v>TUREN</v>
          </cell>
        </row>
        <row r="11334">
          <cell r="M11334" t="str">
            <v>TUREN</v>
          </cell>
        </row>
        <row r="11335">
          <cell r="M11335" t="str">
            <v>TUREN</v>
          </cell>
        </row>
        <row r="11336">
          <cell r="M11336" t="str">
            <v>TURI</v>
          </cell>
        </row>
        <row r="11337">
          <cell r="M11337" t="str">
            <v>TURI</v>
          </cell>
        </row>
        <row r="11338">
          <cell r="M11338" t="str">
            <v>TURI</v>
          </cell>
        </row>
        <row r="11339">
          <cell r="M11339" t="str">
            <v>TURI</v>
          </cell>
        </row>
        <row r="11340">
          <cell r="M11340" t="str">
            <v>TURIKALE</v>
          </cell>
        </row>
        <row r="11341">
          <cell r="M11341" t="str">
            <v>TURIKALE</v>
          </cell>
        </row>
        <row r="11342">
          <cell r="M11342" t="str">
            <v>TURIKALE</v>
          </cell>
        </row>
        <row r="11343">
          <cell r="M11343" t="str">
            <v>TURIKALE</v>
          </cell>
        </row>
        <row r="11344">
          <cell r="M11344" t="str">
            <v>TURIKALE</v>
          </cell>
        </row>
        <row r="11345">
          <cell r="M11345" t="str">
            <v>TURIKALE</v>
          </cell>
        </row>
        <row r="11346">
          <cell r="M11346" t="str">
            <v>TURIKALE</v>
          </cell>
        </row>
        <row r="11347">
          <cell r="M11347" t="str">
            <v>UBUD</v>
          </cell>
        </row>
        <row r="11348">
          <cell r="M11348" t="str">
            <v>UBUD</v>
          </cell>
        </row>
        <row r="11349">
          <cell r="M11349" t="str">
            <v>UBUD</v>
          </cell>
        </row>
        <row r="11350">
          <cell r="M11350" t="str">
            <v>UBUD</v>
          </cell>
        </row>
        <row r="11351">
          <cell r="M11351" t="str">
            <v>UBUD</v>
          </cell>
        </row>
        <row r="11352">
          <cell r="M11352" t="str">
            <v>UBUD</v>
          </cell>
        </row>
        <row r="11353">
          <cell r="M11353" t="str">
            <v>UBUD</v>
          </cell>
        </row>
        <row r="11354">
          <cell r="M11354" t="str">
            <v>UBUD</v>
          </cell>
        </row>
        <row r="11355">
          <cell r="M11355" t="str">
            <v>UJUNG</v>
          </cell>
        </row>
        <row r="11356">
          <cell r="M11356" t="str">
            <v>UJUNG</v>
          </cell>
        </row>
        <row r="11357">
          <cell r="M11357" t="str">
            <v>UJUNG</v>
          </cell>
        </row>
        <row r="11358">
          <cell r="M11358" t="str">
            <v>UJUNG</v>
          </cell>
        </row>
        <row r="11359">
          <cell r="M11359" t="str">
            <v>UJUNG</v>
          </cell>
        </row>
        <row r="11360">
          <cell r="M11360" t="str">
            <v>UJUNG BERUNG</v>
          </cell>
        </row>
        <row r="11361">
          <cell r="M11361" t="str">
            <v>UJUNG BERUNG</v>
          </cell>
        </row>
        <row r="11362">
          <cell r="M11362" t="str">
            <v>UJUNG BERUNG</v>
          </cell>
        </row>
        <row r="11363">
          <cell r="M11363" t="str">
            <v>UJUNG BERUNG</v>
          </cell>
        </row>
        <row r="11364">
          <cell r="M11364" t="str">
            <v>UJUNG BERUNG</v>
          </cell>
        </row>
        <row r="11365">
          <cell r="M11365" t="str">
            <v>UJUNG BULU</v>
          </cell>
        </row>
        <row r="11366">
          <cell r="M11366" t="str">
            <v>UJUNG BULU</v>
          </cell>
        </row>
        <row r="11367">
          <cell r="M11367" t="str">
            <v>UJUNG BULU</v>
          </cell>
        </row>
        <row r="11368">
          <cell r="M11368" t="str">
            <v>UJUNG BULU</v>
          </cell>
        </row>
        <row r="11369">
          <cell r="M11369" t="str">
            <v>UJUNG BULU</v>
          </cell>
        </row>
        <row r="11370">
          <cell r="M11370" t="str">
            <v>UJUNG BULU</v>
          </cell>
        </row>
        <row r="11371">
          <cell r="M11371" t="str">
            <v>UJUNG BULU</v>
          </cell>
        </row>
        <row r="11372">
          <cell r="M11372" t="str">
            <v>UJUNG BULU</v>
          </cell>
        </row>
        <row r="11373">
          <cell r="M11373" t="str">
            <v>UJUNG BULU</v>
          </cell>
        </row>
        <row r="11374">
          <cell r="M11374" t="str">
            <v>UJUNG PANDANG</v>
          </cell>
        </row>
        <row r="11375">
          <cell r="M11375" t="str">
            <v>UJUNG PANDANG</v>
          </cell>
        </row>
        <row r="11376">
          <cell r="M11376" t="str">
            <v>UJUNG PANDANG</v>
          </cell>
        </row>
        <row r="11377">
          <cell r="M11377" t="str">
            <v>UJUNG PANDANG</v>
          </cell>
        </row>
        <row r="11378">
          <cell r="M11378" t="str">
            <v>UJUNG PANDANG</v>
          </cell>
        </row>
        <row r="11379">
          <cell r="M11379" t="str">
            <v>UJUNG PANDANG</v>
          </cell>
        </row>
        <row r="11380">
          <cell r="M11380" t="str">
            <v>UJUNG PANDANG</v>
          </cell>
        </row>
        <row r="11381">
          <cell r="M11381" t="str">
            <v>UJUNG PANDANG</v>
          </cell>
        </row>
        <row r="11382">
          <cell r="M11382" t="str">
            <v>UJUNG PANDANG</v>
          </cell>
        </row>
        <row r="11383">
          <cell r="M11383" t="str">
            <v>UJUNG PANDANG</v>
          </cell>
        </row>
        <row r="11384">
          <cell r="M11384" t="str">
            <v>UJUNG TANAH</v>
          </cell>
        </row>
        <row r="11385">
          <cell r="M11385" t="str">
            <v>UJUNG TANAH</v>
          </cell>
        </row>
        <row r="11386">
          <cell r="M11386" t="str">
            <v>UJUNG TANAH</v>
          </cell>
        </row>
        <row r="11387">
          <cell r="M11387" t="str">
            <v>UJUNG TANAH</v>
          </cell>
        </row>
        <row r="11388">
          <cell r="M11388" t="str">
            <v>UJUNG TANAH</v>
          </cell>
        </row>
        <row r="11389">
          <cell r="M11389" t="str">
            <v>UJUNG TANAH</v>
          </cell>
        </row>
        <row r="11390">
          <cell r="M11390" t="str">
            <v>UJUNG TANAH</v>
          </cell>
        </row>
        <row r="11391">
          <cell r="M11391" t="str">
            <v>UJUNG TANAH</v>
          </cell>
        </row>
        <row r="11392">
          <cell r="M11392" t="str">
            <v>UJUNG TANAH</v>
          </cell>
        </row>
        <row r="11393">
          <cell r="M11393" t="str">
            <v>UJUNG TANAH</v>
          </cell>
        </row>
        <row r="11394">
          <cell r="M11394" t="str">
            <v>UJUNG TANAH</v>
          </cell>
        </row>
        <row r="11395">
          <cell r="M11395" t="str">
            <v>UJUNG TANAH</v>
          </cell>
        </row>
        <row r="11396">
          <cell r="M11396" t="str">
            <v>ULEE KARENG</v>
          </cell>
        </row>
        <row r="11397">
          <cell r="M11397" t="str">
            <v>ULEE KARENG</v>
          </cell>
        </row>
        <row r="11398">
          <cell r="M11398" t="str">
            <v>ULEE KARENG</v>
          </cell>
        </row>
        <row r="11399">
          <cell r="M11399" t="str">
            <v>ULEE KARENG</v>
          </cell>
        </row>
        <row r="11400">
          <cell r="M11400" t="str">
            <v>ULEE KARENG</v>
          </cell>
        </row>
        <row r="11401">
          <cell r="M11401" t="str">
            <v>ULEE KARENG</v>
          </cell>
        </row>
        <row r="11402">
          <cell r="M11402" t="str">
            <v>ULEE KARENG</v>
          </cell>
        </row>
        <row r="11403">
          <cell r="M11403" t="str">
            <v>ULEE KARENG</v>
          </cell>
        </row>
        <row r="11404">
          <cell r="M11404" t="str">
            <v>ULEE KARENG</v>
          </cell>
        </row>
        <row r="11405">
          <cell r="M11405" t="str">
            <v>ULUJADI (d.h. PALU BARAT)</v>
          </cell>
        </row>
        <row r="11406">
          <cell r="M11406" t="str">
            <v>ULUJADI (d.h. PALU BARAT)</v>
          </cell>
        </row>
        <row r="11407">
          <cell r="M11407" t="str">
            <v>ULUJADI (d.h. PALU BARAT)</v>
          </cell>
        </row>
        <row r="11408">
          <cell r="M11408" t="str">
            <v>ULUJADI (d.h. PALU BARAT)</v>
          </cell>
        </row>
        <row r="11409">
          <cell r="M11409" t="str">
            <v>ULUJADI (d.h. PALU BARAT)</v>
          </cell>
        </row>
        <row r="11410">
          <cell r="M11410" t="str">
            <v>ULUJADI (d.h. PALU BARAT)</v>
          </cell>
        </row>
        <row r="11411">
          <cell r="M11411" t="str">
            <v>UMBULHARJO</v>
          </cell>
        </row>
        <row r="11412">
          <cell r="M11412" t="str">
            <v>UMBULHARJO</v>
          </cell>
        </row>
        <row r="11413">
          <cell r="M11413" t="str">
            <v>UMBULHARJO</v>
          </cell>
        </row>
        <row r="11414">
          <cell r="M11414" t="str">
            <v>UMBULHARJO</v>
          </cell>
        </row>
        <row r="11415">
          <cell r="M11415" t="str">
            <v>UMBULHARJO</v>
          </cell>
        </row>
        <row r="11416">
          <cell r="M11416" t="str">
            <v>UMBULHARJO</v>
          </cell>
        </row>
        <row r="11417">
          <cell r="M11417" t="str">
            <v>UMBULHARJO</v>
          </cell>
        </row>
        <row r="11418">
          <cell r="M11418" t="str">
            <v>UNGARAN BARAT</v>
          </cell>
        </row>
        <row r="11419">
          <cell r="M11419" t="str">
            <v>UNGARAN BARAT</v>
          </cell>
        </row>
        <row r="11420">
          <cell r="M11420" t="str">
            <v>UNGARAN BARAT</v>
          </cell>
        </row>
        <row r="11421">
          <cell r="M11421" t="str">
            <v>UNGARAN BARAT</v>
          </cell>
        </row>
        <row r="11422">
          <cell r="M11422" t="str">
            <v>UNGARAN BARAT</v>
          </cell>
        </row>
        <row r="11423">
          <cell r="M11423" t="str">
            <v>UNGARAN BARAT</v>
          </cell>
        </row>
        <row r="11424">
          <cell r="M11424" t="str">
            <v>UNGARAN BARAT</v>
          </cell>
        </row>
        <row r="11425">
          <cell r="M11425" t="str">
            <v>UNGARAN BARAT</v>
          </cell>
        </row>
        <row r="11426">
          <cell r="M11426" t="str">
            <v>UNGARAN BARAT</v>
          </cell>
        </row>
        <row r="11427">
          <cell r="M11427" t="str">
            <v>UNGARAN BARAT</v>
          </cell>
        </row>
        <row r="11428">
          <cell r="M11428" t="str">
            <v>UNGARAN BARAT</v>
          </cell>
        </row>
        <row r="11429">
          <cell r="M11429" t="str">
            <v>UNGARAN TIMUR</v>
          </cell>
        </row>
        <row r="11430">
          <cell r="M11430" t="str">
            <v>UNGARAN TIMUR</v>
          </cell>
        </row>
        <row r="11431">
          <cell r="M11431" t="str">
            <v>UNGARAN TIMUR</v>
          </cell>
        </row>
        <row r="11432">
          <cell r="M11432" t="str">
            <v>UNGARAN TIMUR</v>
          </cell>
        </row>
        <row r="11433">
          <cell r="M11433" t="str">
            <v>UNGARAN TIMUR</v>
          </cell>
        </row>
        <row r="11434">
          <cell r="M11434" t="str">
            <v>UNGARAN TIMUR</v>
          </cell>
        </row>
        <row r="11435">
          <cell r="M11435" t="str">
            <v>UNGARAN TIMUR</v>
          </cell>
        </row>
        <row r="11436">
          <cell r="M11436" t="str">
            <v>UNGARAN TIMUR</v>
          </cell>
        </row>
        <row r="11437">
          <cell r="M11437" t="str">
            <v>UNGARAN TIMUR</v>
          </cell>
        </row>
        <row r="11438">
          <cell r="M11438" t="str">
            <v>UNGARAN TIMUR</v>
          </cell>
        </row>
        <row r="11439">
          <cell r="M11439" t="str">
            <v>WAJO</v>
          </cell>
        </row>
        <row r="11440">
          <cell r="M11440" t="str">
            <v>WAJO</v>
          </cell>
        </row>
        <row r="11441">
          <cell r="M11441" t="str">
            <v>WAJO</v>
          </cell>
        </row>
        <row r="11442">
          <cell r="M11442" t="str">
            <v>WAJO</v>
          </cell>
        </row>
        <row r="11443">
          <cell r="M11443" t="str">
            <v>WAJO</v>
          </cell>
        </row>
        <row r="11444">
          <cell r="M11444" t="str">
            <v>WAJO</v>
          </cell>
        </row>
        <row r="11445">
          <cell r="M11445" t="str">
            <v>WAJO</v>
          </cell>
        </row>
        <row r="11446">
          <cell r="M11446" t="str">
            <v>WAJO</v>
          </cell>
        </row>
        <row r="11447">
          <cell r="M11447" t="str">
            <v>WALANTAKA</v>
          </cell>
        </row>
        <row r="11448">
          <cell r="M11448" t="str">
            <v>WALANTAKA</v>
          </cell>
        </row>
        <row r="11449">
          <cell r="M11449" t="str">
            <v>WALANTAKA</v>
          </cell>
        </row>
        <row r="11450">
          <cell r="M11450" t="str">
            <v>WALANTAKA</v>
          </cell>
        </row>
        <row r="11451">
          <cell r="M11451" t="str">
            <v>WALANTAKA</v>
          </cell>
        </row>
        <row r="11452">
          <cell r="M11452" t="str">
            <v>WALANTAKA</v>
          </cell>
        </row>
        <row r="11453">
          <cell r="M11453" t="str">
            <v>WALANTAKA</v>
          </cell>
        </row>
        <row r="11454">
          <cell r="M11454" t="str">
            <v>WALANTAKA</v>
          </cell>
        </row>
        <row r="11455">
          <cell r="M11455" t="str">
            <v>WALANTAKA</v>
          </cell>
        </row>
        <row r="11456">
          <cell r="M11456" t="str">
            <v>WALANTAKA</v>
          </cell>
        </row>
        <row r="11457">
          <cell r="M11457" t="str">
            <v>WALANTAKA</v>
          </cell>
        </row>
        <row r="11458">
          <cell r="M11458" t="str">
            <v>WALANTAKA</v>
          </cell>
        </row>
        <row r="11459">
          <cell r="M11459" t="str">
            <v>WALANTAKA</v>
          </cell>
        </row>
        <row r="11460">
          <cell r="M11460" t="str">
            <v>WALANTAKA</v>
          </cell>
        </row>
        <row r="11461">
          <cell r="M11461" t="str">
            <v>WANARAJA</v>
          </cell>
        </row>
        <row r="11462">
          <cell r="M11462" t="str">
            <v>WANARAJA</v>
          </cell>
        </row>
        <row r="11463">
          <cell r="M11463" t="str">
            <v>WANARAJA</v>
          </cell>
        </row>
        <row r="11464">
          <cell r="M11464" t="str">
            <v>WANARAJA</v>
          </cell>
        </row>
        <row r="11465">
          <cell r="M11465" t="str">
            <v>WANARAJA</v>
          </cell>
        </row>
        <row r="11466">
          <cell r="M11466" t="str">
            <v>WANARAJA</v>
          </cell>
        </row>
        <row r="11467">
          <cell r="M11467" t="str">
            <v>WANARAJA</v>
          </cell>
        </row>
        <row r="11468">
          <cell r="M11468" t="str">
            <v>WANARAJA</v>
          </cell>
        </row>
        <row r="11469">
          <cell r="M11469" t="str">
            <v>WANEA</v>
          </cell>
        </row>
        <row r="11470">
          <cell r="M11470" t="str">
            <v>WANEA</v>
          </cell>
        </row>
        <row r="11471">
          <cell r="M11471" t="str">
            <v>WANEA</v>
          </cell>
        </row>
        <row r="11472">
          <cell r="M11472" t="str">
            <v>WANEA</v>
          </cell>
        </row>
        <row r="11473">
          <cell r="M11473" t="str">
            <v>WANEA</v>
          </cell>
        </row>
        <row r="11474">
          <cell r="M11474" t="str">
            <v>WANEA</v>
          </cell>
        </row>
        <row r="11475">
          <cell r="M11475" t="str">
            <v>WANEA</v>
          </cell>
        </row>
        <row r="11476">
          <cell r="M11476" t="str">
            <v>WANEA</v>
          </cell>
        </row>
        <row r="11477">
          <cell r="M11477" t="str">
            <v>WANEA</v>
          </cell>
        </row>
        <row r="11478">
          <cell r="M11478" t="str">
            <v>WARA</v>
          </cell>
        </row>
        <row r="11479">
          <cell r="M11479" t="str">
            <v>WARA</v>
          </cell>
        </row>
        <row r="11480">
          <cell r="M11480" t="str">
            <v>WARA</v>
          </cell>
        </row>
        <row r="11481">
          <cell r="M11481" t="str">
            <v>WARA</v>
          </cell>
        </row>
        <row r="11482">
          <cell r="M11482" t="str">
            <v>WARA</v>
          </cell>
        </row>
        <row r="11483">
          <cell r="M11483" t="str">
            <v>WARA</v>
          </cell>
        </row>
        <row r="11484">
          <cell r="M11484" t="str">
            <v>WARA BARAT</v>
          </cell>
        </row>
        <row r="11485">
          <cell r="M11485" t="str">
            <v>WARA BARAT</v>
          </cell>
        </row>
        <row r="11486">
          <cell r="M11486" t="str">
            <v>WARA BARAT</v>
          </cell>
        </row>
        <row r="11487">
          <cell r="M11487" t="str">
            <v>WARA BARAT</v>
          </cell>
        </row>
        <row r="11488">
          <cell r="M11488" t="str">
            <v>WARA BARAT</v>
          </cell>
        </row>
        <row r="11489">
          <cell r="M11489" t="str">
            <v>WARA SELATAN</v>
          </cell>
        </row>
        <row r="11490">
          <cell r="M11490" t="str">
            <v>WARA SELATAN</v>
          </cell>
        </row>
        <row r="11491">
          <cell r="M11491" t="str">
            <v>WARA SELATAN</v>
          </cell>
        </row>
        <row r="11492">
          <cell r="M11492" t="str">
            <v>WARA SELATAN</v>
          </cell>
        </row>
        <row r="11493">
          <cell r="M11493" t="str">
            <v>WARA TIMUR</v>
          </cell>
        </row>
        <row r="11494">
          <cell r="M11494" t="str">
            <v>WARA TIMUR</v>
          </cell>
        </row>
        <row r="11495">
          <cell r="M11495" t="str">
            <v>WARA TIMUR</v>
          </cell>
        </row>
        <row r="11496">
          <cell r="M11496" t="str">
            <v>WARA TIMUR</v>
          </cell>
        </row>
        <row r="11497">
          <cell r="M11497" t="str">
            <v>WARA TIMUR</v>
          </cell>
        </row>
        <row r="11498">
          <cell r="M11498" t="str">
            <v>WARA TIMUR</v>
          </cell>
        </row>
        <row r="11499">
          <cell r="M11499" t="str">
            <v>WARA TIMUR</v>
          </cell>
        </row>
        <row r="11500">
          <cell r="M11500" t="str">
            <v>WARA UTARA</v>
          </cell>
        </row>
        <row r="11501">
          <cell r="M11501" t="str">
            <v>WARA UTARA</v>
          </cell>
        </row>
        <row r="11502">
          <cell r="M11502" t="str">
            <v>WARA UTARA</v>
          </cell>
        </row>
        <row r="11503">
          <cell r="M11503" t="str">
            <v>WARA UTARA</v>
          </cell>
        </row>
        <row r="11504">
          <cell r="M11504" t="str">
            <v>WARA UTARA</v>
          </cell>
        </row>
        <row r="11505">
          <cell r="M11505" t="str">
            <v>WARA UTARA</v>
          </cell>
        </row>
        <row r="11506">
          <cell r="M11506" t="str">
            <v>WARU</v>
          </cell>
        </row>
        <row r="11507">
          <cell r="M11507" t="str">
            <v>WARU</v>
          </cell>
        </row>
        <row r="11508">
          <cell r="M11508" t="str">
            <v>WARU</v>
          </cell>
        </row>
        <row r="11509">
          <cell r="M11509" t="str">
            <v>WARU</v>
          </cell>
        </row>
        <row r="11510">
          <cell r="M11510" t="str">
            <v>WARU</v>
          </cell>
        </row>
        <row r="11511">
          <cell r="M11511" t="str">
            <v>WARU</v>
          </cell>
        </row>
        <row r="11512">
          <cell r="M11512" t="str">
            <v>WARU</v>
          </cell>
        </row>
        <row r="11513">
          <cell r="M11513" t="str">
            <v>WARU</v>
          </cell>
        </row>
        <row r="11514">
          <cell r="M11514" t="str">
            <v>WARU</v>
          </cell>
        </row>
        <row r="11515">
          <cell r="M11515" t="str">
            <v>WARU</v>
          </cell>
        </row>
        <row r="11516">
          <cell r="M11516" t="str">
            <v>WARU</v>
          </cell>
        </row>
        <row r="11517">
          <cell r="M11517" t="str">
            <v>WARU</v>
          </cell>
        </row>
        <row r="11518">
          <cell r="M11518" t="str">
            <v>WARU</v>
          </cell>
        </row>
        <row r="11519">
          <cell r="M11519" t="str">
            <v>WARU</v>
          </cell>
        </row>
        <row r="11520">
          <cell r="M11520" t="str">
            <v>WARU</v>
          </cell>
        </row>
        <row r="11521">
          <cell r="M11521" t="str">
            <v>WARU</v>
          </cell>
        </row>
        <row r="11522">
          <cell r="M11522" t="str">
            <v>WARU</v>
          </cell>
        </row>
        <row r="11523">
          <cell r="M11523" t="str">
            <v>WARUDOYONG</v>
          </cell>
        </row>
        <row r="11524">
          <cell r="M11524" t="str">
            <v>WARUDOYONG</v>
          </cell>
        </row>
        <row r="11525">
          <cell r="M11525" t="str">
            <v>WARUDOYONG</v>
          </cell>
        </row>
        <row r="11526">
          <cell r="M11526" t="str">
            <v>WARUDOYONG</v>
          </cell>
        </row>
        <row r="11527">
          <cell r="M11527" t="str">
            <v>WARUDOYONG</v>
          </cell>
        </row>
        <row r="11528">
          <cell r="M11528" t="str">
            <v>WARUNG ASEM</v>
          </cell>
        </row>
        <row r="11529">
          <cell r="M11529" t="str">
            <v>WARUNG ASEM</v>
          </cell>
        </row>
        <row r="11530">
          <cell r="M11530" t="str">
            <v>WARUNG ASEM</v>
          </cell>
        </row>
        <row r="11531">
          <cell r="M11531" t="str">
            <v>WARUNG ASEM</v>
          </cell>
        </row>
        <row r="11532">
          <cell r="M11532" t="str">
            <v>WARUNG ASEM</v>
          </cell>
        </row>
        <row r="11533">
          <cell r="M11533" t="str">
            <v>WARUNG ASEM</v>
          </cell>
        </row>
        <row r="11534">
          <cell r="M11534" t="str">
            <v>WARUNG ASEM</v>
          </cell>
        </row>
        <row r="11535">
          <cell r="M11535" t="str">
            <v>WARUNG ASEM</v>
          </cell>
        </row>
        <row r="11536">
          <cell r="M11536" t="str">
            <v>WARUNG ASEM</v>
          </cell>
        </row>
        <row r="11537">
          <cell r="M11537" t="str">
            <v>WARUNG ASEM</v>
          </cell>
        </row>
        <row r="11538">
          <cell r="M11538" t="str">
            <v>WARUNG ASEM</v>
          </cell>
        </row>
        <row r="11539">
          <cell r="M11539" t="str">
            <v>WARUNG ASEM</v>
          </cell>
        </row>
        <row r="11540">
          <cell r="M11540" t="str">
            <v>WARUNG ASEM</v>
          </cell>
        </row>
        <row r="11541">
          <cell r="M11541" t="str">
            <v>WARUNG ASEM</v>
          </cell>
        </row>
        <row r="11542">
          <cell r="M11542" t="str">
            <v>WARUNG ASEM</v>
          </cell>
        </row>
        <row r="11543">
          <cell r="M11543" t="str">
            <v>WARUNG ASEM</v>
          </cell>
        </row>
        <row r="11544">
          <cell r="M11544" t="str">
            <v>WARUNG ASEM</v>
          </cell>
        </row>
        <row r="11545">
          <cell r="M11545" t="str">
            <v>WARUNG ASEM</v>
          </cell>
        </row>
        <row r="11546">
          <cell r="M11546" t="str">
            <v>WATES</v>
          </cell>
        </row>
        <row r="11547">
          <cell r="M11547" t="str">
            <v>WATES</v>
          </cell>
        </row>
        <row r="11548">
          <cell r="M11548" t="str">
            <v>WATES</v>
          </cell>
        </row>
        <row r="11549">
          <cell r="M11549" t="str">
            <v>WATES</v>
          </cell>
        </row>
        <row r="11550">
          <cell r="M11550" t="str">
            <v>WATES</v>
          </cell>
        </row>
        <row r="11551">
          <cell r="M11551" t="str">
            <v>WATES</v>
          </cell>
        </row>
        <row r="11552">
          <cell r="M11552" t="str">
            <v>WATES</v>
          </cell>
        </row>
        <row r="11553">
          <cell r="M11553" t="str">
            <v>WATES</v>
          </cell>
        </row>
        <row r="11554">
          <cell r="M11554" t="str">
            <v>WAY HALIM</v>
          </cell>
        </row>
        <row r="11555">
          <cell r="M11555" t="str">
            <v>WAY HALIM</v>
          </cell>
        </row>
        <row r="11556">
          <cell r="M11556" t="str">
            <v>WAY HALIM</v>
          </cell>
        </row>
        <row r="11557">
          <cell r="M11557" t="str">
            <v>WAY HALIM</v>
          </cell>
        </row>
        <row r="11558">
          <cell r="M11558" t="str">
            <v>WAY HALIM</v>
          </cell>
        </row>
        <row r="11559">
          <cell r="M11559" t="str">
            <v>WAY HALIM</v>
          </cell>
        </row>
        <row r="11560">
          <cell r="M11560" t="str">
            <v>WAY JEPARA</v>
          </cell>
        </row>
        <row r="11561">
          <cell r="M11561" t="str">
            <v>WAY KHILAU</v>
          </cell>
        </row>
        <row r="11562">
          <cell r="M11562" t="str">
            <v>WAY KHILAU</v>
          </cell>
        </row>
        <row r="11563">
          <cell r="M11563" t="str">
            <v>WAY LIMA</v>
          </cell>
        </row>
        <row r="11564">
          <cell r="M11564" t="str">
            <v>WAY LIMA</v>
          </cell>
        </row>
        <row r="11565">
          <cell r="M11565" t="str">
            <v>WAY LIMA</v>
          </cell>
        </row>
        <row r="11566">
          <cell r="M11566" t="str">
            <v>WAY TENONG</v>
          </cell>
        </row>
        <row r="11567">
          <cell r="M11567" t="str">
            <v>WELAHAN</v>
          </cell>
        </row>
        <row r="11568">
          <cell r="M11568" t="str">
            <v>WELAHAN</v>
          </cell>
        </row>
        <row r="11569">
          <cell r="M11569" t="str">
            <v>WELAHAN</v>
          </cell>
        </row>
        <row r="11570">
          <cell r="M11570" t="str">
            <v>WELAHAN</v>
          </cell>
        </row>
        <row r="11571">
          <cell r="M11571" t="str">
            <v>WELAHAN</v>
          </cell>
        </row>
        <row r="11572">
          <cell r="M11572" t="str">
            <v>WELAHAN</v>
          </cell>
        </row>
        <row r="11573">
          <cell r="M11573" t="str">
            <v>WELAHAN</v>
          </cell>
        </row>
        <row r="11574">
          <cell r="M11574" t="str">
            <v>WELAHAN</v>
          </cell>
        </row>
        <row r="11575">
          <cell r="M11575" t="str">
            <v>WELAHAN</v>
          </cell>
        </row>
        <row r="11576">
          <cell r="M11576" t="str">
            <v>WELAHAN</v>
          </cell>
        </row>
        <row r="11577">
          <cell r="M11577" t="str">
            <v>WELAHAN</v>
          </cell>
        </row>
        <row r="11578">
          <cell r="M11578" t="str">
            <v>WELAHAN</v>
          </cell>
        </row>
        <row r="11579">
          <cell r="M11579" t="str">
            <v>WELAHAN</v>
          </cell>
        </row>
        <row r="11580">
          <cell r="M11580" t="str">
            <v>WELAHAN</v>
          </cell>
        </row>
        <row r="11581">
          <cell r="M11581" t="str">
            <v>WELAHAN</v>
          </cell>
        </row>
        <row r="11582">
          <cell r="M11582" t="str">
            <v>WELERI</v>
          </cell>
        </row>
        <row r="11583">
          <cell r="M11583" t="str">
            <v>WELERI</v>
          </cell>
        </row>
        <row r="11584">
          <cell r="M11584" t="str">
            <v>WELERI</v>
          </cell>
        </row>
        <row r="11585">
          <cell r="M11585" t="str">
            <v>WELERI</v>
          </cell>
        </row>
        <row r="11586">
          <cell r="M11586" t="str">
            <v>WELERI</v>
          </cell>
        </row>
        <row r="11587">
          <cell r="M11587" t="str">
            <v>WELERI</v>
          </cell>
        </row>
        <row r="11588">
          <cell r="M11588" t="str">
            <v>WELERI</v>
          </cell>
        </row>
        <row r="11589">
          <cell r="M11589" t="str">
            <v>WELERI</v>
          </cell>
        </row>
        <row r="11590">
          <cell r="M11590" t="str">
            <v>WELERI</v>
          </cell>
        </row>
        <row r="11591">
          <cell r="M11591" t="str">
            <v>WELERI</v>
          </cell>
        </row>
        <row r="11592">
          <cell r="M11592" t="str">
            <v>WELERI</v>
          </cell>
        </row>
        <row r="11593">
          <cell r="M11593" t="str">
            <v>WELERI</v>
          </cell>
        </row>
        <row r="11594">
          <cell r="M11594" t="str">
            <v>WELERI</v>
          </cell>
        </row>
        <row r="11595">
          <cell r="M11595" t="str">
            <v>WELERI</v>
          </cell>
        </row>
        <row r="11596">
          <cell r="M11596" t="str">
            <v>WELERI</v>
          </cell>
        </row>
        <row r="11597">
          <cell r="M11597" t="str">
            <v>WELERI</v>
          </cell>
        </row>
        <row r="11598">
          <cell r="M11598" t="str">
            <v>WENANG</v>
          </cell>
        </row>
        <row r="11599">
          <cell r="M11599" t="str">
            <v>WENANG</v>
          </cell>
        </row>
        <row r="11600">
          <cell r="M11600" t="str">
            <v>WENANG</v>
          </cell>
        </row>
        <row r="11601">
          <cell r="M11601" t="str">
            <v>WENANG</v>
          </cell>
        </row>
        <row r="11602">
          <cell r="M11602" t="str">
            <v>WENANG</v>
          </cell>
        </row>
        <row r="11603">
          <cell r="M11603" t="str">
            <v>WENANG</v>
          </cell>
        </row>
        <row r="11604">
          <cell r="M11604" t="str">
            <v>WENANG</v>
          </cell>
        </row>
        <row r="11605">
          <cell r="M11605" t="str">
            <v>WENANG</v>
          </cell>
        </row>
        <row r="11606">
          <cell r="M11606" t="str">
            <v>WENANG</v>
          </cell>
        </row>
        <row r="11607">
          <cell r="M11607" t="str">
            <v>WENANG</v>
          </cell>
        </row>
        <row r="11608">
          <cell r="M11608" t="str">
            <v>WENANG</v>
          </cell>
        </row>
        <row r="11609">
          <cell r="M11609" t="str">
            <v>WENANG</v>
          </cell>
        </row>
        <row r="11610">
          <cell r="M11610" t="str">
            <v>WERU</v>
          </cell>
        </row>
        <row r="11611">
          <cell r="M11611" t="str">
            <v>WERU</v>
          </cell>
        </row>
        <row r="11612">
          <cell r="M11612" t="str">
            <v>WERU</v>
          </cell>
        </row>
        <row r="11613">
          <cell r="M11613" t="str">
            <v>WERU</v>
          </cell>
        </row>
        <row r="11614">
          <cell r="M11614" t="str">
            <v>WERU</v>
          </cell>
        </row>
        <row r="11615">
          <cell r="M11615" t="str">
            <v>WERU</v>
          </cell>
        </row>
        <row r="11616">
          <cell r="M11616" t="str">
            <v>WERU</v>
          </cell>
        </row>
        <row r="11617">
          <cell r="M11617" t="str">
            <v>WERU</v>
          </cell>
        </row>
        <row r="11618">
          <cell r="M11618" t="str">
            <v>WERU</v>
          </cell>
        </row>
        <row r="11619">
          <cell r="M11619" t="str">
            <v>WIH PESAM</v>
          </cell>
        </row>
        <row r="11620">
          <cell r="M11620" t="str">
            <v>WIH PESAM</v>
          </cell>
        </row>
        <row r="11621">
          <cell r="M11621" t="str">
            <v>WIRADESA</v>
          </cell>
        </row>
        <row r="11622">
          <cell r="M11622" t="str">
            <v>WIRADESA</v>
          </cell>
        </row>
        <row r="11623">
          <cell r="M11623" t="str">
            <v>WIRADESA</v>
          </cell>
        </row>
        <row r="11624">
          <cell r="M11624" t="str">
            <v>WIRADESA</v>
          </cell>
        </row>
        <row r="11625">
          <cell r="M11625" t="str">
            <v>WIRADESA</v>
          </cell>
        </row>
        <row r="11626">
          <cell r="M11626" t="str">
            <v>WIRADESA</v>
          </cell>
        </row>
        <row r="11627">
          <cell r="M11627" t="str">
            <v>WIRADESA</v>
          </cell>
        </row>
        <row r="11628">
          <cell r="M11628" t="str">
            <v>WIRADESA</v>
          </cell>
        </row>
        <row r="11629">
          <cell r="M11629" t="str">
            <v>WIRADESA</v>
          </cell>
        </row>
        <row r="11630">
          <cell r="M11630" t="str">
            <v>WIRADESA</v>
          </cell>
        </row>
        <row r="11631">
          <cell r="M11631" t="str">
            <v>WIRADESA</v>
          </cell>
        </row>
        <row r="11632">
          <cell r="M11632" t="str">
            <v>WIRADESA</v>
          </cell>
        </row>
        <row r="11633">
          <cell r="M11633" t="str">
            <v>WIRADESA</v>
          </cell>
        </row>
        <row r="11634">
          <cell r="M11634" t="str">
            <v>WIRADESA</v>
          </cell>
        </row>
        <row r="11635">
          <cell r="M11635" t="str">
            <v>WIRADESA</v>
          </cell>
        </row>
        <row r="11636">
          <cell r="M11636" t="str">
            <v>WIRADESA</v>
          </cell>
        </row>
        <row r="11637">
          <cell r="M11637" t="str">
            <v>WIROBRAJAN</v>
          </cell>
        </row>
        <row r="11638">
          <cell r="M11638" t="str">
            <v>WIROBRAJAN</v>
          </cell>
        </row>
        <row r="11639">
          <cell r="M11639" t="str">
            <v>WIROBRAJAN</v>
          </cell>
        </row>
        <row r="11640">
          <cell r="M11640" t="str">
            <v>WIYUNG</v>
          </cell>
        </row>
        <row r="11641">
          <cell r="M11641" t="str">
            <v>WIYUNG</v>
          </cell>
        </row>
        <row r="11642">
          <cell r="M11642" t="str">
            <v>WIYUNG</v>
          </cell>
        </row>
        <row r="11643">
          <cell r="M11643" t="str">
            <v>WIYUNG</v>
          </cell>
        </row>
        <row r="11644">
          <cell r="M11644" t="str">
            <v>WLINGI</v>
          </cell>
        </row>
        <row r="11645">
          <cell r="M11645" t="str">
            <v>WLINGI</v>
          </cell>
        </row>
        <row r="11646">
          <cell r="M11646" t="str">
            <v>WLINGI</v>
          </cell>
        </row>
        <row r="11647">
          <cell r="M11647" t="str">
            <v>WLINGI</v>
          </cell>
        </row>
        <row r="11648">
          <cell r="M11648" t="str">
            <v>WLINGI</v>
          </cell>
        </row>
        <row r="11649">
          <cell r="M11649" t="str">
            <v>WLINGI</v>
          </cell>
        </row>
        <row r="11650">
          <cell r="M11650" t="str">
            <v>WLINGI</v>
          </cell>
        </row>
        <row r="11651">
          <cell r="M11651" t="str">
            <v>WLINGI</v>
          </cell>
        </row>
        <row r="11652">
          <cell r="M11652" t="str">
            <v>WLINGI</v>
          </cell>
        </row>
        <row r="11653">
          <cell r="M11653" t="str">
            <v>WOLIO</v>
          </cell>
        </row>
        <row r="11654">
          <cell r="M11654" t="str">
            <v>WOLIO</v>
          </cell>
        </row>
        <row r="11655">
          <cell r="M11655" t="str">
            <v>WOLIO</v>
          </cell>
        </row>
        <row r="11656">
          <cell r="M11656" t="str">
            <v>WOLIO</v>
          </cell>
        </row>
        <row r="11657">
          <cell r="M11657" t="str">
            <v>WOLIO</v>
          </cell>
        </row>
        <row r="11658">
          <cell r="M11658" t="str">
            <v>WOLIO</v>
          </cell>
        </row>
        <row r="11659">
          <cell r="M11659" t="str">
            <v>WOLIO</v>
          </cell>
        </row>
        <row r="11660">
          <cell r="M11660" t="str">
            <v>WONOASIH</v>
          </cell>
        </row>
        <row r="11661">
          <cell r="M11661" t="str">
            <v>WONOASIH</v>
          </cell>
        </row>
        <row r="11662">
          <cell r="M11662" t="str">
            <v>WONOASIH</v>
          </cell>
        </row>
        <row r="11663">
          <cell r="M11663" t="str">
            <v>WONOASIH</v>
          </cell>
        </row>
        <row r="11664">
          <cell r="M11664" t="str">
            <v>WONOASIH</v>
          </cell>
        </row>
        <row r="11665">
          <cell r="M11665" t="str">
            <v>WONOASIH</v>
          </cell>
        </row>
        <row r="11666">
          <cell r="M11666" t="str">
            <v>WONOCOLO</v>
          </cell>
        </row>
        <row r="11667">
          <cell r="M11667" t="str">
            <v>WONOCOLO</v>
          </cell>
        </row>
        <row r="11668">
          <cell r="M11668" t="str">
            <v>WONOCOLO</v>
          </cell>
        </row>
        <row r="11669">
          <cell r="M11669" t="str">
            <v>WONOCOLO</v>
          </cell>
        </row>
        <row r="11670">
          <cell r="M11670" t="str">
            <v>WONOCOLO</v>
          </cell>
        </row>
        <row r="11671">
          <cell r="M11671" t="str">
            <v>WONOGIRI</v>
          </cell>
        </row>
        <row r="11672">
          <cell r="M11672" t="str">
            <v>WONOGIRI</v>
          </cell>
        </row>
        <row r="11673">
          <cell r="M11673" t="str">
            <v>WONOGIRI</v>
          </cell>
        </row>
        <row r="11674">
          <cell r="M11674" t="str">
            <v>WONOGIRI</v>
          </cell>
        </row>
        <row r="11675">
          <cell r="M11675" t="str">
            <v>WONOGIRI</v>
          </cell>
        </row>
        <row r="11676">
          <cell r="M11676" t="str">
            <v>WONOGIRI</v>
          </cell>
        </row>
        <row r="11677">
          <cell r="M11677" t="str">
            <v>WONOGIRI</v>
          </cell>
        </row>
        <row r="11678">
          <cell r="M11678" t="str">
            <v>WONOGIRI</v>
          </cell>
        </row>
        <row r="11679">
          <cell r="M11679" t="str">
            <v>WONOGIRI</v>
          </cell>
        </row>
        <row r="11680">
          <cell r="M11680" t="str">
            <v>WONOGIRI</v>
          </cell>
        </row>
        <row r="11681">
          <cell r="M11681" t="str">
            <v>WONOGIRI</v>
          </cell>
        </row>
        <row r="11682">
          <cell r="M11682" t="str">
            <v>WONOGIRI</v>
          </cell>
        </row>
        <row r="11683">
          <cell r="M11683" t="str">
            <v>WONOGIRI</v>
          </cell>
        </row>
        <row r="11684">
          <cell r="M11684" t="str">
            <v>WONOGIRI</v>
          </cell>
        </row>
        <row r="11685">
          <cell r="M11685" t="str">
            <v>WONOGIRI</v>
          </cell>
        </row>
        <row r="11686">
          <cell r="M11686" t="str">
            <v>WONOKERTO</v>
          </cell>
        </row>
        <row r="11687">
          <cell r="M11687" t="str">
            <v>WONOKERTO</v>
          </cell>
        </row>
        <row r="11688">
          <cell r="M11688" t="str">
            <v>WONOKERTO</v>
          </cell>
        </row>
        <row r="11689">
          <cell r="M11689" t="str">
            <v>WONOKERTO</v>
          </cell>
        </row>
        <row r="11690">
          <cell r="M11690" t="str">
            <v>WONOKERTO</v>
          </cell>
        </row>
        <row r="11691">
          <cell r="M11691" t="str">
            <v>WONOKERTO</v>
          </cell>
        </row>
        <row r="11692">
          <cell r="M11692" t="str">
            <v>WONOKERTO</v>
          </cell>
        </row>
        <row r="11693">
          <cell r="M11693" t="str">
            <v>WONOKERTO</v>
          </cell>
        </row>
        <row r="11694">
          <cell r="M11694" t="str">
            <v>WONOKERTO</v>
          </cell>
        </row>
        <row r="11695">
          <cell r="M11695" t="str">
            <v>WONOKERTO</v>
          </cell>
        </row>
        <row r="11696">
          <cell r="M11696" t="str">
            <v>WONOKERTO</v>
          </cell>
        </row>
        <row r="11697">
          <cell r="M11697" t="str">
            <v>WONOKROMO</v>
          </cell>
        </row>
        <row r="11698">
          <cell r="M11698" t="str">
            <v>WONOKROMO</v>
          </cell>
        </row>
        <row r="11699">
          <cell r="M11699" t="str">
            <v>WONOKROMO</v>
          </cell>
        </row>
        <row r="11700">
          <cell r="M11700" t="str">
            <v>WONOKROMO</v>
          </cell>
        </row>
        <row r="11701">
          <cell r="M11701" t="str">
            <v>WONOKROMO</v>
          </cell>
        </row>
        <row r="11702">
          <cell r="M11702" t="str">
            <v>WONOKROMO</v>
          </cell>
        </row>
        <row r="11703">
          <cell r="M11703" t="str">
            <v>WONOPRINGGO</v>
          </cell>
        </row>
        <row r="11704">
          <cell r="M11704" t="str">
            <v>WONOPRINGGO</v>
          </cell>
        </row>
        <row r="11705">
          <cell r="M11705" t="str">
            <v>WONOPRINGGO</v>
          </cell>
        </row>
        <row r="11706">
          <cell r="M11706" t="str">
            <v>WONOPRINGGO</v>
          </cell>
        </row>
        <row r="11707">
          <cell r="M11707" t="str">
            <v>WONOPRINGGO</v>
          </cell>
        </row>
        <row r="11708">
          <cell r="M11708" t="str">
            <v>WONOPRINGGO</v>
          </cell>
        </row>
        <row r="11709">
          <cell r="M11709" t="str">
            <v>WONOPRINGGO</v>
          </cell>
        </row>
        <row r="11710">
          <cell r="M11710" t="str">
            <v>WONOPRINGGO</v>
          </cell>
        </row>
        <row r="11711">
          <cell r="M11711" t="str">
            <v>WONOPRINGGO</v>
          </cell>
        </row>
        <row r="11712">
          <cell r="M11712" t="str">
            <v>WONOPRINGGO</v>
          </cell>
        </row>
        <row r="11713">
          <cell r="M11713" t="str">
            <v>WONOPRINGGO</v>
          </cell>
        </row>
        <row r="11714">
          <cell r="M11714" t="str">
            <v>WONOPRINGGO</v>
          </cell>
        </row>
        <row r="11715">
          <cell r="M11715" t="str">
            <v>WONOPRINGGO</v>
          </cell>
        </row>
        <row r="11716">
          <cell r="M11716" t="str">
            <v>WONOPRINGGO</v>
          </cell>
        </row>
        <row r="11717">
          <cell r="M11717" t="str">
            <v>WONOSOBO</v>
          </cell>
        </row>
        <row r="11718">
          <cell r="M11718" t="str">
            <v>WONOSOBO</v>
          </cell>
        </row>
        <row r="11719">
          <cell r="M11719" t="str">
            <v>WONOSOBO</v>
          </cell>
        </row>
        <row r="11720">
          <cell r="M11720" t="str">
            <v>WONOSOBO</v>
          </cell>
        </row>
        <row r="11721">
          <cell r="M11721" t="str">
            <v>WONOSOBO</v>
          </cell>
        </row>
        <row r="11722">
          <cell r="M11722" t="str">
            <v>WONOSOBO</v>
          </cell>
        </row>
        <row r="11723">
          <cell r="M11723" t="str">
            <v>WONOSOBO</v>
          </cell>
        </row>
        <row r="11724">
          <cell r="M11724" t="str">
            <v>WONOSOBO</v>
          </cell>
        </row>
        <row r="11725">
          <cell r="M11725" t="str">
            <v>WONOSOBO</v>
          </cell>
        </row>
        <row r="11726">
          <cell r="M11726" t="str">
            <v>WONOSOBO</v>
          </cell>
        </row>
        <row r="11727">
          <cell r="M11727" t="str">
            <v>WONOSOBO</v>
          </cell>
        </row>
        <row r="11728">
          <cell r="M11728" t="str">
            <v>WONOSOBO</v>
          </cell>
        </row>
        <row r="11729">
          <cell r="M11729" t="str">
            <v>WONOSOBO</v>
          </cell>
        </row>
        <row r="11730">
          <cell r="M11730" t="str">
            <v>WONOSOBO</v>
          </cell>
        </row>
        <row r="11731">
          <cell r="M11731" t="str">
            <v>WONOSOBO</v>
          </cell>
        </row>
        <row r="11732">
          <cell r="M11732" t="str">
            <v>WONOSOBO</v>
          </cell>
        </row>
        <row r="11733">
          <cell r="M11733" t="str">
            <v>WONOSOBO</v>
          </cell>
        </row>
        <row r="11734">
          <cell r="M11734" t="str">
            <v>WONOSOBO</v>
          </cell>
        </row>
        <row r="11735">
          <cell r="M11735" t="str">
            <v>WONOSOBO</v>
          </cell>
        </row>
        <row r="11736">
          <cell r="M11736" t="str">
            <v>WONOSOBO</v>
          </cell>
        </row>
        <row r="11737">
          <cell r="M11737" t="str">
            <v>WOYLA BARAT</v>
          </cell>
        </row>
        <row r="11738">
          <cell r="M11738" t="str">
            <v>WOYLA BARAT</v>
          </cell>
        </row>
        <row r="11739">
          <cell r="M11739" t="str">
            <v>WUA-WUA</v>
          </cell>
        </row>
        <row r="11740">
          <cell r="M11740" t="str">
            <v>WUA-WUA</v>
          </cell>
        </row>
        <row r="11741">
          <cell r="M11741" t="str">
            <v>WUA-WUA</v>
          </cell>
        </row>
        <row r="11742">
          <cell r="M11742" t="str">
            <v>WUA-WUA</v>
          </cell>
        </row>
        <row r="11743">
          <cell r="M11743" t="str">
            <v>X KOTO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workbookViewId="0">
      <selection activeCell="G21" sqref="G21"/>
    </sheetView>
  </sheetViews>
  <sheetFormatPr defaultRowHeight="15" x14ac:dyDescent="0.25"/>
  <cols>
    <col min="1" max="16384" width="9.140625" style="91"/>
  </cols>
  <sheetData>
    <row r="1" spans="2:11" ht="15.75" thickBot="1" x14ac:dyDescent="0.3"/>
    <row r="2" spans="2:11" ht="15.75" thickTop="1" x14ac:dyDescent="0.25">
      <c r="B2" s="285"/>
      <c r="C2" s="125"/>
      <c r="D2" s="125"/>
      <c r="E2" s="125"/>
      <c r="F2" s="125"/>
      <c r="G2" s="125"/>
      <c r="H2" s="125"/>
      <c r="I2" s="125"/>
      <c r="J2" s="125"/>
      <c r="K2" s="286"/>
    </row>
    <row r="3" spans="2:11" x14ac:dyDescent="0.25">
      <c r="B3" s="287"/>
      <c r="C3" s="128"/>
      <c r="D3" s="128"/>
      <c r="E3" s="128"/>
      <c r="F3" s="128"/>
      <c r="G3" s="128"/>
      <c r="H3" s="128"/>
      <c r="I3" s="128"/>
      <c r="J3" s="128"/>
      <c r="K3" s="160"/>
    </row>
    <row r="4" spans="2:11" x14ac:dyDescent="0.25">
      <c r="B4" s="287"/>
      <c r="C4" s="128"/>
      <c r="D4" s="128"/>
      <c r="E4" s="128"/>
      <c r="F4" s="128"/>
      <c r="G4" s="128"/>
      <c r="H4" s="128"/>
      <c r="I4" s="128"/>
      <c r="J4" s="128"/>
      <c r="K4" s="160"/>
    </row>
    <row r="5" spans="2:11" x14ac:dyDescent="0.25">
      <c r="B5" s="287"/>
      <c r="C5" s="128"/>
      <c r="D5" s="128"/>
      <c r="E5" s="128"/>
      <c r="F5" s="128"/>
      <c r="G5" s="128"/>
      <c r="H5" s="128"/>
      <c r="J5" s="128"/>
      <c r="K5" s="160"/>
    </row>
    <row r="6" spans="2:11" x14ac:dyDescent="0.25">
      <c r="B6" s="287"/>
      <c r="C6" s="128"/>
      <c r="D6" s="128"/>
      <c r="E6" s="128"/>
      <c r="F6" s="128"/>
      <c r="G6" s="128"/>
      <c r="H6" s="128"/>
      <c r="I6" s="128"/>
      <c r="J6" s="128"/>
      <c r="K6" s="160"/>
    </row>
    <row r="7" spans="2:11" x14ac:dyDescent="0.25">
      <c r="B7" s="287"/>
      <c r="C7" s="128"/>
      <c r="D7" s="128"/>
      <c r="E7" s="128"/>
      <c r="F7" s="128"/>
      <c r="G7" s="128"/>
      <c r="H7" s="128"/>
      <c r="I7" s="128"/>
      <c r="J7" s="128"/>
      <c r="K7" s="160"/>
    </row>
    <row r="8" spans="2:11" x14ac:dyDescent="0.25">
      <c r="B8" s="287"/>
      <c r="C8" s="128"/>
      <c r="D8" s="128"/>
      <c r="E8" s="128"/>
      <c r="F8" s="128"/>
      <c r="G8" s="128"/>
      <c r="H8" s="128"/>
      <c r="I8" s="128"/>
      <c r="J8" s="128"/>
      <c r="K8" s="160"/>
    </row>
    <row r="9" spans="2:11" x14ac:dyDescent="0.25">
      <c r="B9" s="287"/>
      <c r="C9" s="128"/>
      <c r="D9" s="128"/>
      <c r="E9" s="128"/>
      <c r="F9" s="128"/>
      <c r="G9" s="128"/>
      <c r="H9" s="128"/>
      <c r="I9" s="128"/>
      <c r="J9" s="128"/>
      <c r="K9" s="160"/>
    </row>
    <row r="10" spans="2:11" x14ac:dyDescent="0.25">
      <c r="B10" s="287"/>
      <c r="C10" s="128"/>
      <c r="D10" s="128"/>
      <c r="E10" s="128"/>
      <c r="F10" s="128"/>
      <c r="G10" s="128"/>
      <c r="H10" s="128"/>
      <c r="I10" s="128"/>
      <c r="J10" s="128"/>
      <c r="K10" s="160"/>
    </row>
    <row r="11" spans="2:11" x14ac:dyDescent="0.25">
      <c r="B11" s="287"/>
      <c r="C11" s="128"/>
      <c r="D11" s="128"/>
      <c r="E11" s="128"/>
      <c r="F11" s="128"/>
      <c r="G11" s="128"/>
      <c r="H11" s="128"/>
      <c r="I11" s="128"/>
      <c r="J11" s="128"/>
      <c r="K11" s="160"/>
    </row>
    <row r="12" spans="2:11" x14ac:dyDescent="0.25">
      <c r="B12" s="287"/>
      <c r="C12" s="128"/>
      <c r="D12" s="128"/>
      <c r="E12" s="128"/>
      <c r="F12" s="128"/>
      <c r="G12" s="128"/>
      <c r="H12" s="128"/>
      <c r="I12" s="128"/>
      <c r="J12" s="128"/>
      <c r="K12" s="160"/>
    </row>
    <row r="13" spans="2:11" x14ac:dyDescent="0.25">
      <c r="B13" s="287"/>
      <c r="C13" s="128"/>
      <c r="D13" s="128"/>
      <c r="E13" s="128"/>
      <c r="F13" s="128"/>
      <c r="G13" s="128"/>
      <c r="H13" s="128"/>
      <c r="I13" s="128"/>
      <c r="J13" s="128"/>
      <c r="K13" s="160"/>
    </row>
    <row r="14" spans="2:11" x14ac:dyDescent="0.25">
      <c r="B14" s="287"/>
      <c r="C14" s="128"/>
      <c r="D14" s="128"/>
      <c r="E14" s="128"/>
      <c r="F14" s="128"/>
      <c r="G14" s="128"/>
      <c r="H14" s="128"/>
      <c r="I14" s="128"/>
      <c r="J14" s="128"/>
      <c r="K14" s="160"/>
    </row>
    <row r="15" spans="2:11" x14ac:dyDescent="0.25">
      <c r="B15" s="287"/>
      <c r="C15" s="128"/>
      <c r="H15" s="128"/>
      <c r="I15" s="128"/>
      <c r="J15" s="128"/>
      <c r="K15" s="160"/>
    </row>
    <row r="16" spans="2:11" x14ac:dyDescent="0.25">
      <c r="B16" s="287"/>
      <c r="C16" s="128"/>
      <c r="H16" s="128"/>
      <c r="I16" s="128"/>
      <c r="J16" s="128"/>
      <c r="K16" s="160"/>
    </row>
    <row r="17" spans="2:11" ht="15.75" x14ac:dyDescent="0.25">
      <c r="B17" s="287"/>
      <c r="C17" s="80"/>
      <c r="D17" s="169" t="s">
        <v>14</v>
      </c>
      <c r="E17" s="169"/>
      <c r="F17" s="169" t="s">
        <v>710</v>
      </c>
      <c r="G17" s="288"/>
      <c r="H17" s="80"/>
      <c r="I17" s="80"/>
      <c r="J17" s="128"/>
      <c r="K17" s="160"/>
    </row>
    <row r="18" spans="2:11" ht="15.75" x14ac:dyDescent="0.25">
      <c r="B18" s="287"/>
      <c r="C18" s="80"/>
      <c r="D18" s="169" t="s">
        <v>13</v>
      </c>
      <c r="E18" s="169"/>
      <c r="F18" s="169" t="s">
        <v>717</v>
      </c>
      <c r="G18" s="288"/>
      <c r="H18" s="80"/>
      <c r="I18" s="80"/>
      <c r="J18" s="128"/>
      <c r="K18" s="160"/>
    </row>
    <row r="19" spans="2:11" ht="15.75" x14ac:dyDescent="0.25">
      <c r="B19" s="287"/>
      <c r="C19" s="80"/>
      <c r="D19" s="169" t="s">
        <v>12</v>
      </c>
      <c r="E19" s="169"/>
      <c r="F19" s="169" t="s">
        <v>756</v>
      </c>
      <c r="G19" s="288"/>
      <c r="H19" s="80"/>
      <c r="I19" s="80"/>
      <c r="J19" s="128"/>
      <c r="K19" s="160"/>
    </row>
    <row r="20" spans="2:11" ht="15.75" x14ac:dyDescent="0.25">
      <c r="B20" s="287"/>
      <c r="C20" s="80"/>
      <c r="D20" s="169" t="s">
        <v>11</v>
      </c>
      <c r="E20" s="169"/>
      <c r="F20" s="169" t="s">
        <v>718</v>
      </c>
      <c r="G20" s="80"/>
      <c r="H20" s="80"/>
      <c r="I20" s="80"/>
      <c r="J20" s="128"/>
      <c r="K20" s="160"/>
    </row>
    <row r="21" spans="2:11" ht="15.75" x14ac:dyDescent="0.25">
      <c r="B21" s="287"/>
      <c r="C21" s="80"/>
      <c r="D21" s="169" t="s">
        <v>71</v>
      </c>
      <c r="E21" s="169"/>
      <c r="F21" s="169" t="s">
        <v>711</v>
      </c>
      <c r="G21" s="80"/>
      <c r="H21" s="80"/>
      <c r="I21" s="80"/>
      <c r="J21" s="128"/>
      <c r="K21" s="160"/>
    </row>
    <row r="22" spans="2:11" ht="15.75" x14ac:dyDescent="0.25">
      <c r="B22" s="287"/>
      <c r="C22" s="80"/>
      <c r="D22" s="80"/>
      <c r="E22" s="80"/>
      <c r="F22" s="80"/>
      <c r="G22" s="80"/>
      <c r="H22" s="80"/>
      <c r="I22" s="80"/>
      <c r="J22" s="128"/>
      <c r="K22" s="160"/>
    </row>
    <row r="23" spans="2:11" ht="15.75" x14ac:dyDescent="0.25">
      <c r="B23" s="287"/>
      <c r="C23" s="33"/>
      <c r="D23" s="33"/>
      <c r="E23" s="33"/>
      <c r="G23" s="33"/>
      <c r="H23" s="169"/>
      <c r="I23" s="33"/>
      <c r="J23" s="33"/>
      <c r="K23" s="160"/>
    </row>
    <row r="24" spans="2:11" ht="15.75" x14ac:dyDescent="0.25">
      <c r="B24" s="287"/>
      <c r="C24" s="33"/>
      <c r="D24" s="33"/>
      <c r="E24" s="33"/>
      <c r="G24" s="33"/>
      <c r="H24" s="169"/>
      <c r="I24" s="33"/>
      <c r="J24" s="128"/>
      <c r="K24" s="160"/>
    </row>
    <row r="25" spans="2:11" ht="15.75" x14ac:dyDescent="0.25">
      <c r="B25" s="287"/>
      <c r="C25" s="33"/>
      <c r="D25" s="33"/>
      <c r="E25" s="33"/>
      <c r="H25" s="33"/>
      <c r="I25" s="33"/>
      <c r="J25" s="128"/>
      <c r="K25" s="160"/>
    </row>
    <row r="26" spans="2:11" ht="15.75" x14ac:dyDescent="0.25">
      <c r="B26" s="287"/>
      <c r="D26" s="33"/>
      <c r="E26" s="33"/>
      <c r="H26" s="169"/>
      <c r="I26" s="33"/>
      <c r="J26" s="33"/>
      <c r="K26" s="160"/>
    </row>
    <row r="27" spans="2:11" ht="15.75" x14ac:dyDescent="0.25">
      <c r="B27" s="287"/>
      <c r="H27" s="169"/>
      <c r="J27" s="128"/>
      <c r="K27" s="160"/>
    </row>
    <row r="28" spans="2:11" ht="15.75" x14ac:dyDescent="0.25">
      <c r="B28" s="287"/>
      <c r="C28" s="197"/>
      <c r="D28" s="197"/>
      <c r="E28" s="197"/>
      <c r="H28" s="33"/>
      <c r="J28" s="33"/>
      <c r="K28" s="160"/>
    </row>
    <row r="29" spans="2:11" ht="15.75" x14ac:dyDescent="0.25">
      <c r="B29" s="287"/>
      <c r="C29" s="197"/>
      <c r="D29" s="197"/>
      <c r="E29" s="197"/>
      <c r="H29" s="68"/>
      <c r="I29" s="128"/>
      <c r="J29" s="128"/>
      <c r="K29" s="160"/>
    </row>
    <row r="30" spans="2:11" ht="15.75" x14ac:dyDescent="0.25">
      <c r="B30" s="287"/>
      <c r="C30" s="197"/>
      <c r="D30" s="197"/>
      <c r="E30" s="68"/>
      <c r="H30" s="68"/>
      <c r="I30" s="33"/>
      <c r="J30" s="128"/>
      <c r="K30" s="160"/>
    </row>
    <row r="31" spans="2:11" ht="15.75" x14ac:dyDescent="0.25">
      <c r="B31" s="287"/>
      <c r="E31" s="33"/>
      <c r="H31" s="68"/>
      <c r="I31" s="128"/>
      <c r="J31" s="128"/>
      <c r="K31" s="160"/>
    </row>
    <row r="32" spans="2:11" x14ac:dyDescent="0.25">
      <c r="B32" s="287"/>
      <c r="J32" s="128"/>
      <c r="K32" s="160"/>
    </row>
    <row r="33" spans="2:11" ht="15.75" x14ac:dyDescent="0.25">
      <c r="B33" s="287"/>
      <c r="C33" s="128"/>
      <c r="D33" s="128"/>
      <c r="E33" s="128"/>
      <c r="F33" s="128"/>
      <c r="G33" s="128"/>
      <c r="H33" s="169"/>
      <c r="I33" s="128"/>
      <c r="J33" s="128"/>
      <c r="K33" s="160"/>
    </row>
    <row r="34" spans="2:11" ht="15.75" x14ac:dyDescent="0.25">
      <c r="B34" s="287"/>
      <c r="C34" s="128"/>
      <c r="D34" s="128"/>
      <c r="E34" s="128"/>
      <c r="F34" s="128"/>
      <c r="G34" s="128"/>
      <c r="H34" s="169"/>
      <c r="I34" s="128"/>
      <c r="J34" s="128"/>
      <c r="K34" s="160"/>
    </row>
    <row r="35" spans="2:11" ht="15.75" x14ac:dyDescent="0.25">
      <c r="B35" s="287"/>
      <c r="C35" s="128"/>
      <c r="D35" s="128"/>
      <c r="E35" s="128"/>
      <c r="F35" s="128"/>
      <c r="G35" s="128"/>
      <c r="H35" s="169"/>
      <c r="I35" s="128"/>
      <c r="J35" s="128"/>
      <c r="K35" s="160"/>
    </row>
    <row r="36" spans="2:11" ht="15.75" x14ac:dyDescent="0.25">
      <c r="B36" s="287"/>
      <c r="C36" s="128"/>
      <c r="E36" s="128"/>
      <c r="F36" s="128"/>
      <c r="G36" s="128"/>
      <c r="H36" s="169"/>
      <c r="I36" s="128"/>
      <c r="J36" s="128"/>
      <c r="K36" s="160"/>
    </row>
    <row r="37" spans="2:11" ht="15.75" x14ac:dyDescent="0.25">
      <c r="B37" s="287"/>
      <c r="C37" s="128"/>
      <c r="E37" s="128"/>
      <c r="F37" s="128"/>
      <c r="G37" s="128"/>
      <c r="H37" s="169"/>
      <c r="I37" s="128"/>
      <c r="J37" s="128"/>
      <c r="K37" s="160"/>
    </row>
    <row r="38" spans="2:11" ht="15.75" x14ac:dyDescent="0.25">
      <c r="B38" s="287"/>
      <c r="C38" s="128"/>
      <c r="E38" s="128"/>
      <c r="F38" s="128"/>
      <c r="G38" s="128"/>
      <c r="H38" s="169"/>
      <c r="I38" s="128"/>
      <c r="J38" s="128"/>
      <c r="K38" s="160"/>
    </row>
    <row r="39" spans="2:11" ht="15.75" x14ac:dyDescent="0.25">
      <c r="B39" s="287"/>
      <c r="C39" s="128"/>
      <c r="E39" s="128"/>
      <c r="F39" s="128"/>
      <c r="G39" s="128"/>
      <c r="H39" s="169"/>
      <c r="I39" s="128"/>
      <c r="J39" s="128"/>
      <c r="K39" s="160"/>
    </row>
    <row r="40" spans="2:11" x14ac:dyDescent="0.25">
      <c r="B40" s="287"/>
      <c r="C40" s="128"/>
      <c r="E40" s="128"/>
      <c r="F40" s="128"/>
      <c r="G40" s="128"/>
      <c r="I40" s="128"/>
      <c r="J40" s="128"/>
      <c r="K40" s="160"/>
    </row>
    <row r="41" spans="2:11" x14ac:dyDescent="0.25">
      <c r="B41" s="287"/>
      <c r="J41" s="128"/>
      <c r="K41" s="160"/>
    </row>
    <row r="42" spans="2:11" x14ac:dyDescent="0.25">
      <c r="B42" s="287"/>
      <c r="J42" s="128"/>
      <c r="K42" s="160"/>
    </row>
    <row r="43" spans="2:11" x14ac:dyDescent="0.25">
      <c r="B43" s="287"/>
      <c r="J43" s="128"/>
      <c r="K43" s="160"/>
    </row>
    <row r="44" spans="2:11" x14ac:dyDescent="0.25">
      <c r="B44" s="287"/>
      <c r="J44" s="128"/>
      <c r="K44" s="160"/>
    </row>
    <row r="45" spans="2:11" x14ac:dyDescent="0.25">
      <c r="B45" s="287"/>
      <c r="J45" s="128"/>
      <c r="K45" s="160"/>
    </row>
    <row r="46" spans="2:11" x14ac:dyDescent="0.25">
      <c r="B46" s="287"/>
      <c r="J46" s="128"/>
      <c r="K46" s="160"/>
    </row>
    <row r="47" spans="2:11" x14ac:dyDescent="0.25">
      <c r="B47" s="287"/>
      <c r="J47" s="128"/>
      <c r="K47" s="160"/>
    </row>
    <row r="48" spans="2:11" x14ac:dyDescent="0.25">
      <c r="B48" s="287"/>
      <c r="J48" s="128"/>
      <c r="K48" s="160"/>
    </row>
    <row r="49" spans="2:11" x14ac:dyDescent="0.25">
      <c r="B49" s="287"/>
      <c r="C49" s="128"/>
      <c r="D49" s="128"/>
      <c r="E49" s="128"/>
      <c r="F49" s="128"/>
      <c r="G49" s="128"/>
      <c r="H49" s="128"/>
      <c r="I49" s="128"/>
      <c r="J49" s="128"/>
      <c r="K49" s="160"/>
    </row>
    <row r="50" spans="2:11" x14ac:dyDescent="0.25">
      <c r="B50" s="287"/>
      <c r="C50" s="128"/>
      <c r="D50" s="128"/>
      <c r="E50" s="128"/>
      <c r="F50" s="128"/>
      <c r="G50" s="128"/>
      <c r="H50" s="128"/>
      <c r="I50" s="128"/>
      <c r="J50" s="128"/>
      <c r="K50" s="160"/>
    </row>
    <row r="51" spans="2:11" x14ac:dyDescent="0.25">
      <c r="B51" s="287"/>
      <c r="C51" s="128"/>
      <c r="D51" s="128"/>
      <c r="E51" s="128"/>
      <c r="F51" s="128"/>
      <c r="G51" s="128"/>
      <c r="H51" s="128"/>
      <c r="I51" s="128"/>
      <c r="J51" s="128"/>
      <c r="K51" s="160"/>
    </row>
    <row r="52" spans="2:11" x14ac:dyDescent="0.25">
      <c r="B52" s="287"/>
      <c r="C52" s="128"/>
      <c r="D52" s="128"/>
      <c r="E52" s="128"/>
      <c r="F52" s="128"/>
      <c r="G52" s="128"/>
      <c r="H52" s="128"/>
      <c r="I52" s="128"/>
      <c r="J52" s="128"/>
      <c r="K52" s="160"/>
    </row>
    <row r="53" spans="2:11" x14ac:dyDescent="0.25">
      <c r="B53" s="287"/>
      <c r="C53" s="128"/>
      <c r="D53" s="128"/>
      <c r="E53" s="128"/>
      <c r="F53" s="128"/>
      <c r="G53" s="128"/>
      <c r="H53" s="128"/>
      <c r="I53" s="128"/>
      <c r="J53" s="128"/>
      <c r="K53" s="160"/>
    </row>
    <row r="54" spans="2:11" ht="15.75" thickBot="1" x14ac:dyDescent="0.3">
      <c r="B54" s="289"/>
      <c r="C54" s="290"/>
      <c r="D54" s="290"/>
      <c r="E54" s="290"/>
      <c r="F54" s="290"/>
      <c r="G54" s="290"/>
      <c r="H54" s="290"/>
      <c r="I54" s="290"/>
      <c r="J54" s="290"/>
      <c r="K54" s="291"/>
    </row>
    <row r="55" spans="2:11" ht="15.75" thickTop="1" x14ac:dyDescent="0.25"/>
  </sheetData>
  <sheetProtection sheet="1" objects="1" scenarios="1"/>
  <protectedRanges>
    <protectedRange sqref="F17:F21" name="Range1"/>
  </protectedRanges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287"/>
  <sheetViews>
    <sheetView tabSelected="1" topLeftCell="A13" workbookViewId="0">
      <pane xSplit="9" ySplit="8" topLeftCell="J38" activePane="bottomRight" state="frozen"/>
      <selection activeCell="A13" sqref="A13"/>
      <selection pane="topRight" activeCell="J13" sqref="J13"/>
      <selection pane="bottomLeft" activeCell="A21" sqref="A21"/>
      <selection pane="bottomRight" activeCell="L54" sqref="L54:O54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6.5703125" style="96" bestFit="1" customWidth="1"/>
    <col min="4" max="6" width="8.5703125" style="149" customWidth="1"/>
    <col min="7" max="7" width="10.140625" style="149" customWidth="1"/>
    <col min="8" max="8" width="11" style="149" customWidth="1"/>
    <col min="9" max="11" width="8.7109375" style="149" customWidth="1"/>
    <col min="12" max="12" width="9.7109375" style="149" customWidth="1"/>
    <col min="13" max="13" width="16" style="149" customWidth="1"/>
    <col min="14" max="15" width="9.7109375" style="149" customWidth="1"/>
    <col min="16" max="30" width="9.140625" style="91"/>
    <col min="31" max="16384" width="9.140625" style="96"/>
  </cols>
  <sheetData>
    <row r="1" spans="1:30" s="178" customFormat="1" ht="23.25" x14ac:dyDescent="0.35">
      <c r="B1" s="178" t="s">
        <v>165</v>
      </c>
    </row>
    <row r="2" spans="1:30" s="91" customFormat="1" x14ac:dyDescent="0.25"/>
    <row r="3" spans="1:30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30" s="197" customFormat="1" ht="15.75" x14ac:dyDescent="0.25">
      <c r="B4" s="82"/>
      <c r="C4" s="33" t="s">
        <v>14</v>
      </c>
      <c r="D4" s="33" t="str">
        <f>A.1!D4</f>
        <v>: SUMATERA BARAT</v>
      </c>
      <c r="E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30" s="197" customFormat="1" ht="15.75" x14ac:dyDescent="0.25">
      <c r="B5" s="82"/>
      <c r="C5" s="33" t="s">
        <v>13</v>
      </c>
      <c r="D5" s="33" t="str">
        <f>A.1!D5</f>
        <v>: PAYAKUMBUH</v>
      </c>
      <c r="E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30" s="197" customFormat="1" ht="15.75" x14ac:dyDescent="0.25">
      <c r="B6" s="82"/>
      <c r="C6" s="33" t="s">
        <v>12</v>
      </c>
      <c r="D6" s="33" t="str">
        <f>A.1!D6</f>
        <v>: PAYAKUMBUH UTARA</v>
      </c>
      <c r="E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30" s="197" customFormat="1" ht="15.75" x14ac:dyDescent="0.25">
      <c r="B7" s="82"/>
      <c r="C7" s="33" t="s">
        <v>11</v>
      </c>
      <c r="D7" s="33" t="str">
        <f>A.1!D7</f>
        <v>: BALAI GURUN</v>
      </c>
      <c r="E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30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30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30" s="91" customFormat="1" ht="15.75" thickBot="1" x14ac:dyDescent="0.3">
      <c r="B10" s="87"/>
      <c r="C10" s="117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</row>
    <row r="11" spans="1:30" s="100" customFormat="1" ht="18" customHeight="1" thickBot="1" x14ac:dyDescent="0.3">
      <c r="A11" s="180"/>
      <c r="B11" s="773" t="s">
        <v>115</v>
      </c>
      <c r="C11" s="763" t="s">
        <v>116</v>
      </c>
      <c r="D11" s="840" t="s">
        <v>403</v>
      </c>
      <c r="E11" s="841"/>
      <c r="F11" s="841"/>
      <c r="G11" s="841"/>
      <c r="H11" s="841"/>
      <c r="I11" s="841"/>
      <c r="J11" s="841"/>
      <c r="K11" s="841"/>
      <c r="L11" s="841"/>
      <c r="M11" s="841"/>
      <c r="N11" s="841"/>
      <c r="O11" s="842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</row>
    <row r="12" spans="1:30" s="100" customFormat="1" ht="45.75" customHeight="1" x14ac:dyDescent="0.25">
      <c r="A12" s="180"/>
      <c r="B12" s="774"/>
      <c r="C12" s="777"/>
      <c r="D12" s="766" t="s">
        <v>399</v>
      </c>
      <c r="E12" s="767"/>
      <c r="F12" s="768"/>
      <c r="G12" s="723" t="s">
        <v>400</v>
      </c>
      <c r="H12" s="723"/>
      <c r="I12" s="737" t="s">
        <v>401</v>
      </c>
      <c r="J12" s="723"/>
      <c r="K12" s="738"/>
      <c r="L12" s="719" t="s">
        <v>402</v>
      </c>
      <c r="M12" s="723"/>
      <c r="N12" s="723"/>
      <c r="O12" s="720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</row>
    <row r="13" spans="1:30" s="181" customFormat="1" x14ac:dyDescent="0.25">
      <c r="A13" s="124"/>
      <c r="B13" s="774"/>
      <c r="C13" s="777"/>
      <c r="D13" s="739">
        <v>25</v>
      </c>
      <c r="E13" s="718"/>
      <c r="F13" s="740"/>
      <c r="G13" s="718">
        <v>26</v>
      </c>
      <c r="H13" s="718"/>
      <c r="I13" s="739">
        <v>27</v>
      </c>
      <c r="J13" s="718"/>
      <c r="K13" s="740"/>
      <c r="L13" s="714">
        <v>28</v>
      </c>
      <c r="M13" s="718"/>
      <c r="N13" s="718"/>
      <c r="O13" s="715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</row>
    <row r="14" spans="1:30" s="181" customFormat="1" x14ac:dyDescent="0.25">
      <c r="A14" s="124"/>
      <c r="B14" s="775"/>
      <c r="C14" s="778"/>
      <c r="D14" s="10" t="s">
        <v>2</v>
      </c>
      <c r="E14" s="14" t="s">
        <v>1</v>
      </c>
      <c r="F14" s="12" t="s">
        <v>0</v>
      </c>
      <c r="G14" s="10" t="s">
        <v>2</v>
      </c>
      <c r="H14" s="72" t="s">
        <v>1</v>
      </c>
      <c r="I14" s="76" t="s">
        <v>2</v>
      </c>
      <c r="J14" s="11" t="s">
        <v>1</v>
      </c>
      <c r="K14" s="12" t="s">
        <v>0</v>
      </c>
      <c r="L14" s="20" t="s">
        <v>2</v>
      </c>
      <c r="M14" s="14" t="s">
        <v>1</v>
      </c>
      <c r="N14" s="11" t="s">
        <v>0</v>
      </c>
      <c r="O14" s="12" t="s">
        <v>4</v>
      </c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</row>
    <row r="15" spans="1:30" s="136" customFormat="1" ht="53.25" customHeight="1" thickBot="1" x14ac:dyDescent="0.3">
      <c r="A15" s="182"/>
      <c r="B15" s="776"/>
      <c r="C15" s="779"/>
      <c r="D15" s="8" t="s">
        <v>30</v>
      </c>
      <c r="E15" s="15" t="s">
        <v>156</v>
      </c>
      <c r="F15" s="17" t="s">
        <v>86</v>
      </c>
      <c r="G15" s="8" t="s">
        <v>32</v>
      </c>
      <c r="H15" s="73" t="s">
        <v>87</v>
      </c>
      <c r="I15" s="77" t="s">
        <v>30</v>
      </c>
      <c r="J15" s="6" t="s">
        <v>156</v>
      </c>
      <c r="K15" s="17" t="s">
        <v>86</v>
      </c>
      <c r="L15" s="21" t="s">
        <v>88</v>
      </c>
      <c r="M15" s="15" t="s">
        <v>89</v>
      </c>
      <c r="N15" s="6" t="s">
        <v>90</v>
      </c>
      <c r="O15" s="17" t="s">
        <v>91</v>
      </c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</row>
    <row r="16" spans="1:30" s="136" customFormat="1" ht="20.25" customHeight="1" thickBot="1" x14ac:dyDescent="0.3">
      <c r="A16" s="182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407" t="s">
        <v>291</v>
      </c>
      <c r="J16" s="356" t="s">
        <v>292</v>
      </c>
      <c r="K16" s="381" t="s">
        <v>293</v>
      </c>
      <c r="L16" s="382" t="s">
        <v>294</v>
      </c>
      <c r="M16" s="356" t="s">
        <v>295</v>
      </c>
      <c r="N16" s="356" t="s">
        <v>296</v>
      </c>
      <c r="O16" s="381" t="s">
        <v>297</v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</row>
    <row r="17" spans="1:30" s="136" customFormat="1" ht="18.75" customHeight="1" x14ac:dyDescent="0.25">
      <c r="A17" s="95"/>
      <c r="B17" s="183" t="str">
        <f>A.6.2!B17</f>
        <v>1</v>
      </c>
      <c r="C17" s="70" t="str">
        <f>A.1!C17</f>
        <v>Taslim Pusky</v>
      </c>
      <c r="D17" s="9">
        <v>1</v>
      </c>
      <c r="E17" s="16"/>
      <c r="F17" s="18"/>
      <c r="G17" s="9">
        <v>1</v>
      </c>
      <c r="H17" s="18"/>
      <c r="I17" s="16">
        <v>1</v>
      </c>
      <c r="J17" s="7"/>
      <c r="K17" s="18"/>
      <c r="L17" s="9">
        <v>1</v>
      </c>
      <c r="M17" s="16"/>
      <c r="N17" s="7"/>
      <c r="O17" s="18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</row>
    <row r="18" spans="1:30" s="136" customFormat="1" ht="18.75" customHeight="1" x14ac:dyDescent="0.25">
      <c r="A18" s="95"/>
      <c r="B18" s="184">
        <f>A.6.2!B18</f>
        <v>2</v>
      </c>
      <c r="C18" s="71" t="str">
        <f>A.1!C18</f>
        <v>Dalmas</v>
      </c>
      <c r="D18" s="4">
        <v>1</v>
      </c>
      <c r="E18" s="13"/>
      <c r="F18" s="19"/>
      <c r="G18" s="4">
        <v>1</v>
      </c>
      <c r="H18" s="19"/>
      <c r="I18" s="13">
        <v>1</v>
      </c>
      <c r="J18" s="5"/>
      <c r="K18" s="19"/>
      <c r="L18" s="4">
        <v>1</v>
      </c>
      <c r="M18" s="13"/>
      <c r="N18" s="5"/>
      <c r="O18" s="19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</row>
    <row r="19" spans="1:30" s="136" customFormat="1" ht="18.75" customHeight="1" x14ac:dyDescent="0.25">
      <c r="A19" s="95"/>
      <c r="B19" s="184">
        <f>A.6.2!B19</f>
        <v>3</v>
      </c>
      <c r="C19" s="71" t="str">
        <f>A.1!C19</f>
        <v>Mufti Anas</v>
      </c>
      <c r="D19" s="4">
        <v>1</v>
      </c>
      <c r="E19" s="13"/>
      <c r="F19" s="19"/>
      <c r="G19" s="4">
        <v>1</v>
      </c>
      <c r="H19" s="19"/>
      <c r="I19" s="13">
        <v>1</v>
      </c>
      <c r="J19" s="5"/>
      <c r="K19" s="19"/>
      <c r="L19" s="4"/>
      <c r="M19" s="13">
        <v>1</v>
      </c>
      <c r="N19" s="5"/>
      <c r="O19" s="19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</row>
    <row r="20" spans="1:30" s="136" customFormat="1" ht="18.75" customHeight="1" x14ac:dyDescent="0.25">
      <c r="A20" s="95"/>
      <c r="B20" s="184">
        <f>A.6.2!B20</f>
        <v>4</v>
      </c>
      <c r="C20" s="71" t="str">
        <f>A.1!C20</f>
        <v>Helmi Wati</v>
      </c>
      <c r="D20" s="4">
        <v>1</v>
      </c>
      <c r="E20" s="13"/>
      <c r="F20" s="19"/>
      <c r="G20" s="4">
        <v>1</v>
      </c>
      <c r="H20" s="19"/>
      <c r="I20" s="13">
        <v>1</v>
      </c>
      <c r="J20" s="5"/>
      <c r="K20" s="19"/>
      <c r="L20" s="4"/>
      <c r="M20" s="13"/>
      <c r="N20" s="5"/>
      <c r="O20" s="19">
        <v>1</v>
      </c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</row>
    <row r="21" spans="1:30" s="136" customFormat="1" ht="18.75" customHeight="1" x14ac:dyDescent="0.25">
      <c r="A21" s="95"/>
      <c r="B21" s="184">
        <f>A.6.2!B21</f>
        <v>5</v>
      </c>
      <c r="C21" s="71" t="str">
        <f>A.1!C21</f>
        <v>Agus Sunarto</v>
      </c>
      <c r="D21" s="4"/>
      <c r="E21" s="13">
        <v>1</v>
      </c>
      <c r="F21" s="19"/>
      <c r="G21" s="4"/>
      <c r="H21" s="19">
        <v>1</v>
      </c>
      <c r="I21" s="13"/>
      <c r="J21" s="5">
        <v>1</v>
      </c>
      <c r="K21" s="19"/>
      <c r="L21" s="4"/>
      <c r="M21" s="13"/>
      <c r="N21" s="5"/>
      <c r="O21" s="19">
        <v>1</v>
      </c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</row>
    <row r="22" spans="1:30" s="136" customFormat="1" ht="18.75" customHeight="1" x14ac:dyDescent="0.25">
      <c r="A22" s="95"/>
      <c r="B22" s="184">
        <f>A.6.2!B22</f>
        <v>6</v>
      </c>
      <c r="C22" s="71" t="str">
        <f>A.1!C22</f>
        <v>Nofri Yedi</v>
      </c>
      <c r="D22" s="4">
        <v>1</v>
      </c>
      <c r="E22" s="13"/>
      <c r="F22" s="19"/>
      <c r="G22" s="4">
        <v>1</v>
      </c>
      <c r="H22" s="19"/>
      <c r="I22" s="13">
        <v>1</v>
      </c>
      <c r="J22" s="5"/>
      <c r="K22" s="19"/>
      <c r="L22" s="4">
        <v>1</v>
      </c>
      <c r="M22" s="13"/>
      <c r="N22" s="5"/>
      <c r="O22" s="19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 spans="1:30" s="136" customFormat="1" ht="18.75" customHeight="1" x14ac:dyDescent="0.25">
      <c r="A23" s="95"/>
      <c r="B23" s="184">
        <f>A.6.2!B23</f>
        <v>7</v>
      </c>
      <c r="C23" s="71" t="str">
        <f>A.1!C23</f>
        <v>Hilman</v>
      </c>
      <c r="D23" s="4">
        <v>1</v>
      </c>
      <c r="E23" s="13"/>
      <c r="F23" s="19"/>
      <c r="G23" s="4">
        <v>1</v>
      </c>
      <c r="H23" s="19"/>
      <c r="I23" s="13">
        <v>1</v>
      </c>
      <c r="J23" s="5"/>
      <c r="K23" s="19"/>
      <c r="L23" s="4">
        <v>1</v>
      </c>
      <c r="M23" s="13"/>
      <c r="N23" s="5"/>
      <c r="O23" s="19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</row>
    <row r="24" spans="1:30" s="136" customFormat="1" ht="18.75" customHeight="1" x14ac:dyDescent="0.25">
      <c r="A24" s="95"/>
      <c r="B24" s="184">
        <f>A.6.2!B24</f>
        <v>8</v>
      </c>
      <c r="C24" s="71" t="str">
        <f>A.1!C24</f>
        <v>Mardianis</v>
      </c>
      <c r="D24" s="4">
        <v>1</v>
      </c>
      <c r="E24" s="13"/>
      <c r="F24" s="19"/>
      <c r="G24" s="4"/>
      <c r="H24" s="19">
        <v>1</v>
      </c>
      <c r="I24" s="13">
        <v>1</v>
      </c>
      <c r="J24" s="5"/>
      <c r="K24" s="19"/>
      <c r="L24" s="4">
        <v>1</v>
      </c>
      <c r="M24" s="13"/>
      <c r="N24" s="5"/>
      <c r="O24" s="19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</row>
    <row r="25" spans="1:30" s="136" customFormat="1" ht="18.75" customHeight="1" x14ac:dyDescent="0.25">
      <c r="A25" s="95"/>
      <c r="B25" s="184">
        <f>A.6.2!B25</f>
        <v>9</v>
      </c>
      <c r="C25" s="71" t="str">
        <f>A.1!C25</f>
        <v>Asmar Yasir</v>
      </c>
      <c r="D25" s="4">
        <v>1</v>
      </c>
      <c r="E25" s="13"/>
      <c r="F25" s="19"/>
      <c r="G25" s="4"/>
      <c r="H25" s="19">
        <v>1</v>
      </c>
      <c r="I25" s="13">
        <v>1</v>
      </c>
      <c r="J25" s="5"/>
      <c r="K25" s="19"/>
      <c r="L25" s="4">
        <v>1</v>
      </c>
      <c r="M25" s="13"/>
      <c r="N25" s="5"/>
      <c r="O25" s="19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</row>
    <row r="26" spans="1:30" ht="18.75" customHeight="1" x14ac:dyDescent="0.25">
      <c r="B26" s="184">
        <f>A.6.2!B26</f>
        <v>10</v>
      </c>
      <c r="C26" s="71" t="str">
        <f>A.1!C26</f>
        <v>Eddi Amir</v>
      </c>
      <c r="D26" s="184">
        <v>1</v>
      </c>
      <c r="E26" s="185"/>
      <c r="F26" s="186"/>
      <c r="G26" s="184"/>
      <c r="H26" s="186">
        <v>1</v>
      </c>
      <c r="I26" s="185">
        <v>1</v>
      </c>
      <c r="J26" s="187"/>
      <c r="K26" s="186"/>
      <c r="L26" s="184">
        <v>1</v>
      </c>
      <c r="M26" s="185"/>
      <c r="N26" s="187"/>
      <c r="O26" s="186"/>
    </row>
    <row r="27" spans="1:30" ht="18.75" customHeight="1" x14ac:dyDescent="0.25">
      <c r="B27" s="184">
        <f>A.6.2!B27</f>
        <v>11</v>
      </c>
      <c r="C27" s="71" t="str">
        <f>A.1!C27</f>
        <v>H. Kasmardi</v>
      </c>
      <c r="D27" s="184">
        <v>1</v>
      </c>
      <c r="E27" s="185"/>
      <c r="F27" s="186"/>
      <c r="G27" s="184">
        <v>1</v>
      </c>
      <c r="H27" s="186"/>
      <c r="I27" s="185">
        <v>1</v>
      </c>
      <c r="J27" s="187"/>
      <c r="K27" s="186"/>
      <c r="L27" s="184">
        <v>1</v>
      </c>
      <c r="M27" s="185"/>
      <c r="N27" s="187"/>
      <c r="O27" s="186"/>
    </row>
    <row r="28" spans="1:30" ht="18.75" customHeight="1" x14ac:dyDescent="0.25">
      <c r="B28" s="184">
        <f>A.6.2!B28</f>
        <v>12</v>
      </c>
      <c r="C28" s="71" t="str">
        <f>A.1!C28</f>
        <v>Indra Refman</v>
      </c>
      <c r="D28" s="184"/>
      <c r="E28" s="185">
        <v>1</v>
      </c>
      <c r="F28" s="186"/>
      <c r="G28" s="184"/>
      <c r="H28" s="186">
        <v>1</v>
      </c>
      <c r="I28" s="185"/>
      <c r="J28" s="187">
        <v>1</v>
      </c>
      <c r="K28" s="186"/>
      <c r="L28" s="184"/>
      <c r="M28" s="185"/>
      <c r="N28" s="187"/>
      <c r="O28" s="186">
        <v>1</v>
      </c>
    </row>
    <row r="29" spans="1:30" ht="18.75" customHeight="1" x14ac:dyDescent="0.25">
      <c r="B29" s="184">
        <f>A.6.2!B29</f>
        <v>13</v>
      </c>
      <c r="C29" s="71" t="str">
        <f>A.1!C29</f>
        <v>Asmadi</v>
      </c>
      <c r="D29" s="184">
        <v>1</v>
      </c>
      <c r="E29" s="185"/>
      <c r="F29" s="186"/>
      <c r="G29" s="184">
        <v>1</v>
      </c>
      <c r="H29" s="186"/>
      <c r="I29" s="185">
        <v>1</v>
      </c>
      <c r="J29" s="187"/>
      <c r="K29" s="186"/>
      <c r="L29" s="184">
        <v>1</v>
      </c>
      <c r="M29" s="185"/>
      <c r="N29" s="187"/>
      <c r="O29" s="186"/>
    </row>
    <row r="30" spans="1:30" ht="18.75" customHeight="1" x14ac:dyDescent="0.25">
      <c r="B30" s="184">
        <f>A.6.2!B30</f>
        <v>14</v>
      </c>
      <c r="C30" s="71" t="str">
        <f>A.1!C30</f>
        <v>Herman</v>
      </c>
      <c r="D30" s="184">
        <v>1</v>
      </c>
      <c r="E30" s="185"/>
      <c r="F30" s="186"/>
      <c r="G30" s="184"/>
      <c r="H30" s="186">
        <v>1</v>
      </c>
      <c r="I30" s="185">
        <v>1</v>
      </c>
      <c r="J30" s="187"/>
      <c r="K30" s="186"/>
      <c r="L30" s="184"/>
      <c r="M30" s="185"/>
      <c r="N30" s="187"/>
      <c r="O30" s="186">
        <v>1</v>
      </c>
    </row>
    <row r="31" spans="1:30" ht="18.75" customHeight="1" x14ac:dyDescent="0.25">
      <c r="B31" s="184">
        <f>A.6.2!B31</f>
        <v>15</v>
      </c>
      <c r="C31" s="71" t="str">
        <f>A.1!C31</f>
        <v>Syafrial</v>
      </c>
      <c r="D31" s="184">
        <v>1</v>
      </c>
      <c r="E31" s="185"/>
      <c r="F31" s="186"/>
      <c r="G31" s="184">
        <v>1</v>
      </c>
      <c r="H31" s="186"/>
      <c r="I31" s="185">
        <v>1</v>
      </c>
      <c r="J31" s="187"/>
      <c r="K31" s="186"/>
      <c r="L31" s="184">
        <v>1</v>
      </c>
      <c r="M31" s="185"/>
      <c r="N31" s="187"/>
      <c r="O31" s="186"/>
    </row>
    <row r="32" spans="1:30" ht="18.75" customHeight="1" x14ac:dyDescent="0.25">
      <c r="B32" s="184">
        <f>A.6.2!B32</f>
        <v>16</v>
      </c>
      <c r="C32" s="71" t="str">
        <f>A.1!C32</f>
        <v>Syamsiah KS</v>
      </c>
      <c r="D32" s="184">
        <v>1</v>
      </c>
      <c r="E32" s="185"/>
      <c r="F32" s="186"/>
      <c r="G32" s="184">
        <v>1</v>
      </c>
      <c r="H32" s="186"/>
      <c r="I32" s="185">
        <v>1</v>
      </c>
      <c r="J32" s="187"/>
      <c r="K32" s="186"/>
      <c r="L32" s="184">
        <v>1</v>
      </c>
      <c r="M32" s="185"/>
      <c r="N32" s="187"/>
      <c r="O32" s="186"/>
    </row>
    <row r="33" spans="2:15" ht="18.75" customHeight="1" x14ac:dyDescent="0.25">
      <c r="B33" s="184">
        <f>A.6.2!B33</f>
        <v>17</v>
      </c>
      <c r="C33" s="71" t="str">
        <f>A.1!C33</f>
        <v>Ansar</v>
      </c>
      <c r="D33" s="184">
        <v>1</v>
      </c>
      <c r="E33" s="185"/>
      <c r="F33" s="186"/>
      <c r="G33" s="184">
        <v>1</v>
      </c>
      <c r="H33" s="186"/>
      <c r="I33" s="185">
        <v>1</v>
      </c>
      <c r="J33" s="187"/>
      <c r="K33" s="186"/>
      <c r="L33" s="184">
        <v>1</v>
      </c>
      <c r="M33" s="185"/>
      <c r="N33" s="187"/>
      <c r="O33" s="186"/>
    </row>
    <row r="34" spans="2:15" ht="18.75" customHeight="1" x14ac:dyDescent="0.25">
      <c r="B34" s="184">
        <f>A.6.2!B34</f>
        <v>18</v>
      </c>
      <c r="C34" s="71" t="str">
        <f>A.1!C34</f>
        <v>Mayunir</v>
      </c>
      <c r="D34" s="184">
        <v>1</v>
      </c>
      <c r="E34" s="185"/>
      <c r="F34" s="186"/>
      <c r="G34" s="184"/>
      <c r="H34" s="186">
        <v>1</v>
      </c>
      <c r="I34" s="185">
        <v>1</v>
      </c>
      <c r="J34" s="187"/>
      <c r="K34" s="186"/>
      <c r="L34" s="184"/>
      <c r="M34" s="185"/>
      <c r="N34" s="187"/>
      <c r="O34" s="186">
        <v>1</v>
      </c>
    </row>
    <row r="35" spans="2:15" ht="18.75" customHeight="1" x14ac:dyDescent="0.25">
      <c r="B35" s="184">
        <f>A.6.2!B35</f>
        <v>19</v>
      </c>
      <c r="C35" s="71" t="str">
        <f>A.1!C35</f>
        <v>Martinis</v>
      </c>
      <c r="D35" s="184">
        <v>1</v>
      </c>
      <c r="E35" s="185"/>
      <c r="F35" s="186"/>
      <c r="G35" s="184">
        <v>1</v>
      </c>
      <c r="H35" s="186"/>
      <c r="I35" s="185">
        <v>1</v>
      </c>
      <c r="J35" s="187"/>
      <c r="K35" s="186"/>
      <c r="L35" s="184">
        <v>1</v>
      </c>
      <c r="M35" s="185"/>
      <c r="N35" s="187"/>
      <c r="O35" s="186"/>
    </row>
    <row r="36" spans="2:15" ht="18.75" customHeight="1" x14ac:dyDescent="0.25">
      <c r="B36" s="184">
        <f>A.6.2!B36</f>
        <v>20</v>
      </c>
      <c r="C36" s="71" t="str">
        <f>A.1!C36</f>
        <v>Jon Srimaldi</v>
      </c>
      <c r="D36" s="184">
        <v>1</v>
      </c>
      <c r="E36" s="185"/>
      <c r="F36" s="186"/>
      <c r="G36" s="184">
        <v>1</v>
      </c>
      <c r="H36" s="186"/>
      <c r="I36" s="185">
        <v>1</v>
      </c>
      <c r="J36" s="187"/>
      <c r="K36" s="186"/>
      <c r="L36" s="184">
        <v>1</v>
      </c>
      <c r="M36" s="185"/>
      <c r="N36" s="187"/>
      <c r="O36" s="186"/>
    </row>
    <row r="37" spans="2:15" ht="18.75" customHeight="1" x14ac:dyDescent="0.25">
      <c r="B37" s="184">
        <f>A.6.2!B37</f>
        <v>21</v>
      </c>
      <c r="C37" s="71" t="str">
        <f>A.1!C37</f>
        <v>Ardis</v>
      </c>
      <c r="D37" s="184">
        <v>1</v>
      </c>
      <c r="E37" s="185"/>
      <c r="F37" s="186"/>
      <c r="G37" s="184"/>
      <c r="H37" s="186">
        <v>1</v>
      </c>
      <c r="I37" s="185">
        <v>1</v>
      </c>
      <c r="J37" s="187"/>
      <c r="K37" s="186"/>
      <c r="L37" s="184">
        <v>1</v>
      </c>
      <c r="M37" s="185"/>
      <c r="N37" s="187"/>
      <c r="O37" s="186"/>
    </row>
    <row r="38" spans="2:15" ht="18.75" customHeight="1" x14ac:dyDescent="0.25">
      <c r="B38" s="184">
        <f>A.6.2!B38</f>
        <v>22</v>
      </c>
      <c r="C38" s="71" t="str">
        <f>A.1!C38</f>
        <v>Ikrar Madoni</v>
      </c>
      <c r="D38" s="184"/>
      <c r="E38" s="185">
        <v>1</v>
      </c>
      <c r="F38" s="186"/>
      <c r="G38" s="184"/>
      <c r="H38" s="186">
        <v>1</v>
      </c>
      <c r="I38" s="185"/>
      <c r="J38" s="187">
        <v>1</v>
      </c>
      <c r="K38" s="186"/>
      <c r="L38" s="184">
        <v>1</v>
      </c>
      <c r="M38" s="185"/>
      <c r="N38" s="187"/>
      <c r="O38" s="186"/>
    </row>
    <row r="39" spans="2:15" ht="18.75" customHeight="1" x14ac:dyDescent="0.25">
      <c r="B39" s="184">
        <f>A.6.2!B39</f>
        <v>23</v>
      </c>
      <c r="C39" s="71" t="str">
        <f>A.1!C39</f>
        <v>H. Zulfirman</v>
      </c>
      <c r="D39" s="184">
        <v>1</v>
      </c>
      <c r="E39" s="185"/>
      <c r="F39" s="186"/>
      <c r="G39" s="184"/>
      <c r="H39" s="186">
        <v>1</v>
      </c>
      <c r="I39" s="185">
        <v>1</v>
      </c>
      <c r="J39" s="187"/>
      <c r="K39" s="186"/>
      <c r="L39" s="184">
        <v>1</v>
      </c>
      <c r="M39" s="185"/>
      <c r="N39" s="187"/>
      <c r="O39" s="186"/>
    </row>
    <row r="40" spans="2:15" ht="18.75" customHeight="1" x14ac:dyDescent="0.25">
      <c r="B40" s="184">
        <f>A.6.2!B40</f>
        <v>24</v>
      </c>
      <c r="C40" s="71" t="str">
        <f>A.1!C40</f>
        <v>Amzanir</v>
      </c>
      <c r="D40" s="184">
        <v>1</v>
      </c>
      <c r="E40" s="185"/>
      <c r="F40" s="186"/>
      <c r="G40" s="184"/>
      <c r="H40" s="186">
        <v>1</v>
      </c>
      <c r="I40" s="185">
        <v>1</v>
      </c>
      <c r="J40" s="187"/>
      <c r="K40" s="186"/>
      <c r="L40" s="184"/>
      <c r="M40" s="185"/>
      <c r="N40" s="187"/>
      <c r="O40" s="186">
        <v>1</v>
      </c>
    </row>
    <row r="41" spans="2:15" ht="18.75" customHeight="1" x14ac:dyDescent="0.25">
      <c r="B41" s="184">
        <f>A.6.2!B41</f>
        <v>25</v>
      </c>
      <c r="C41" s="71" t="str">
        <f>A.1!C41</f>
        <v>Safril</v>
      </c>
      <c r="D41" s="184">
        <v>1</v>
      </c>
      <c r="E41" s="185"/>
      <c r="F41" s="186"/>
      <c r="G41" s="184"/>
      <c r="H41" s="186">
        <v>1</v>
      </c>
      <c r="I41" s="185">
        <v>1</v>
      </c>
      <c r="J41" s="187"/>
      <c r="K41" s="186"/>
      <c r="L41" s="184"/>
      <c r="M41" s="185"/>
      <c r="N41" s="187"/>
      <c r="O41" s="186">
        <v>1</v>
      </c>
    </row>
    <row r="42" spans="2:15" ht="18.75" customHeight="1" x14ac:dyDescent="0.25">
      <c r="B42" s="184">
        <f>A.6.2!B42</f>
        <v>26</v>
      </c>
      <c r="C42" s="71" t="str">
        <f>A.1!C42</f>
        <v>Elvi Sofiati</v>
      </c>
      <c r="D42" s="184"/>
      <c r="E42" s="185">
        <v>1</v>
      </c>
      <c r="F42" s="186"/>
      <c r="G42" s="184"/>
      <c r="H42" s="186">
        <v>1</v>
      </c>
      <c r="I42" s="185"/>
      <c r="J42" s="187">
        <v>1</v>
      </c>
      <c r="K42" s="186"/>
      <c r="L42" s="184"/>
      <c r="M42" s="185"/>
      <c r="N42" s="187"/>
      <c r="O42" s="186">
        <v>1</v>
      </c>
    </row>
    <row r="43" spans="2:15" ht="18.75" customHeight="1" x14ac:dyDescent="0.25">
      <c r="B43" s="184">
        <f>A.6.2!B43</f>
        <v>27</v>
      </c>
      <c r="C43" s="71" t="str">
        <f>A.1!C43</f>
        <v>Rifno</v>
      </c>
      <c r="D43" s="184">
        <v>1</v>
      </c>
      <c r="E43" s="185"/>
      <c r="F43" s="186"/>
      <c r="G43" s="184"/>
      <c r="H43" s="186">
        <v>1</v>
      </c>
      <c r="I43" s="185">
        <v>1</v>
      </c>
      <c r="J43" s="187"/>
      <c r="K43" s="186"/>
      <c r="L43" s="184"/>
      <c r="M43" s="185"/>
      <c r="N43" s="187"/>
      <c r="O43" s="186">
        <v>1</v>
      </c>
    </row>
    <row r="44" spans="2:15" ht="18.75" customHeight="1" x14ac:dyDescent="0.25">
      <c r="B44" s="184">
        <f>A.6.2!B44</f>
        <v>28</v>
      </c>
      <c r="C44" s="71" t="str">
        <f>A.1!C44</f>
        <v>Yoyok Tri Koncoro</v>
      </c>
      <c r="D44" s="184"/>
      <c r="E44" s="185">
        <v>1</v>
      </c>
      <c r="F44" s="186"/>
      <c r="G44" s="184"/>
      <c r="H44" s="186">
        <v>1</v>
      </c>
      <c r="I44" s="185"/>
      <c r="J44" s="187">
        <v>1</v>
      </c>
      <c r="K44" s="186"/>
      <c r="L44" s="184">
        <v>1</v>
      </c>
      <c r="M44" s="185"/>
      <c r="N44" s="187"/>
      <c r="O44" s="186"/>
    </row>
    <row r="45" spans="2:15" ht="18.75" customHeight="1" x14ac:dyDescent="0.25">
      <c r="B45" s="184">
        <f>A.6.2!B45</f>
        <v>29</v>
      </c>
      <c r="C45" s="71" t="str">
        <f>A.1!C45</f>
        <v>Sartius</v>
      </c>
      <c r="D45" s="184">
        <v>1</v>
      </c>
      <c r="E45" s="185"/>
      <c r="F45" s="186"/>
      <c r="G45" s="184">
        <v>1</v>
      </c>
      <c r="H45" s="186"/>
      <c r="I45" s="185">
        <v>1</v>
      </c>
      <c r="J45" s="187"/>
      <c r="K45" s="186"/>
      <c r="L45" s="184">
        <v>1</v>
      </c>
      <c r="M45" s="185"/>
      <c r="N45" s="187"/>
      <c r="O45" s="186"/>
    </row>
    <row r="46" spans="2:15" ht="18.75" customHeight="1" x14ac:dyDescent="0.25">
      <c r="B46" s="184">
        <f>A.6.2!B46</f>
        <v>30</v>
      </c>
      <c r="C46" s="71" t="str">
        <f>A.1!C46</f>
        <v>Maisar</v>
      </c>
      <c r="D46" s="184">
        <v>1</v>
      </c>
      <c r="E46" s="185"/>
      <c r="F46" s="186"/>
      <c r="G46" s="184"/>
      <c r="H46" s="186">
        <v>1</v>
      </c>
      <c r="I46" s="185">
        <v>1</v>
      </c>
      <c r="J46" s="187"/>
      <c r="K46" s="186"/>
      <c r="L46" s="184"/>
      <c r="M46" s="185"/>
      <c r="N46" s="187"/>
      <c r="O46" s="186">
        <v>1</v>
      </c>
    </row>
    <row r="47" spans="2:15" ht="18.75" customHeight="1" x14ac:dyDescent="0.25">
      <c r="B47" s="184">
        <f>A.6.2!B47</f>
        <v>31</v>
      </c>
      <c r="C47" s="71" t="str">
        <f>A.1!C47</f>
        <v>Marafdi, SH</v>
      </c>
      <c r="D47" s="184">
        <v>1</v>
      </c>
      <c r="E47" s="185"/>
      <c r="F47" s="186"/>
      <c r="G47" s="184"/>
      <c r="H47" s="186">
        <v>1</v>
      </c>
      <c r="I47" s="185">
        <v>1</v>
      </c>
      <c r="J47" s="187"/>
      <c r="K47" s="186"/>
      <c r="L47" s="184">
        <v>1</v>
      </c>
      <c r="M47" s="185"/>
      <c r="N47" s="187"/>
      <c r="O47" s="186"/>
    </row>
    <row r="48" spans="2:15" ht="18.75" customHeight="1" x14ac:dyDescent="0.25">
      <c r="B48" s="184">
        <f>A.6.2!B48</f>
        <v>32</v>
      </c>
      <c r="C48" s="71" t="str">
        <f>A.1!C48</f>
        <v>Johandri</v>
      </c>
      <c r="D48" s="184"/>
      <c r="E48" s="185"/>
      <c r="F48" s="186">
        <v>1</v>
      </c>
      <c r="G48" s="184"/>
      <c r="H48" s="186">
        <v>1</v>
      </c>
      <c r="I48" s="185"/>
      <c r="J48" s="187"/>
      <c r="K48" s="186">
        <v>1</v>
      </c>
      <c r="L48" s="184"/>
      <c r="M48" s="185"/>
      <c r="N48" s="187">
        <v>1</v>
      </c>
      <c r="O48" s="186"/>
    </row>
    <row r="49" spans="1:30" s="149" customFormat="1" ht="18.75" customHeight="1" x14ac:dyDescent="0.25">
      <c r="A49" s="91"/>
      <c r="B49" s="184">
        <f>A.6.2!B49</f>
        <v>33</v>
      </c>
      <c r="C49" s="71" t="str">
        <f>A.1!C49</f>
        <v>Ustar</v>
      </c>
      <c r="D49" s="184">
        <v>1</v>
      </c>
      <c r="E49" s="185"/>
      <c r="F49" s="186"/>
      <c r="G49" s="184"/>
      <c r="H49" s="186">
        <v>1</v>
      </c>
      <c r="I49" s="185">
        <v>1</v>
      </c>
      <c r="J49" s="187"/>
      <c r="K49" s="186"/>
      <c r="L49" s="184"/>
      <c r="M49" s="185">
        <v>1</v>
      </c>
      <c r="N49" s="187"/>
      <c r="O49" s="186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</row>
    <row r="50" spans="1:30" s="149" customFormat="1" ht="18.75" customHeight="1" x14ac:dyDescent="0.25">
      <c r="A50" s="91"/>
      <c r="B50" s="184">
        <f>A.6.2!B50</f>
        <v>34</v>
      </c>
      <c r="C50" s="71" t="str">
        <f>A.1!C50</f>
        <v>Nursaldi</v>
      </c>
      <c r="D50" s="184">
        <v>1</v>
      </c>
      <c r="E50" s="185"/>
      <c r="F50" s="186"/>
      <c r="G50" s="184"/>
      <c r="H50" s="186">
        <v>1</v>
      </c>
      <c r="I50" s="185">
        <v>1</v>
      </c>
      <c r="J50" s="187"/>
      <c r="K50" s="186"/>
      <c r="L50" s="184"/>
      <c r="M50" s="185"/>
      <c r="N50" s="187"/>
      <c r="O50" s="186">
        <v>1</v>
      </c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</row>
    <row r="51" spans="1:30" s="149" customFormat="1" ht="18.75" customHeight="1" x14ac:dyDescent="0.25">
      <c r="A51" s="91"/>
      <c r="B51" s="184">
        <f>A.6.2!B51</f>
        <v>35</v>
      </c>
      <c r="C51" s="71" t="str">
        <f>A.1!C51</f>
        <v>Helmawati</v>
      </c>
      <c r="D51" s="184">
        <v>1</v>
      </c>
      <c r="E51" s="185"/>
      <c r="F51" s="186"/>
      <c r="G51" s="184"/>
      <c r="H51" s="186">
        <v>1</v>
      </c>
      <c r="I51" s="185">
        <v>1</v>
      </c>
      <c r="J51" s="187"/>
      <c r="K51" s="186"/>
      <c r="L51" s="184"/>
      <c r="M51" s="185"/>
      <c r="N51" s="187"/>
      <c r="O51" s="186">
        <v>1</v>
      </c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</row>
    <row r="52" spans="1:30" s="149" customFormat="1" ht="18.75" customHeight="1" thickBot="1" x14ac:dyDescent="0.3">
      <c r="A52" s="91"/>
      <c r="B52" s="184">
        <f>A.6.2!B52</f>
        <v>36</v>
      </c>
      <c r="C52" s="71" t="str">
        <f>A.1!C52</f>
        <v>Yudi Ishak</v>
      </c>
      <c r="D52" s="184"/>
      <c r="E52" s="185">
        <v>1</v>
      </c>
      <c r="F52" s="186"/>
      <c r="G52" s="184"/>
      <c r="H52" s="186">
        <v>1</v>
      </c>
      <c r="I52" s="185"/>
      <c r="J52" s="187">
        <v>1</v>
      </c>
      <c r="K52" s="186"/>
      <c r="L52" s="184"/>
      <c r="M52" s="185"/>
      <c r="N52" s="187"/>
      <c r="O52" s="186">
        <v>1</v>
      </c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</row>
    <row r="53" spans="1:30" ht="17.25" customHeight="1" thickBot="1" x14ac:dyDescent="0.3">
      <c r="B53" s="750"/>
      <c r="C53" s="188" t="s">
        <v>162</v>
      </c>
      <c r="D53" s="573">
        <f t="shared" ref="D53:O53" si="0">SUM(D17:D52)</f>
        <v>29</v>
      </c>
      <c r="E53" s="574">
        <f t="shared" si="0"/>
        <v>6</v>
      </c>
      <c r="F53" s="575">
        <f t="shared" si="0"/>
        <v>1</v>
      </c>
      <c r="G53" s="576">
        <f t="shared" si="0"/>
        <v>14</v>
      </c>
      <c r="H53" s="574">
        <f t="shared" si="0"/>
        <v>22</v>
      </c>
      <c r="I53" s="577">
        <f t="shared" si="0"/>
        <v>29</v>
      </c>
      <c r="J53" s="578">
        <f t="shared" si="0"/>
        <v>6</v>
      </c>
      <c r="K53" s="575">
        <f t="shared" si="0"/>
        <v>1</v>
      </c>
      <c r="L53" s="576">
        <f t="shared" si="0"/>
        <v>20</v>
      </c>
      <c r="M53" s="574">
        <f t="shared" si="0"/>
        <v>2</v>
      </c>
      <c r="N53" s="578">
        <f t="shared" si="0"/>
        <v>1</v>
      </c>
      <c r="O53" s="579">
        <f t="shared" si="0"/>
        <v>13</v>
      </c>
    </row>
    <row r="54" spans="1:30" ht="17.25" customHeight="1" thickBot="1" x14ac:dyDescent="0.3">
      <c r="B54" s="751"/>
      <c r="C54" s="189" t="s">
        <v>163</v>
      </c>
      <c r="D54" s="846">
        <f>SUM(D53:F53)</f>
        <v>36</v>
      </c>
      <c r="E54" s="847"/>
      <c r="F54" s="848"/>
      <c r="G54" s="843">
        <f>SUM(G53:H53)</f>
        <v>36</v>
      </c>
      <c r="H54" s="844"/>
      <c r="I54" s="843">
        <f>SUM(I53:K53)</f>
        <v>36</v>
      </c>
      <c r="J54" s="844"/>
      <c r="K54" s="845"/>
      <c r="L54" s="844">
        <f>SUM(L53:O53)</f>
        <v>36</v>
      </c>
      <c r="M54" s="847"/>
      <c r="N54" s="847"/>
      <c r="O54" s="848"/>
    </row>
    <row r="55" spans="1:30" s="410" customFormat="1" ht="17.25" customHeight="1" thickBot="1" x14ac:dyDescent="0.3">
      <c r="A55" s="408"/>
      <c r="B55" s="752"/>
      <c r="C55" s="409" t="s">
        <v>472</v>
      </c>
      <c r="D55" s="580">
        <f>D53/D54</f>
        <v>0.80555555555555558</v>
      </c>
      <c r="E55" s="581">
        <f>E53/D54</f>
        <v>0.16666666666666666</v>
      </c>
      <c r="F55" s="582">
        <f>F53/D54</f>
        <v>2.7777777777777776E-2</v>
      </c>
      <c r="G55" s="583">
        <f>G53/G54</f>
        <v>0.3888888888888889</v>
      </c>
      <c r="H55" s="581">
        <f>H53/G54</f>
        <v>0.61111111111111116</v>
      </c>
      <c r="I55" s="584">
        <f>I53/I54</f>
        <v>0.80555555555555558</v>
      </c>
      <c r="J55" s="585">
        <f>J53/I54</f>
        <v>0.16666666666666666</v>
      </c>
      <c r="K55" s="582">
        <f>K53/I54</f>
        <v>2.7777777777777776E-2</v>
      </c>
      <c r="L55" s="583">
        <f>L53/L54</f>
        <v>0.55555555555555558</v>
      </c>
      <c r="M55" s="581">
        <f>M53/L54</f>
        <v>5.5555555555555552E-2</v>
      </c>
      <c r="N55" s="585">
        <f>N53/L54</f>
        <v>2.7777777777777776E-2</v>
      </c>
      <c r="O55" s="586">
        <f>O53/L54</f>
        <v>0.3611111111111111</v>
      </c>
      <c r="P55" s="408"/>
      <c r="Q55" s="408"/>
      <c r="R55" s="408"/>
      <c r="S55" s="408"/>
      <c r="T55" s="408"/>
      <c r="U55" s="408"/>
      <c r="V55" s="408"/>
      <c r="W55" s="408"/>
      <c r="X55" s="408"/>
      <c r="Y55" s="408"/>
      <c r="Z55" s="408"/>
      <c r="AA55" s="408"/>
      <c r="AB55" s="408"/>
      <c r="AC55" s="408"/>
      <c r="AD55" s="408"/>
    </row>
    <row r="56" spans="1:30" s="91" customFormat="1" x14ac:dyDescent="0.25"/>
    <row r="57" spans="1:30" s="91" customFormat="1" x14ac:dyDescent="0.25">
      <c r="B57" s="98" t="s">
        <v>465</v>
      </c>
    </row>
    <row r="58" spans="1:30" s="91" customFormat="1" x14ac:dyDescent="0.25">
      <c r="B58" s="191" t="s">
        <v>439</v>
      </c>
      <c r="C58" s="192" t="s">
        <v>471</v>
      </c>
    </row>
    <row r="59" spans="1:30" s="91" customFormat="1" ht="15.75" thickBot="1" x14ac:dyDescent="0.3">
      <c r="B59" s="539"/>
      <c r="C59" s="96" t="s">
        <v>597</v>
      </c>
    </row>
    <row r="60" spans="1:30" s="91" customFormat="1" ht="17.25" thickTop="1" thickBot="1" x14ac:dyDescent="0.3">
      <c r="B60" s="491"/>
      <c r="C60" s="99" t="s">
        <v>598</v>
      </c>
    </row>
    <row r="61" spans="1:30" s="91" customFormat="1" ht="15.75" thickTop="1" x14ac:dyDescent="0.25"/>
    <row r="62" spans="1:30" s="91" customFormat="1" x14ac:dyDescent="0.25"/>
    <row r="63" spans="1:30" s="91" customFormat="1" x14ac:dyDescent="0.25"/>
    <row r="64" spans="1:30" s="91" customFormat="1" x14ac:dyDescent="0.25"/>
    <row r="65" s="91" customFormat="1" x14ac:dyDescent="0.25"/>
    <row r="66" s="91" customFormat="1" x14ac:dyDescent="0.25"/>
    <row r="67" s="91" customFormat="1" x14ac:dyDescent="0.25"/>
    <row r="68" s="91" customFormat="1" x14ac:dyDescent="0.25"/>
    <row r="69" s="91" customFormat="1" x14ac:dyDescent="0.25"/>
    <row r="70" s="91" customFormat="1" x14ac:dyDescent="0.25"/>
    <row r="71" s="91" customFormat="1" x14ac:dyDescent="0.25"/>
    <row r="72" s="91" customFormat="1" x14ac:dyDescent="0.25"/>
    <row r="73" s="91" customFormat="1" x14ac:dyDescent="0.25"/>
    <row r="74" s="91" customFormat="1" x14ac:dyDescent="0.25"/>
    <row r="75" s="91" customFormat="1" x14ac:dyDescent="0.25"/>
    <row r="76" s="91" customFormat="1" x14ac:dyDescent="0.25"/>
    <row r="77" s="91" customFormat="1" x14ac:dyDescent="0.25"/>
    <row r="78" s="91" customFormat="1" x14ac:dyDescent="0.25"/>
    <row r="79" s="91" customFormat="1" x14ac:dyDescent="0.25"/>
    <row r="80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  <row r="122" s="91" customFormat="1" x14ac:dyDescent="0.25"/>
    <row r="123" s="91" customFormat="1" x14ac:dyDescent="0.25"/>
    <row r="124" s="91" customFormat="1" x14ac:dyDescent="0.25"/>
    <row r="125" s="91" customFormat="1" x14ac:dyDescent="0.25"/>
    <row r="126" s="91" customFormat="1" x14ac:dyDescent="0.25"/>
    <row r="127" s="91" customFormat="1" x14ac:dyDescent="0.25"/>
    <row r="128" s="91" customFormat="1" x14ac:dyDescent="0.25"/>
    <row r="129" s="91" customFormat="1" x14ac:dyDescent="0.25"/>
    <row r="130" s="91" customFormat="1" x14ac:dyDescent="0.25"/>
    <row r="131" s="91" customFormat="1" x14ac:dyDescent="0.25"/>
    <row r="132" s="91" customFormat="1" x14ac:dyDescent="0.25"/>
    <row r="133" s="91" customFormat="1" x14ac:dyDescent="0.25"/>
    <row r="134" s="91" customFormat="1" x14ac:dyDescent="0.25"/>
    <row r="135" s="91" customFormat="1" x14ac:dyDescent="0.25"/>
    <row r="136" s="91" customFormat="1" x14ac:dyDescent="0.25"/>
    <row r="137" s="91" customFormat="1" x14ac:dyDescent="0.25"/>
    <row r="138" s="91" customFormat="1" x14ac:dyDescent="0.25"/>
    <row r="139" s="91" customFormat="1" x14ac:dyDescent="0.25"/>
    <row r="140" s="91" customFormat="1" x14ac:dyDescent="0.25"/>
    <row r="141" s="91" customFormat="1" x14ac:dyDescent="0.25"/>
    <row r="142" s="91" customFormat="1" x14ac:dyDescent="0.25"/>
    <row r="143" s="91" customFormat="1" x14ac:dyDescent="0.25"/>
    <row r="144" s="91" customFormat="1" x14ac:dyDescent="0.25"/>
    <row r="145" s="91" customFormat="1" x14ac:dyDescent="0.25"/>
    <row r="146" s="91" customFormat="1" x14ac:dyDescent="0.25"/>
    <row r="147" s="91" customFormat="1" x14ac:dyDescent="0.25"/>
    <row r="148" s="91" customFormat="1" x14ac:dyDescent="0.25"/>
    <row r="149" s="91" customFormat="1" x14ac:dyDescent="0.25"/>
    <row r="150" s="91" customFormat="1" x14ac:dyDescent="0.25"/>
    <row r="151" s="91" customFormat="1" x14ac:dyDescent="0.25"/>
    <row r="152" s="91" customFormat="1" x14ac:dyDescent="0.25"/>
    <row r="153" s="91" customFormat="1" x14ac:dyDescent="0.25"/>
    <row r="154" s="91" customFormat="1" x14ac:dyDescent="0.25"/>
    <row r="155" s="91" customFormat="1" x14ac:dyDescent="0.25"/>
    <row r="156" s="91" customFormat="1" x14ac:dyDescent="0.25"/>
    <row r="157" s="91" customFormat="1" x14ac:dyDescent="0.25"/>
    <row r="158" s="91" customFormat="1" x14ac:dyDescent="0.25"/>
    <row r="159" s="91" customFormat="1" x14ac:dyDescent="0.25"/>
    <row r="160" s="91" customFormat="1" x14ac:dyDescent="0.25"/>
    <row r="161" s="91" customFormat="1" x14ac:dyDescent="0.25"/>
    <row r="162" s="91" customFormat="1" x14ac:dyDescent="0.25"/>
    <row r="163" s="91" customFormat="1" x14ac:dyDescent="0.25"/>
    <row r="164" s="91" customFormat="1" x14ac:dyDescent="0.25"/>
    <row r="165" s="91" customFormat="1" x14ac:dyDescent="0.25"/>
    <row r="166" s="91" customFormat="1" x14ac:dyDescent="0.25"/>
    <row r="167" s="91" customFormat="1" x14ac:dyDescent="0.25"/>
    <row r="168" s="91" customFormat="1" x14ac:dyDescent="0.25"/>
    <row r="169" s="91" customFormat="1" x14ac:dyDescent="0.25"/>
    <row r="170" s="91" customFormat="1" x14ac:dyDescent="0.25"/>
    <row r="171" s="91" customFormat="1" x14ac:dyDescent="0.25"/>
    <row r="172" s="91" customFormat="1" x14ac:dyDescent="0.25"/>
    <row r="173" s="91" customFormat="1" x14ac:dyDescent="0.25"/>
    <row r="174" s="91" customFormat="1" x14ac:dyDescent="0.25"/>
    <row r="175" s="91" customFormat="1" x14ac:dyDescent="0.25"/>
    <row r="176" s="91" customFormat="1" x14ac:dyDescent="0.25"/>
    <row r="177" s="91" customFormat="1" x14ac:dyDescent="0.25"/>
    <row r="178" s="91" customFormat="1" x14ac:dyDescent="0.25"/>
    <row r="179" s="91" customFormat="1" x14ac:dyDescent="0.25"/>
    <row r="180" s="91" customFormat="1" x14ac:dyDescent="0.25"/>
    <row r="181" s="91" customFormat="1" x14ac:dyDescent="0.25"/>
    <row r="182" s="91" customFormat="1" x14ac:dyDescent="0.25"/>
    <row r="183" s="91" customFormat="1" x14ac:dyDescent="0.25"/>
    <row r="184" s="91" customFormat="1" x14ac:dyDescent="0.25"/>
    <row r="185" s="91" customFormat="1" x14ac:dyDescent="0.25"/>
    <row r="186" s="91" customFormat="1" x14ac:dyDescent="0.25"/>
    <row r="187" s="91" customFormat="1" x14ac:dyDescent="0.25"/>
    <row r="188" s="91" customFormat="1" x14ac:dyDescent="0.25"/>
    <row r="189" s="91" customFormat="1" x14ac:dyDescent="0.25"/>
    <row r="190" s="91" customFormat="1" x14ac:dyDescent="0.25"/>
    <row r="191" s="91" customFormat="1" x14ac:dyDescent="0.25"/>
    <row r="192" s="91" customFormat="1" x14ac:dyDescent="0.25"/>
    <row r="193" s="91" customFormat="1" x14ac:dyDescent="0.25"/>
    <row r="194" s="91" customFormat="1" x14ac:dyDescent="0.25"/>
    <row r="195" s="91" customFormat="1" x14ac:dyDescent="0.25"/>
    <row r="196" s="91" customFormat="1" x14ac:dyDescent="0.25"/>
    <row r="197" s="91" customFormat="1" x14ac:dyDescent="0.25"/>
    <row r="198" s="91" customFormat="1" x14ac:dyDescent="0.25"/>
    <row r="199" s="91" customFormat="1" x14ac:dyDescent="0.25"/>
    <row r="200" s="91" customFormat="1" x14ac:dyDescent="0.25"/>
    <row r="201" s="91" customFormat="1" x14ac:dyDescent="0.25"/>
    <row r="202" s="91" customFormat="1" x14ac:dyDescent="0.25"/>
    <row r="203" s="91" customFormat="1" x14ac:dyDescent="0.25"/>
    <row r="204" s="91" customFormat="1" x14ac:dyDescent="0.25"/>
    <row r="205" s="91" customFormat="1" x14ac:dyDescent="0.25"/>
    <row r="206" s="91" customFormat="1" x14ac:dyDescent="0.25"/>
    <row r="207" s="91" customFormat="1" x14ac:dyDescent="0.25"/>
    <row r="208" s="91" customFormat="1" x14ac:dyDescent="0.25"/>
    <row r="209" s="91" customFormat="1" x14ac:dyDescent="0.25"/>
    <row r="210" s="91" customFormat="1" x14ac:dyDescent="0.25"/>
    <row r="211" s="91" customFormat="1" x14ac:dyDescent="0.25"/>
    <row r="212" s="91" customFormat="1" x14ac:dyDescent="0.25"/>
    <row r="213" s="91" customFormat="1" x14ac:dyDescent="0.25"/>
    <row r="214" s="91" customFormat="1" x14ac:dyDescent="0.25"/>
    <row r="215" s="91" customFormat="1" x14ac:dyDescent="0.25"/>
    <row r="216" s="91" customFormat="1" x14ac:dyDescent="0.25"/>
    <row r="217" s="91" customFormat="1" x14ac:dyDescent="0.25"/>
    <row r="218" s="91" customFormat="1" x14ac:dyDescent="0.25"/>
    <row r="219" s="91" customFormat="1" x14ac:dyDescent="0.25"/>
    <row r="220" s="91" customFormat="1" x14ac:dyDescent="0.25"/>
    <row r="221" s="91" customFormat="1" x14ac:dyDescent="0.25"/>
    <row r="222" s="91" customFormat="1" x14ac:dyDescent="0.25"/>
    <row r="223" s="91" customFormat="1" x14ac:dyDescent="0.25"/>
    <row r="224" s="91" customFormat="1" x14ac:dyDescent="0.25"/>
    <row r="225" s="91" customFormat="1" x14ac:dyDescent="0.25"/>
    <row r="226" s="91" customFormat="1" x14ac:dyDescent="0.25"/>
    <row r="227" s="91" customFormat="1" x14ac:dyDescent="0.25"/>
    <row r="228" s="91" customFormat="1" x14ac:dyDescent="0.25"/>
    <row r="229" s="91" customFormat="1" x14ac:dyDescent="0.25"/>
    <row r="230" s="91" customFormat="1" x14ac:dyDescent="0.25"/>
    <row r="231" s="91" customFormat="1" x14ac:dyDescent="0.25"/>
    <row r="232" s="91" customFormat="1" x14ac:dyDescent="0.25"/>
    <row r="233" s="91" customFormat="1" x14ac:dyDescent="0.25"/>
    <row r="234" s="91" customFormat="1" x14ac:dyDescent="0.25"/>
    <row r="235" s="91" customFormat="1" x14ac:dyDescent="0.25"/>
    <row r="236" s="91" customFormat="1" x14ac:dyDescent="0.25"/>
    <row r="237" s="91" customFormat="1" x14ac:dyDescent="0.25"/>
    <row r="238" s="91" customFormat="1" x14ac:dyDescent="0.25"/>
    <row r="239" s="91" customFormat="1" x14ac:dyDescent="0.25"/>
    <row r="240" s="91" customFormat="1" x14ac:dyDescent="0.25"/>
    <row r="241" s="91" customFormat="1" x14ac:dyDescent="0.25"/>
    <row r="242" s="91" customFormat="1" x14ac:dyDescent="0.25"/>
    <row r="243" s="91" customFormat="1" x14ac:dyDescent="0.25"/>
    <row r="244" s="91" customFormat="1" x14ac:dyDescent="0.25"/>
    <row r="245" s="91" customFormat="1" x14ac:dyDescent="0.25"/>
    <row r="246" s="91" customFormat="1" x14ac:dyDescent="0.25"/>
    <row r="247" s="91" customFormat="1" x14ac:dyDescent="0.25"/>
    <row r="248" s="91" customFormat="1" x14ac:dyDescent="0.25"/>
    <row r="249" s="91" customFormat="1" x14ac:dyDescent="0.25"/>
    <row r="250" s="91" customFormat="1" x14ac:dyDescent="0.25"/>
    <row r="251" s="91" customFormat="1" x14ac:dyDescent="0.25"/>
    <row r="252" s="91" customFormat="1" x14ac:dyDescent="0.25"/>
    <row r="253" s="91" customFormat="1" x14ac:dyDescent="0.25"/>
    <row r="254" s="91" customFormat="1" x14ac:dyDescent="0.25"/>
    <row r="255" s="91" customFormat="1" x14ac:dyDescent="0.25"/>
    <row r="256" s="91" customFormat="1" x14ac:dyDescent="0.25"/>
    <row r="257" s="91" customFormat="1" x14ac:dyDescent="0.25"/>
    <row r="258" s="91" customFormat="1" x14ac:dyDescent="0.25"/>
    <row r="259" s="91" customFormat="1" x14ac:dyDescent="0.25"/>
    <row r="260" s="91" customFormat="1" x14ac:dyDescent="0.25"/>
    <row r="261" s="91" customFormat="1" x14ac:dyDescent="0.25"/>
    <row r="262" s="91" customFormat="1" x14ac:dyDescent="0.25"/>
    <row r="263" s="91" customFormat="1" x14ac:dyDescent="0.25"/>
    <row r="264" s="91" customFormat="1" x14ac:dyDescent="0.25"/>
    <row r="265" s="91" customFormat="1" x14ac:dyDescent="0.25"/>
    <row r="266" s="91" customFormat="1" x14ac:dyDescent="0.25"/>
    <row r="267" s="91" customFormat="1" x14ac:dyDescent="0.25"/>
    <row r="268" s="91" customFormat="1" x14ac:dyDescent="0.25"/>
    <row r="269" s="91" customFormat="1" x14ac:dyDescent="0.25"/>
    <row r="270" s="91" customFormat="1" x14ac:dyDescent="0.25"/>
    <row r="271" s="91" customFormat="1" x14ac:dyDescent="0.25"/>
    <row r="272" s="91" customFormat="1" x14ac:dyDescent="0.25"/>
    <row r="273" s="91" customFormat="1" x14ac:dyDescent="0.25"/>
    <row r="274" s="91" customFormat="1" x14ac:dyDescent="0.25"/>
    <row r="275" s="91" customFormat="1" x14ac:dyDescent="0.25"/>
    <row r="276" s="91" customFormat="1" x14ac:dyDescent="0.25"/>
    <row r="277" s="91" customFormat="1" x14ac:dyDescent="0.25"/>
    <row r="278" s="91" customFormat="1" x14ac:dyDescent="0.25"/>
    <row r="279" s="91" customFormat="1" x14ac:dyDescent="0.25"/>
    <row r="280" s="91" customFormat="1" x14ac:dyDescent="0.25"/>
    <row r="281" s="91" customFormat="1" x14ac:dyDescent="0.25"/>
    <row r="282" s="91" customFormat="1" x14ac:dyDescent="0.25"/>
    <row r="283" s="91" customFormat="1" x14ac:dyDescent="0.25"/>
    <row r="284" s="91" customFormat="1" x14ac:dyDescent="0.25"/>
    <row r="285" s="91" customFormat="1" x14ac:dyDescent="0.25"/>
    <row r="286" s="91" customFormat="1" x14ac:dyDescent="0.25"/>
    <row r="287" s="91" customFormat="1" x14ac:dyDescent="0.25"/>
  </sheetData>
  <protectedRanges>
    <protectedRange sqref="D17:O52" name="Range1"/>
  </protectedRanges>
  <mergeCells count="16">
    <mergeCell ref="D11:O11"/>
    <mergeCell ref="I54:K54"/>
    <mergeCell ref="G54:H54"/>
    <mergeCell ref="L13:O13"/>
    <mergeCell ref="B53:B55"/>
    <mergeCell ref="D54:F54"/>
    <mergeCell ref="L54:O54"/>
    <mergeCell ref="B11:B15"/>
    <mergeCell ref="C11:C15"/>
    <mergeCell ref="D12:F12"/>
    <mergeCell ref="G12:H12"/>
    <mergeCell ref="I12:K12"/>
    <mergeCell ref="L12:O12"/>
    <mergeCell ref="D13:F13"/>
    <mergeCell ref="G13:H13"/>
    <mergeCell ref="I13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showGridLines="0" topLeftCell="A7" workbookViewId="0">
      <selection activeCell="J4" sqref="J4"/>
    </sheetView>
  </sheetViews>
  <sheetFormatPr defaultRowHeight="15" x14ac:dyDescent="0.25"/>
  <cols>
    <col min="1" max="1" width="6.42578125" style="136" customWidth="1"/>
    <col min="2" max="2" width="5.28515625" style="100" customWidth="1"/>
    <col min="3" max="3" width="6.85546875" style="96" customWidth="1"/>
    <col min="4" max="4" width="20.140625" style="96" customWidth="1"/>
    <col min="5" max="5" width="3.7109375" style="96" customWidth="1"/>
    <col min="6" max="6" width="4.5703125" style="96" customWidth="1"/>
    <col min="7" max="7" width="23.28515625" style="96" customWidth="1"/>
    <col min="8" max="8" width="3.7109375" style="96" customWidth="1"/>
    <col min="9" max="9" width="5" style="96" customWidth="1"/>
    <col min="10" max="10" width="24.140625" style="96" customWidth="1"/>
    <col min="11" max="11" width="3.7109375" style="96" customWidth="1"/>
    <col min="12" max="12" width="4.42578125" style="96" customWidth="1"/>
    <col min="13" max="13" width="21.85546875" style="96" customWidth="1"/>
    <col min="14" max="19" width="9.140625" style="91"/>
    <col min="20" max="16384" width="9.140625" style="96"/>
  </cols>
  <sheetData>
    <row r="1" spans="1:19" ht="19.5" thickTop="1" x14ac:dyDescent="0.25">
      <c r="A1" s="851" t="s">
        <v>601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3"/>
    </row>
    <row r="2" spans="1:19" x14ac:dyDescent="0.25">
      <c r="A2" s="141"/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</row>
    <row r="3" spans="1:19" ht="15.75" x14ac:dyDescent="0.25">
      <c r="A3" s="38" t="s">
        <v>169</v>
      </c>
      <c r="B3" s="36" t="s">
        <v>95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45"/>
    </row>
    <row r="4" spans="1:19" ht="15.75" x14ac:dyDescent="0.25">
      <c r="A4" s="32"/>
      <c r="B4" s="33" t="s">
        <v>14</v>
      </c>
      <c r="C4" s="33"/>
      <c r="D4" s="33" t="s">
        <v>170</v>
      </c>
      <c r="E4" s="33"/>
      <c r="F4" s="33"/>
      <c r="G4" s="33" t="s">
        <v>11</v>
      </c>
      <c r="H4" s="33"/>
      <c r="I4" s="33" t="s">
        <v>15</v>
      </c>
      <c r="J4" s="33" t="s">
        <v>171</v>
      </c>
      <c r="K4" s="33"/>
      <c r="L4" s="33"/>
      <c r="M4" s="35"/>
    </row>
    <row r="5" spans="1:19" ht="15.75" x14ac:dyDescent="0.25">
      <c r="A5" s="32"/>
      <c r="B5" s="33" t="s">
        <v>13</v>
      </c>
      <c r="C5" s="33"/>
      <c r="D5" s="33" t="s">
        <v>170</v>
      </c>
      <c r="E5" s="33"/>
      <c r="F5" s="33"/>
      <c r="G5" s="33" t="s">
        <v>172</v>
      </c>
      <c r="H5" s="33"/>
      <c r="I5" s="33" t="s">
        <v>15</v>
      </c>
      <c r="J5" s="33" t="s">
        <v>171</v>
      </c>
      <c r="K5" s="33"/>
      <c r="L5" s="33"/>
      <c r="M5" s="35"/>
    </row>
    <row r="6" spans="1:19" ht="15.75" x14ac:dyDescent="0.25">
      <c r="A6" s="32"/>
      <c r="B6" s="33" t="s">
        <v>12</v>
      </c>
      <c r="C6" s="33"/>
      <c r="D6" s="33" t="s">
        <v>173</v>
      </c>
      <c r="E6" s="33"/>
      <c r="F6" s="33"/>
      <c r="G6" s="33" t="s">
        <v>166</v>
      </c>
      <c r="H6" s="33"/>
      <c r="I6" s="33" t="s">
        <v>15</v>
      </c>
      <c r="J6" s="33" t="s">
        <v>171</v>
      </c>
      <c r="K6" s="33"/>
      <c r="L6" s="33"/>
      <c r="M6" s="35"/>
    </row>
    <row r="7" spans="1:19" ht="15.75" x14ac:dyDescent="0.25">
      <c r="A7" s="146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9" ht="15.75" x14ac:dyDescent="0.25">
      <c r="A8" s="38" t="s">
        <v>174</v>
      </c>
      <c r="B8" s="36" t="s">
        <v>175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6"/>
    </row>
    <row r="9" spans="1:19" s="149" customFormat="1" ht="15.75" x14ac:dyDescent="0.25">
      <c r="A9" s="32"/>
      <c r="B9" s="147">
        <v>1</v>
      </c>
      <c r="C9" s="80" t="s">
        <v>431</v>
      </c>
      <c r="D9" s="80"/>
      <c r="E9" s="80"/>
      <c r="F9" s="80"/>
      <c r="G9" s="80"/>
      <c r="H9" s="80"/>
      <c r="I9" s="148" t="s">
        <v>15</v>
      </c>
      <c r="J9" s="80" t="s">
        <v>176</v>
      </c>
      <c r="K9" s="80"/>
      <c r="L9" s="80"/>
      <c r="M9" s="86"/>
      <c r="N9" s="91"/>
      <c r="O9" s="91"/>
      <c r="P9" s="91"/>
      <c r="Q9" s="91"/>
      <c r="R9" s="91"/>
      <c r="S9" s="91"/>
    </row>
    <row r="10" spans="1:19" ht="3.75" customHeight="1" x14ac:dyDescent="0.25">
      <c r="A10" s="32"/>
      <c r="B10" s="150"/>
      <c r="C10" s="69"/>
      <c r="D10" s="69"/>
      <c r="E10" s="69"/>
      <c r="F10" s="69"/>
      <c r="G10" s="69"/>
      <c r="H10" s="80"/>
      <c r="I10" s="148"/>
      <c r="J10" s="80"/>
      <c r="K10" s="80"/>
      <c r="L10" s="80"/>
      <c r="M10" s="86"/>
    </row>
    <row r="11" spans="1:19" s="149" customFormat="1" ht="15.75" x14ac:dyDescent="0.25">
      <c r="A11" s="32"/>
      <c r="B11" s="147">
        <v>2</v>
      </c>
      <c r="C11" s="854" t="s">
        <v>407</v>
      </c>
      <c r="D11" s="854"/>
      <c r="E11" s="854"/>
      <c r="F11" s="854"/>
      <c r="G11" s="854"/>
      <c r="H11" s="80"/>
      <c r="I11" s="148" t="s">
        <v>15</v>
      </c>
      <c r="J11" s="80" t="s">
        <v>176</v>
      </c>
      <c r="K11" s="80"/>
      <c r="L11" s="80"/>
      <c r="M11" s="86"/>
      <c r="N11" s="91"/>
      <c r="O11" s="91"/>
      <c r="P11" s="91"/>
      <c r="Q11" s="91"/>
      <c r="R11" s="91"/>
      <c r="S11" s="91"/>
    </row>
    <row r="12" spans="1:19" ht="3.75" customHeight="1" x14ac:dyDescent="0.25">
      <c r="A12" s="32"/>
      <c r="B12" s="151"/>
      <c r="C12" s="80"/>
      <c r="D12" s="80"/>
      <c r="E12" s="80"/>
      <c r="F12" s="80"/>
      <c r="G12" s="80"/>
      <c r="H12" s="80"/>
      <c r="I12" s="148"/>
      <c r="J12" s="80"/>
      <c r="K12" s="80"/>
      <c r="L12" s="80"/>
      <c r="M12" s="86"/>
    </row>
    <row r="13" spans="1:19" ht="15.75" customHeight="1" x14ac:dyDescent="0.25">
      <c r="A13" s="32"/>
      <c r="B13" s="147">
        <v>3</v>
      </c>
      <c r="C13" s="675" t="s">
        <v>408</v>
      </c>
      <c r="D13" s="675"/>
      <c r="E13" s="675"/>
      <c r="F13" s="675"/>
      <c r="G13" s="675"/>
      <c r="H13" s="80"/>
      <c r="I13" s="148" t="s">
        <v>15</v>
      </c>
      <c r="J13" s="80" t="s">
        <v>178</v>
      </c>
      <c r="K13" s="80"/>
      <c r="L13" s="80"/>
      <c r="M13" s="86"/>
    </row>
    <row r="14" spans="1:19" ht="3.75" customHeight="1" x14ac:dyDescent="0.25">
      <c r="A14" s="32"/>
      <c r="B14" s="147"/>
      <c r="C14" s="115"/>
      <c r="D14" s="115"/>
      <c r="E14" s="115"/>
      <c r="F14" s="115"/>
      <c r="G14" s="115"/>
      <c r="H14" s="80"/>
      <c r="I14" s="148"/>
      <c r="J14" s="80"/>
      <c r="K14" s="80"/>
      <c r="L14" s="80"/>
      <c r="M14" s="86"/>
    </row>
    <row r="15" spans="1:19" ht="36" customHeight="1" x14ac:dyDescent="0.25">
      <c r="A15" s="32"/>
      <c r="B15" s="147">
        <v>4</v>
      </c>
      <c r="C15" s="675" t="s">
        <v>179</v>
      </c>
      <c r="D15" s="675"/>
      <c r="E15" s="675"/>
      <c r="F15" s="675"/>
      <c r="G15" s="675"/>
      <c r="H15" s="80"/>
      <c r="I15" s="148" t="s">
        <v>15</v>
      </c>
      <c r="J15" s="80" t="s">
        <v>177</v>
      </c>
      <c r="K15" s="80"/>
      <c r="L15" s="80"/>
      <c r="M15" s="86"/>
    </row>
    <row r="16" spans="1:19" ht="15" customHeight="1" x14ac:dyDescent="0.25">
      <c r="A16" s="146"/>
      <c r="B16" s="152"/>
      <c r="C16" s="153"/>
      <c r="D16" s="153"/>
      <c r="E16" s="153"/>
      <c r="F16" s="153"/>
      <c r="G16" s="153"/>
      <c r="H16" s="153"/>
      <c r="I16" s="154"/>
      <c r="J16" s="153"/>
      <c r="K16" s="153"/>
      <c r="L16" s="153"/>
      <c r="M16" s="155"/>
    </row>
    <row r="17" spans="1:27" ht="15.75" x14ac:dyDescent="0.25">
      <c r="A17" s="38" t="s">
        <v>180</v>
      </c>
      <c r="B17" s="36" t="s">
        <v>181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6"/>
    </row>
    <row r="18" spans="1:27" ht="15.75" customHeight="1" x14ac:dyDescent="0.25">
      <c r="A18" s="32"/>
      <c r="B18" s="83">
        <v>5</v>
      </c>
      <c r="C18" s="691" t="s">
        <v>409</v>
      </c>
      <c r="D18" s="691"/>
      <c r="E18" s="691"/>
      <c r="F18" s="691"/>
      <c r="G18" s="691"/>
      <c r="H18" s="80"/>
      <c r="I18" s="156" t="s">
        <v>15</v>
      </c>
      <c r="J18" s="80" t="s">
        <v>182</v>
      </c>
      <c r="K18" s="157"/>
      <c r="L18" s="80"/>
      <c r="M18" s="86"/>
    </row>
    <row r="19" spans="1:27" ht="3.75" customHeight="1" x14ac:dyDescent="0.25">
      <c r="A19" s="32"/>
      <c r="B19" s="30"/>
      <c r="C19" s="80"/>
      <c r="D19" s="80"/>
      <c r="E19" s="80"/>
      <c r="F19" s="80"/>
      <c r="G19" s="80"/>
      <c r="H19" s="80"/>
      <c r="I19" s="80"/>
      <c r="J19" s="80"/>
      <c r="K19" s="157"/>
      <c r="L19" s="80"/>
      <c r="M19" s="86"/>
    </row>
    <row r="20" spans="1:27" ht="15.75" customHeight="1" x14ac:dyDescent="0.25">
      <c r="A20" s="32"/>
      <c r="B20" s="81">
        <v>6</v>
      </c>
      <c r="C20" s="691" t="s">
        <v>412</v>
      </c>
      <c r="D20" s="691"/>
      <c r="E20" s="691"/>
      <c r="F20" s="691"/>
      <c r="G20" s="691"/>
      <c r="H20" s="80"/>
      <c r="I20" s="156" t="s">
        <v>15</v>
      </c>
      <c r="J20" s="80" t="s">
        <v>182</v>
      </c>
      <c r="K20" s="157"/>
      <c r="L20" s="80"/>
      <c r="M20" s="86"/>
    </row>
    <row r="21" spans="1:27" ht="3.75" customHeight="1" x14ac:dyDescent="0.25">
      <c r="A21" s="32"/>
      <c r="B21" s="30"/>
      <c r="C21" s="114"/>
      <c r="D21" s="114"/>
      <c r="E21" s="114"/>
      <c r="F21" s="114"/>
      <c r="G21" s="114"/>
      <c r="H21" s="80"/>
      <c r="I21" s="156"/>
      <c r="J21" s="80"/>
      <c r="K21" s="157"/>
      <c r="L21" s="80"/>
      <c r="M21" s="86"/>
    </row>
    <row r="22" spans="1:27" ht="33.75" customHeight="1" x14ac:dyDescent="0.25">
      <c r="A22" s="32"/>
      <c r="B22" s="83">
        <v>7</v>
      </c>
      <c r="C22" s="691" t="s">
        <v>413</v>
      </c>
      <c r="D22" s="691"/>
      <c r="E22" s="691"/>
      <c r="F22" s="691"/>
      <c r="G22" s="691"/>
      <c r="H22" s="80"/>
      <c r="I22" s="156" t="s">
        <v>15</v>
      </c>
      <c r="J22" s="80" t="s">
        <v>182</v>
      </c>
      <c r="K22" s="157"/>
      <c r="L22" s="80"/>
      <c r="M22" s="86"/>
    </row>
    <row r="23" spans="1:27" ht="3" customHeight="1" x14ac:dyDescent="0.25">
      <c r="A23" s="32"/>
      <c r="B23" s="82"/>
      <c r="C23" s="80"/>
      <c r="D23" s="80"/>
      <c r="E23" s="80"/>
      <c r="F23" s="80"/>
      <c r="G23" s="80"/>
      <c r="H23" s="80"/>
      <c r="I23" s="156"/>
      <c r="J23" s="80"/>
      <c r="K23" s="157"/>
      <c r="L23" s="80"/>
      <c r="M23" s="86"/>
    </row>
    <row r="24" spans="1:27" ht="32.25" customHeight="1" x14ac:dyDescent="0.25">
      <c r="A24" s="32"/>
      <c r="B24" s="83">
        <v>8</v>
      </c>
      <c r="C24" s="675" t="s">
        <v>410</v>
      </c>
      <c r="D24" s="675"/>
      <c r="E24" s="675"/>
      <c r="F24" s="675"/>
      <c r="G24" s="675"/>
      <c r="H24" s="80"/>
      <c r="I24" s="156" t="s">
        <v>15</v>
      </c>
      <c r="J24" s="80" t="s">
        <v>182</v>
      </c>
      <c r="K24" s="80"/>
      <c r="L24" s="80"/>
      <c r="M24" s="86"/>
      <c r="T24" s="117"/>
      <c r="W24" s="158"/>
      <c r="X24" s="117"/>
      <c r="Y24" s="117"/>
      <c r="Z24" s="159"/>
      <c r="AA24" s="159"/>
    </row>
    <row r="25" spans="1:27" ht="3" customHeight="1" x14ac:dyDescent="0.25">
      <c r="A25" s="32"/>
      <c r="B25" s="82"/>
      <c r="C25" s="115"/>
      <c r="D25" s="115"/>
      <c r="E25" s="115"/>
      <c r="F25" s="115"/>
      <c r="G25" s="115"/>
      <c r="H25" s="80"/>
      <c r="I25" s="156"/>
      <c r="J25" s="80"/>
      <c r="K25" s="157"/>
      <c r="L25" s="80"/>
      <c r="M25" s="86"/>
    </row>
    <row r="26" spans="1:27" ht="32.25" customHeight="1" x14ac:dyDescent="0.25">
      <c r="A26" s="32"/>
      <c r="B26" s="83">
        <v>9</v>
      </c>
      <c r="C26" s="675" t="s">
        <v>411</v>
      </c>
      <c r="D26" s="675"/>
      <c r="E26" s="675"/>
      <c r="F26" s="675"/>
      <c r="G26" s="675"/>
      <c r="H26" s="80"/>
      <c r="I26" s="156" t="s">
        <v>15</v>
      </c>
      <c r="J26" s="80" t="s">
        <v>182</v>
      </c>
      <c r="K26" s="157"/>
      <c r="L26" s="80"/>
      <c r="M26" s="160"/>
    </row>
    <row r="27" spans="1:27" ht="3" customHeight="1" x14ac:dyDescent="0.25">
      <c r="A27" s="146"/>
      <c r="B27" s="48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5"/>
    </row>
    <row r="28" spans="1:27" ht="15.75" x14ac:dyDescent="0.25">
      <c r="A28" s="38" t="s">
        <v>183</v>
      </c>
      <c r="B28" s="36" t="s">
        <v>184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6"/>
      <c r="T28" s="91"/>
      <c r="U28" s="91"/>
      <c r="V28" s="91"/>
      <c r="W28" s="91"/>
      <c r="X28" s="91"/>
    </row>
    <row r="29" spans="1:27" ht="52.5" customHeight="1" x14ac:dyDescent="0.25">
      <c r="A29" s="32"/>
      <c r="B29" s="82">
        <v>10</v>
      </c>
      <c r="C29" s="691" t="s">
        <v>414</v>
      </c>
      <c r="D29" s="691"/>
      <c r="E29" s="82" t="s">
        <v>2</v>
      </c>
      <c r="F29" s="34"/>
      <c r="G29" s="37" t="s">
        <v>185</v>
      </c>
      <c r="H29" s="82" t="s">
        <v>1</v>
      </c>
      <c r="I29" s="34"/>
      <c r="J29" s="37" t="s">
        <v>572</v>
      </c>
      <c r="K29" s="82" t="s">
        <v>0</v>
      </c>
      <c r="L29" s="34"/>
      <c r="M29" s="46" t="s">
        <v>186</v>
      </c>
      <c r="N29" s="118"/>
      <c r="T29" s="91"/>
      <c r="U29" s="91"/>
      <c r="V29" s="91"/>
      <c r="W29" s="118"/>
      <c r="X29" s="91"/>
    </row>
    <row r="30" spans="1:27" ht="7.5" customHeight="1" x14ac:dyDescent="0.25">
      <c r="A30" s="32"/>
      <c r="B30" s="82"/>
      <c r="C30" s="114"/>
      <c r="D30" s="114"/>
      <c r="E30" s="156"/>
      <c r="F30" s="80"/>
      <c r="G30" s="80"/>
      <c r="H30" s="156"/>
      <c r="I30" s="80"/>
      <c r="J30" s="80"/>
      <c r="K30" s="156"/>
      <c r="L30" s="80"/>
      <c r="M30" s="86"/>
      <c r="N30" s="118"/>
      <c r="T30" s="91"/>
      <c r="U30" s="91"/>
      <c r="V30" s="91"/>
      <c r="W30" s="118"/>
      <c r="X30" s="91"/>
    </row>
    <row r="31" spans="1:27" ht="30" customHeight="1" x14ac:dyDescent="0.25">
      <c r="A31" s="32"/>
      <c r="B31" s="82">
        <v>11</v>
      </c>
      <c r="C31" s="691" t="s">
        <v>415</v>
      </c>
      <c r="D31" s="691"/>
      <c r="E31" s="82" t="s">
        <v>2</v>
      </c>
      <c r="F31" s="34"/>
      <c r="G31" s="33" t="s">
        <v>573</v>
      </c>
      <c r="H31" s="82" t="s">
        <v>1</v>
      </c>
      <c r="I31" s="34"/>
      <c r="J31" s="33" t="s">
        <v>187</v>
      </c>
      <c r="K31" s="82"/>
      <c r="L31" s="161"/>
      <c r="M31" s="86"/>
      <c r="N31" s="118"/>
      <c r="T31" s="91"/>
      <c r="U31" s="91"/>
      <c r="V31" s="91"/>
      <c r="W31" s="118"/>
      <c r="X31" s="91"/>
    </row>
    <row r="32" spans="1:27" ht="7.5" customHeight="1" x14ac:dyDescent="0.25">
      <c r="A32" s="32"/>
      <c r="B32" s="82"/>
      <c r="C32" s="80"/>
      <c r="D32" s="80"/>
      <c r="E32" s="156"/>
      <c r="F32" s="80"/>
      <c r="G32" s="80"/>
      <c r="H32" s="156"/>
      <c r="I32" s="80"/>
      <c r="J32" s="80"/>
      <c r="K32" s="156"/>
      <c r="L32" s="80"/>
      <c r="M32" s="86"/>
      <c r="N32" s="118"/>
    </row>
    <row r="33" spans="1:19" ht="30" customHeight="1" x14ac:dyDescent="0.25">
      <c r="A33" s="32"/>
      <c r="B33" s="82">
        <v>12</v>
      </c>
      <c r="C33" s="691" t="s">
        <v>434</v>
      </c>
      <c r="D33" s="691"/>
      <c r="E33" s="82" t="s">
        <v>2</v>
      </c>
      <c r="F33" s="34"/>
      <c r="G33" s="33" t="s">
        <v>574</v>
      </c>
      <c r="H33" s="82" t="s">
        <v>1</v>
      </c>
      <c r="I33" s="90"/>
      <c r="J33" s="33" t="s">
        <v>188</v>
      </c>
      <c r="K33" s="82"/>
      <c r="L33" s="33"/>
      <c r="M33" s="86"/>
      <c r="N33" s="118"/>
    </row>
    <row r="34" spans="1:19" ht="7.5" customHeight="1" x14ac:dyDescent="0.25">
      <c r="A34" s="32"/>
      <c r="B34" s="8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5"/>
    </row>
    <row r="35" spans="1:19" ht="52.5" customHeight="1" x14ac:dyDescent="0.25">
      <c r="A35" s="32"/>
      <c r="B35" s="82">
        <v>13</v>
      </c>
      <c r="C35" s="691" t="s">
        <v>418</v>
      </c>
      <c r="D35" s="691"/>
      <c r="F35" s="159"/>
      <c r="G35" s="159"/>
      <c r="H35" s="159"/>
      <c r="I35" s="33" t="s">
        <v>190</v>
      </c>
      <c r="K35" s="33"/>
      <c r="L35" s="33"/>
      <c r="M35" s="35"/>
    </row>
    <row r="36" spans="1:19" ht="7.5" customHeight="1" x14ac:dyDescent="0.25">
      <c r="A36" s="32"/>
      <c r="B36" s="33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6"/>
    </row>
    <row r="37" spans="1:19" ht="52.5" customHeight="1" x14ac:dyDescent="0.25">
      <c r="A37" s="32"/>
      <c r="B37" s="82">
        <v>14</v>
      </c>
      <c r="C37" s="691" t="s">
        <v>416</v>
      </c>
      <c r="D37" s="691"/>
      <c r="E37" s="82" t="s">
        <v>2</v>
      </c>
      <c r="F37" s="34"/>
      <c r="G37" s="33" t="s">
        <v>191</v>
      </c>
      <c r="H37" s="82" t="s">
        <v>1</v>
      </c>
      <c r="I37" s="34"/>
      <c r="J37" s="33" t="s">
        <v>192</v>
      </c>
      <c r="K37" s="82" t="s">
        <v>0</v>
      </c>
      <c r="L37" s="90"/>
      <c r="M37" s="46" t="s">
        <v>193</v>
      </c>
    </row>
    <row r="38" spans="1:19" ht="7.5" customHeight="1" x14ac:dyDescent="0.25">
      <c r="A38" s="32"/>
      <c r="B38" s="82"/>
      <c r="C38" s="80"/>
      <c r="D38" s="80"/>
      <c r="E38" s="80"/>
      <c r="F38" s="80"/>
      <c r="G38" s="148"/>
      <c r="H38" s="80"/>
      <c r="I38" s="80"/>
      <c r="J38" s="80"/>
      <c r="K38" s="80"/>
      <c r="L38" s="80"/>
      <c r="M38" s="86"/>
    </row>
    <row r="39" spans="1:19" ht="15.75" x14ac:dyDescent="0.25">
      <c r="A39" s="32"/>
      <c r="B39" s="82">
        <v>15</v>
      </c>
      <c r="C39" s="80" t="s">
        <v>417</v>
      </c>
      <c r="D39" s="80"/>
      <c r="E39" s="80"/>
      <c r="F39" s="80"/>
      <c r="G39" s="80"/>
      <c r="I39" s="156" t="s">
        <v>15</v>
      </c>
      <c r="J39" s="80" t="s">
        <v>182</v>
      </c>
      <c r="L39" s="80"/>
      <c r="M39" s="86"/>
    </row>
    <row r="40" spans="1:19" ht="7.5" customHeight="1" x14ac:dyDescent="0.25">
      <c r="A40" s="32"/>
      <c r="B40" s="82"/>
      <c r="C40" s="80"/>
      <c r="D40" s="80"/>
      <c r="E40" s="80"/>
      <c r="F40" s="80"/>
      <c r="G40" s="80"/>
      <c r="H40" s="80"/>
      <c r="I40" s="156"/>
      <c r="J40" s="80"/>
      <c r="K40" s="80"/>
      <c r="L40" s="80"/>
      <c r="M40" s="86"/>
    </row>
    <row r="41" spans="1:19" ht="31.5" customHeight="1" x14ac:dyDescent="0.25">
      <c r="A41" s="32"/>
      <c r="B41" s="82">
        <v>16</v>
      </c>
      <c r="C41" s="849" t="s">
        <v>575</v>
      </c>
      <c r="D41" s="849"/>
      <c r="E41" s="849"/>
      <c r="F41" s="849"/>
      <c r="G41" s="849"/>
      <c r="H41" s="849"/>
      <c r="I41" s="156" t="s">
        <v>15</v>
      </c>
      <c r="J41" s="80" t="s">
        <v>182</v>
      </c>
      <c r="L41" s="80"/>
      <c r="M41" s="86"/>
    </row>
    <row r="42" spans="1:19" ht="7.5" customHeight="1" x14ac:dyDescent="0.25">
      <c r="A42" s="146"/>
      <c r="B42" s="152"/>
      <c r="C42" s="153"/>
      <c r="D42" s="153"/>
      <c r="E42" s="153"/>
      <c r="F42" s="153"/>
      <c r="G42" s="153"/>
      <c r="H42" s="153"/>
      <c r="I42" s="154"/>
      <c r="J42" s="153"/>
      <c r="K42" s="153"/>
      <c r="L42" s="153"/>
      <c r="M42" s="155"/>
    </row>
    <row r="43" spans="1:19" s="88" customFormat="1" ht="15.75" x14ac:dyDescent="0.25">
      <c r="A43" s="38" t="s">
        <v>194</v>
      </c>
      <c r="B43" s="36" t="s">
        <v>388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6"/>
      <c r="N43" s="87"/>
      <c r="O43" s="87"/>
      <c r="P43" s="87"/>
      <c r="Q43" s="87"/>
      <c r="R43" s="87"/>
      <c r="S43" s="87"/>
    </row>
    <row r="44" spans="1:19" s="88" customFormat="1" ht="52.5" customHeight="1" x14ac:dyDescent="0.25">
      <c r="A44" s="32"/>
      <c r="B44" s="52">
        <v>17</v>
      </c>
      <c r="C44" s="675" t="s">
        <v>421</v>
      </c>
      <c r="D44" s="675"/>
      <c r="E44" s="82" t="s">
        <v>2</v>
      </c>
      <c r="F44" s="420"/>
      <c r="G44" s="419" t="s">
        <v>36</v>
      </c>
      <c r="H44" s="82" t="s">
        <v>1</v>
      </c>
      <c r="I44" s="90"/>
      <c r="J44" s="33" t="s">
        <v>37</v>
      </c>
      <c r="K44" s="80"/>
      <c r="L44" s="80"/>
      <c r="M44" s="86"/>
      <c r="N44" s="87"/>
      <c r="O44" s="87"/>
      <c r="P44" s="87"/>
      <c r="Q44" s="87"/>
      <c r="R44" s="87"/>
      <c r="S44" s="87"/>
    </row>
    <row r="45" spans="1:19" s="166" customFormat="1" ht="15" customHeight="1" x14ac:dyDescent="0.25">
      <c r="A45" s="146"/>
      <c r="B45" s="162"/>
      <c r="C45" s="163"/>
      <c r="D45" s="163"/>
      <c r="E45" s="152"/>
      <c r="F45" s="153"/>
      <c r="G45" s="48"/>
      <c r="H45" s="152"/>
      <c r="I45" s="164"/>
      <c r="J45" s="165"/>
      <c r="K45" s="153"/>
      <c r="L45" s="153"/>
      <c r="M45" s="155"/>
      <c r="N45" s="87"/>
      <c r="O45" s="87"/>
      <c r="P45" s="87"/>
      <c r="Q45" s="87"/>
      <c r="R45" s="87"/>
      <c r="S45" s="87"/>
    </row>
    <row r="46" spans="1:19" s="88" customFormat="1" ht="15.75" x14ac:dyDescent="0.25">
      <c r="A46" s="38" t="s">
        <v>207</v>
      </c>
      <c r="B46" s="36" t="s">
        <v>195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6"/>
      <c r="N46" s="87"/>
      <c r="O46" s="87"/>
      <c r="P46" s="87"/>
      <c r="Q46" s="87"/>
      <c r="R46" s="87"/>
      <c r="S46" s="87"/>
    </row>
    <row r="47" spans="1:19" s="88" customFormat="1" ht="47.25" x14ac:dyDescent="0.25">
      <c r="A47" s="32"/>
      <c r="B47" s="682">
        <v>18</v>
      </c>
      <c r="C47" s="675" t="s">
        <v>419</v>
      </c>
      <c r="D47" s="675"/>
      <c r="E47" s="82" t="s">
        <v>2</v>
      </c>
      <c r="F47" s="89"/>
      <c r="G47" s="37" t="s">
        <v>196</v>
      </c>
      <c r="H47" s="82" t="s">
        <v>1</v>
      </c>
      <c r="I47" s="90"/>
      <c r="J47" s="33" t="s">
        <v>197</v>
      </c>
      <c r="K47" s="80"/>
      <c r="L47" s="80"/>
      <c r="M47" s="86"/>
      <c r="N47" s="87"/>
      <c r="O47" s="87"/>
      <c r="P47" s="87"/>
      <c r="Q47" s="87"/>
      <c r="R47" s="87"/>
      <c r="S47" s="87"/>
    </row>
    <row r="48" spans="1:19" s="88" customFormat="1" ht="7.5" customHeight="1" x14ac:dyDescent="0.25">
      <c r="A48" s="32"/>
      <c r="B48" s="682"/>
      <c r="C48" s="675"/>
      <c r="D48" s="675"/>
      <c r="E48" s="80"/>
      <c r="F48" s="80"/>
      <c r="G48" s="80"/>
      <c r="H48" s="80"/>
      <c r="I48" s="80"/>
      <c r="J48" s="80"/>
      <c r="K48" s="80"/>
      <c r="L48" s="80"/>
      <c r="M48" s="86"/>
      <c r="N48" s="87"/>
      <c r="O48" s="87"/>
      <c r="P48" s="87"/>
      <c r="Q48" s="87"/>
      <c r="R48" s="87"/>
      <c r="S48" s="87"/>
    </row>
    <row r="49" spans="1:27" s="166" customFormat="1" ht="15.75" x14ac:dyDescent="0.25">
      <c r="A49" s="32"/>
      <c r="B49" s="682"/>
      <c r="C49" s="675"/>
      <c r="D49" s="675"/>
      <c r="E49" s="82" t="s">
        <v>0</v>
      </c>
      <c r="F49" s="89"/>
      <c r="G49" s="33" t="s">
        <v>576</v>
      </c>
      <c r="H49" s="82"/>
      <c r="I49" s="161"/>
      <c r="J49" s="117"/>
      <c r="K49" s="80"/>
      <c r="L49" s="80"/>
      <c r="M49" s="86"/>
      <c r="N49" s="87"/>
      <c r="O49" s="87"/>
      <c r="P49" s="87"/>
      <c r="Q49" s="87"/>
      <c r="R49" s="87"/>
      <c r="S49" s="87"/>
    </row>
    <row r="50" spans="1:27" s="166" customFormat="1" ht="7.5" customHeight="1" x14ac:dyDescent="0.25">
      <c r="A50" s="32"/>
      <c r="B50" s="33"/>
      <c r="C50" s="33"/>
      <c r="D50" s="33"/>
      <c r="E50" s="80"/>
      <c r="F50" s="80"/>
      <c r="G50" s="80"/>
      <c r="H50" s="80"/>
      <c r="I50" s="80"/>
      <c r="J50" s="80"/>
      <c r="K50" s="80"/>
      <c r="L50" s="80"/>
      <c r="M50" s="86"/>
      <c r="N50" s="87"/>
      <c r="O50" s="87"/>
      <c r="P50" s="87"/>
      <c r="Q50" s="87"/>
      <c r="R50" s="87"/>
      <c r="S50" s="87"/>
    </row>
    <row r="51" spans="1:27" s="166" customFormat="1" ht="15.75" customHeight="1" x14ac:dyDescent="0.25">
      <c r="A51" s="32"/>
      <c r="B51" s="682">
        <v>19</v>
      </c>
      <c r="C51" s="675" t="s">
        <v>420</v>
      </c>
      <c r="D51" s="675"/>
      <c r="E51" s="82" t="s">
        <v>2</v>
      </c>
      <c r="F51" s="90"/>
      <c r="G51" s="68" t="s">
        <v>199</v>
      </c>
      <c r="H51" s="82" t="s">
        <v>1</v>
      </c>
      <c r="I51" s="90"/>
      <c r="J51" s="68" t="s">
        <v>428</v>
      </c>
      <c r="K51" s="80"/>
      <c r="L51" s="80"/>
      <c r="M51" s="86"/>
      <c r="N51" s="87"/>
      <c r="O51" s="87"/>
      <c r="P51" s="87"/>
      <c r="Q51" s="87"/>
      <c r="R51" s="87"/>
      <c r="S51" s="87"/>
    </row>
    <row r="52" spans="1:27" s="166" customFormat="1" ht="7.5" customHeight="1" x14ac:dyDescent="0.25">
      <c r="A52" s="32"/>
      <c r="B52" s="682"/>
      <c r="C52" s="675"/>
      <c r="D52" s="675"/>
      <c r="E52" s="80"/>
      <c r="F52" s="80"/>
      <c r="G52" s="80"/>
      <c r="H52" s="80"/>
      <c r="I52" s="80"/>
      <c r="J52" s="80"/>
      <c r="K52" s="80"/>
      <c r="L52" s="80"/>
      <c r="M52" s="86"/>
      <c r="N52" s="87"/>
      <c r="O52" s="87"/>
      <c r="P52" s="87"/>
      <c r="Q52" s="87"/>
      <c r="R52" s="87"/>
      <c r="S52" s="87"/>
    </row>
    <row r="53" spans="1:27" s="166" customFormat="1" ht="31.5" x14ac:dyDescent="0.25">
      <c r="A53" s="32"/>
      <c r="B53" s="682"/>
      <c r="C53" s="675"/>
      <c r="D53" s="675"/>
      <c r="E53" s="82" t="s">
        <v>0</v>
      </c>
      <c r="F53" s="89"/>
      <c r="G53" s="114" t="s">
        <v>201</v>
      </c>
      <c r="H53" s="82" t="s">
        <v>4</v>
      </c>
      <c r="I53" s="89"/>
      <c r="J53" s="68" t="s">
        <v>202</v>
      </c>
      <c r="K53" s="82" t="s">
        <v>3</v>
      </c>
      <c r="L53" s="89"/>
      <c r="M53" s="167" t="s">
        <v>203</v>
      </c>
      <c r="N53" s="87"/>
      <c r="O53" s="87"/>
      <c r="P53" s="87"/>
      <c r="Q53" s="87"/>
      <c r="R53" s="87"/>
      <c r="S53" s="87"/>
    </row>
    <row r="54" spans="1:27" ht="7.5" customHeight="1" x14ac:dyDescent="0.25">
      <c r="A54" s="32"/>
      <c r="B54" s="168"/>
      <c r="C54" s="169"/>
      <c r="D54" s="80"/>
      <c r="E54" s="80"/>
      <c r="F54" s="80"/>
      <c r="G54" s="80"/>
      <c r="H54" s="80"/>
      <c r="I54" s="80"/>
      <c r="J54" s="80"/>
      <c r="K54" s="80"/>
      <c r="L54" s="80"/>
      <c r="M54" s="86"/>
    </row>
    <row r="55" spans="1:27" ht="31.5" customHeight="1" x14ac:dyDescent="0.25">
      <c r="A55" s="32"/>
      <c r="B55" s="682">
        <v>20</v>
      </c>
      <c r="C55" s="675" t="s">
        <v>422</v>
      </c>
      <c r="D55" s="675"/>
      <c r="E55" s="82" t="s">
        <v>2</v>
      </c>
      <c r="F55" s="90"/>
      <c r="G55" s="37" t="s">
        <v>427</v>
      </c>
      <c r="H55" s="82" t="s">
        <v>1</v>
      </c>
      <c r="I55" s="89"/>
      <c r="J55" s="37" t="s">
        <v>204</v>
      </c>
      <c r="K55" s="80"/>
      <c r="L55" s="80"/>
      <c r="M55" s="86"/>
    </row>
    <row r="56" spans="1:27" ht="7.5" customHeight="1" x14ac:dyDescent="0.25">
      <c r="A56" s="32"/>
      <c r="B56" s="682"/>
      <c r="C56" s="675"/>
      <c r="D56" s="675"/>
      <c r="E56" s="80"/>
      <c r="F56" s="80"/>
      <c r="G56" s="80"/>
      <c r="H56" s="80"/>
      <c r="I56" s="80"/>
      <c r="J56" s="80"/>
      <c r="K56" s="80"/>
      <c r="L56" s="80"/>
      <c r="M56" s="86"/>
    </row>
    <row r="57" spans="1:27" ht="31.5" x14ac:dyDescent="0.25">
      <c r="A57" s="32"/>
      <c r="B57" s="682"/>
      <c r="C57" s="675"/>
      <c r="D57" s="675"/>
      <c r="E57" s="82" t="s">
        <v>0</v>
      </c>
      <c r="F57" s="90"/>
      <c r="G57" s="37" t="s">
        <v>426</v>
      </c>
      <c r="H57" s="82" t="s">
        <v>4</v>
      </c>
      <c r="I57" s="89"/>
      <c r="J57" s="37" t="s">
        <v>205</v>
      </c>
      <c r="K57" s="80"/>
      <c r="L57" s="80"/>
      <c r="M57" s="86"/>
    </row>
    <row r="58" spans="1:27" ht="7.5" customHeight="1" x14ac:dyDescent="0.25">
      <c r="A58" s="32"/>
      <c r="B58" s="33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6"/>
    </row>
    <row r="59" spans="1:27" ht="91.5" customHeight="1" x14ac:dyDescent="0.25">
      <c r="A59" s="32"/>
      <c r="B59" s="52">
        <v>21</v>
      </c>
      <c r="C59" s="849" t="s">
        <v>425</v>
      </c>
      <c r="D59" s="849"/>
      <c r="E59" s="82" t="s">
        <v>2</v>
      </c>
      <c r="F59" s="90"/>
      <c r="G59" s="33" t="s">
        <v>206</v>
      </c>
      <c r="H59" s="82" t="s">
        <v>1</v>
      </c>
      <c r="I59" s="89"/>
      <c r="J59" s="33" t="s">
        <v>37</v>
      </c>
      <c r="K59" s="80"/>
      <c r="L59" s="80"/>
      <c r="M59" s="86"/>
    </row>
    <row r="60" spans="1:27" ht="15.75" x14ac:dyDescent="0.25">
      <c r="A60" s="146"/>
      <c r="B60" s="152"/>
      <c r="C60" s="170"/>
      <c r="D60" s="170"/>
      <c r="E60" s="152"/>
      <c r="F60" s="164"/>
      <c r="G60" s="48"/>
      <c r="H60" s="152"/>
      <c r="I60" s="153"/>
      <c r="J60" s="48"/>
      <c r="K60" s="153"/>
      <c r="L60" s="153"/>
      <c r="M60" s="155"/>
    </row>
    <row r="61" spans="1:27" ht="15.75" x14ac:dyDescent="0.25">
      <c r="A61" s="38" t="s">
        <v>389</v>
      </c>
      <c r="B61" s="850" t="s">
        <v>208</v>
      </c>
      <c r="C61" s="850"/>
      <c r="D61" s="850"/>
      <c r="E61" s="850"/>
      <c r="F61" s="850"/>
      <c r="G61" s="850"/>
      <c r="H61" s="80"/>
      <c r="I61" s="80"/>
      <c r="J61" s="80"/>
      <c r="K61" s="80"/>
      <c r="L61" s="80"/>
      <c r="M61" s="171"/>
    </row>
    <row r="62" spans="1:27" ht="15.75" customHeight="1" x14ac:dyDescent="0.25">
      <c r="A62" s="32"/>
      <c r="B62" s="682">
        <v>22</v>
      </c>
      <c r="C62" s="694" t="s">
        <v>429</v>
      </c>
      <c r="D62" s="694"/>
      <c r="E62" s="82" t="s">
        <v>2</v>
      </c>
      <c r="F62" s="22"/>
      <c r="G62" s="23" t="s">
        <v>47</v>
      </c>
      <c r="H62" s="82" t="s">
        <v>1</v>
      </c>
      <c r="I62" s="24"/>
      <c r="J62" s="25" t="s">
        <v>48</v>
      </c>
      <c r="K62" s="82" t="s">
        <v>0</v>
      </c>
      <c r="L62" s="24"/>
      <c r="M62" s="26" t="s">
        <v>49</v>
      </c>
    </row>
    <row r="63" spans="1:27" ht="7.5" customHeight="1" x14ac:dyDescent="0.25">
      <c r="A63" s="38"/>
      <c r="B63" s="682"/>
      <c r="C63" s="694"/>
      <c r="D63" s="694"/>
      <c r="E63" s="112"/>
      <c r="F63" s="111"/>
      <c r="G63" s="111"/>
      <c r="H63" s="112"/>
      <c r="I63" s="111"/>
      <c r="J63" s="111"/>
      <c r="K63" s="112"/>
      <c r="L63" s="111"/>
      <c r="M63" s="27"/>
    </row>
    <row r="64" spans="1:27" s="91" customFormat="1" ht="31.5" x14ac:dyDescent="0.25">
      <c r="A64" s="32"/>
      <c r="B64" s="682"/>
      <c r="C64" s="694"/>
      <c r="D64" s="694"/>
      <c r="E64" s="82" t="s">
        <v>4</v>
      </c>
      <c r="F64" s="22"/>
      <c r="G64" s="23" t="s">
        <v>50</v>
      </c>
      <c r="H64" s="82" t="s">
        <v>3</v>
      </c>
      <c r="I64" s="22"/>
      <c r="J64" s="25" t="s">
        <v>93</v>
      </c>
      <c r="K64" s="82" t="s">
        <v>5</v>
      </c>
      <c r="L64" s="24"/>
      <c r="M64" s="167" t="s">
        <v>205</v>
      </c>
      <c r="T64" s="96"/>
      <c r="U64" s="96"/>
      <c r="V64" s="96"/>
      <c r="W64" s="96"/>
      <c r="X64" s="96"/>
      <c r="Y64" s="96"/>
      <c r="Z64" s="96"/>
      <c r="AA64" s="96"/>
    </row>
    <row r="65" spans="1:27" s="91" customFormat="1" ht="7.5" customHeight="1" x14ac:dyDescent="0.25">
      <c r="A65" s="32"/>
      <c r="B65" s="82"/>
      <c r="C65" s="115"/>
      <c r="D65" s="115"/>
      <c r="E65" s="80"/>
      <c r="F65" s="80"/>
      <c r="G65" s="80"/>
      <c r="H65" s="80"/>
      <c r="I65" s="80"/>
      <c r="J65" s="80"/>
      <c r="K65" s="80"/>
      <c r="L65" s="80"/>
      <c r="M65" s="171"/>
      <c r="T65" s="96"/>
      <c r="U65" s="96"/>
      <c r="V65" s="96"/>
      <c r="W65" s="96"/>
      <c r="X65" s="96"/>
      <c r="Y65" s="96"/>
      <c r="Z65" s="96"/>
      <c r="AA65" s="96"/>
    </row>
    <row r="66" spans="1:27" s="91" customFormat="1" ht="15.75" customHeight="1" x14ac:dyDescent="0.25">
      <c r="A66" s="32"/>
      <c r="B66" s="682">
        <v>23</v>
      </c>
      <c r="C66" s="694" t="s">
        <v>430</v>
      </c>
      <c r="D66" s="694"/>
      <c r="E66" s="82" t="s">
        <v>2</v>
      </c>
      <c r="F66" s="22"/>
      <c r="G66" s="23" t="s">
        <v>209</v>
      </c>
      <c r="H66" s="82" t="s">
        <v>1</v>
      </c>
      <c r="I66" s="22"/>
      <c r="J66" s="23" t="s">
        <v>210</v>
      </c>
      <c r="K66" s="82" t="s">
        <v>0</v>
      </c>
      <c r="L66" s="22"/>
      <c r="M66" s="28" t="s">
        <v>211</v>
      </c>
      <c r="T66" s="96"/>
      <c r="U66" s="96"/>
      <c r="V66" s="96"/>
      <c r="W66" s="96"/>
      <c r="X66" s="96"/>
      <c r="Y66" s="96"/>
      <c r="Z66" s="96"/>
      <c r="AA66" s="96"/>
    </row>
    <row r="67" spans="1:27" s="91" customFormat="1" ht="7.5" customHeight="1" x14ac:dyDescent="0.25">
      <c r="A67" s="38"/>
      <c r="B67" s="682"/>
      <c r="C67" s="694"/>
      <c r="D67" s="694"/>
      <c r="E67" s="112"/>
      <c r="F67" s="111"/>
      <c r="G67" s="111"/>
      <c r="H67" s="112"/>
      <c r="I67" s="111"/>
      <c r="J67" s="111"/>
      <c r="K67" s="112"/>
      <c r="L67" s="111"/>
      <c r="M67" s="27"/>
      <c r="T67" s="96"/>
      <c r="U67" s="96"/>
      <c r="V67" s="96"/>
      <c r="W67" s="96"/>
      <c r="X67" s="96"/>
      <c r="Y67" s="96"/>
      <c r="Z67" s="96"/>
      <c r="AA67" s="96"/>
    </row>
    <row r="68" spans="1:27" s="91" customFormat="1" ht="15.75" x14ac:dyDescent="0.25">
      <c r="A68" s="32"/>
      <c r="B68" s="682"/>
      <c r="C68" s="694"/>
      <c r="D68" s="694"/>
      <c r="E68" s="82" t="s">
        <v>4</v>
      </c>
      <c r="F68" s="22"/>
      <c r="G68" s="23" t="s">
        <v>212</v>
      </c>
      <c r="H68" s="82" t="s">
        <v>3</v>
      </c>
      <c r="I68" s="22"/>
      <c r="J68" s="23" t="s">
        <v>213</v>
      </c>
      <c r="K68" s="82" t="s">
        <v>5</v>
      </c>
      <c r="L68" s="22"/>
      <c r="M68" s="28" t="s">
        <v>205</v>
      </c>
      <c r="T68" s="96"/>
      <c r="U68" s="96"/>
      <c r="V68" s="96"/>
      <c r="W68" s="96"/>
      <c r="X68" s="96"/>
      <c r="Y68" s="96"/>
      <c r="Z68" s="96"/>
      <c r="AA68" s="96"/>
    </row>
    <row r="69" spans="1:27" s="91" customFormat="1" ht="15.75" x14ac:dyDescent="0.25">
      <c r="A69" s="32"/>
      <c r="B69" s="682"/>
      <c r="C69" s="694"/>
      <c r="D69" s="694"/>
      <c r="E69" s="112"/>
      <c r="F69" s="111"/>
      <c r="G69" s="111"/>
      <c r="H69" s="112"/>
      <c r="I69" s="111"/>
      <c r="J69" s="111"/>
      <c r="K69" s="112"/>
      <c r="L69" s="111"/>
      <c r="M69" s="27"/>
      <c r="T69" s="96"/>
      <c r="U69" s="96"/>
      <c r="V69" s="96"/>
      <c r="W69" s="96"/>
      <c r="X69" s="96"/>
      <c r="Y69" s="96"/>
      <c r="Z69" s="96"/>
      <c r="AA69" s="96"/>
    </row>
    <row r="70" spans="1:27" s="91" customFormat="1" ht="16.5" thickBot="1" x14ac:dyDescent="0.3">
      <c r="A70" s="172"/>
      <c r="B70" s="173" t="s">
        <v>432</v>
      </c>
      <c r="C70" s="174"/>
      <c r="D70" s="174"/>
      <c r="E70" s="175"/>
      <c r="F70" s="175"/>
      <c r="G70" s="175"/>
      <c r="H70" s="176"/>
      <c r="I70" s="176"/>
      <c r="J70" s="176"/>
      <c r="K70" s="176"/>
      <c r="L70" s="176"/>
      <c r="M70" s="177"/>
      <c r="T70" s="96"/>
      <c r="U70" s="96"/>
      <c r="V70" s="96"/>
      <c r="W70" s="96"/>
      <c r="X70" s="96"/>
      <c r="Y70" s="96"/>
      <c r="Z70" s="96"/>
      <c r="AA70" s="96"/>
    </row>
    <row r="71" spans="1:27" s="91" customFormat="1" ht="15.75" thickTop="1" x14ac:dyDescent="0.25">
      <c r="A71" s="136"/>
      <c r="B71" s="100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T71" s="96"/>
      <c r="U71" s="96"/>
      <c r="V71" s="96"/>
      <c r="W71" s="96"/>
      <c r="X71" s="96"/>
      <c r="Y71" s="96"/>
      <c r="Z71" s="96"/>
      <c r="AA71" s="96"/>
    </row>
  </sheetData>
  <mergeCells count="28">
    <mergeCell ref="C20:G20"/>
    <mergeCell ref="A1:M1"/>
    <mergeCell ref="C11:G11"/>
    <mergeCell ref="C13:G13"/>
    <mergeCell ref="C15:G15"/>
    <mergeCell ref="C18:G18"/>
    <mergeCell ref="C22:G22"/>
    <mergeCell ref="C24:G24"/>
    <mergeCell ref="C26:G26"/>
    <mergeCell ref="C35:D35"/>
    <mergeCell ref="C37:D37"/>
    <mergeCell ref="C31:D31"/>
    <mergeCell ref="C33:D33"/>
    <mergeCell ref="B62:B64"/>
    <mergeCell ref="C62:D64"/>
    <mergeCell ref="B66:B69"/>
    <mergeCell ref="C66:D69"/>
    <mergeCell ref="B47:B49"/>
    <mergeCell ref="C47:D49"/>
    <mergeCell ref="B51:B53"/>
    <mergeCell ref="C51:D53"/>
    <mergeCell ref="B55:B57"/>
    <mergeCell ref="C55:D57"/>
    <mergeCell ref="C41:H41"/>
    <mergeCell ref="C29:D29"/>
    <mergeCell ref="C59:D59"/>
    <mergeCell ref="C44:D44"/>
    <mergeCell ref="B61:G6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CE48"/>
  <sheetViews>
    <sheetView topLeftCell="C10" zoomScaleSheetLayoutView="100" workbookViewId="0">
      <selection activeCell="F18" sqref="F18"/>
    </sheetView>
  </sheetViews>
  <sheetFormatPr defaultRowHeight="15" x14ac:dyDescent="0.25"/>
  <cols>
    <col min="1" max="1" width="3.7109375" style="91" customWidth="1"/>
    <col min="2" max="2" width="6.42578125" style="96" customWidth="1"/>
    <col min="3" max="3" width="26.42578125" style="96" customWidth="1"/>
    <col min="4" max="4" width="10.7109375" style="96" customWidth="1"/>
    <col min="5" max="5" width="12.7109375" style="96" customWidth="1"/>
    <col min="6" max="6" width="9.7109375" style="96" customWidth="1"/>
    <col min="7" max="7" width="11.140625" style="96" customWidth="1"/>
    <col min="8" max="8" width="11.42578125" style="96" customWidth="1"/>
    <col min="9" max="9" width="11.140625" style="96" customWidth="1"/>
    <col min="10" max="10" width="11.5703125" style="96" customWidth="1"/>
    <col min="11" max="11" width="10.28515625" style="96" customWidth="1"/>
    <col min="12" max="12" width="14.42578125" style="96" customWidth="1"/>
    <col min="13" max="13" width="16.5703125" style="96" customWidth="1"/>
    <col min="14" max="14" width="10.85546875" style="96" customWidth="1"/>
    <col min="15" max="15" width="14.140625" style="96" customWidth="1"/>
    <col min="16" max="16" width="13.28515625" style="96" customWidth="1"/>
    <col min="17" max="17" width="14.28515625" style="96" customWidth="1"/>
    <col min="18" max="18" width="18.28515625" style="96" customWidth="1"/>
    <col min="19" max="19" width="11" style="96" customWidth="1"/>
    <col min="20" max="21" width="9.140625" style="96"/>
    <col min="22" max="22" width="11.85546875" style="96" customWidth="1"/>
    <col min="23" max="23" width="11.42578125" style="96" customWidth="1"/>
    <col min="24" max="24" width="10.5703125" style="96" customWidth="1"/>
    <col min="25" max="25" width="12.140625" style="96" customWidth="1"/>
    <col min="26" max="26" width="13.7109375" style="96" customWidth="1"/>
    <col min="27" max="27" width="8" style="96" customWidth="1"/>
    <col min="28" max="28" width="12" style="96" bestFit="1" customWidth="1"/>
    <col min="29" max="30" width="10.28515625" style="96" customWidth="1"/>
    <col min="31" max="31" width="10.5703125" style="96" customWidth="1"/>
    <col min="32" max="32" width="12.42578125" style="96" customWidth="1"/>
    <col min="33" max="33" width="14.28515625" style="96" customWidth="1"/>
    <col min="34" max="34" width="17.7109375" style="96" customWidth="1"/>
    <col min="35" max="35" width="13.5703125" style="96" customWidth="1"/>
    <col min="36" max="36" width="11.5703125" style="96" customWidth="1"/>
    <col min="37" max="37" width="8.7109375" style="96" customWidth="1"/>
    <col min="38" max="38" width="8.42578125" style="96" customWidth="1"/>
    <col min="39" max="39" width="8.7109375" style="96" customWidth="1"/>
    <col min="40" max="40" width="10.28515625" style="96" customWidth="1"/>
    <col min="41" max="41" width="8.140625" style="96" customWidth="1"/>
    <col min="42" max="42" width="10.28515625" style="96" customWidth="1"/>
    <col min="43" max="43" width="10" style="96" customWidth="1"/>
    <col min="44" max="44" width="9.140625" style="96"/>
    <col min="45" max="45" width="7.5703125" style="96" bestFit="1" customWidth="1"/>
    <col min="46" max="46" width="10.28515625" style="96" customWidth="1"/>
    <col min="47" max="47" width="8.28515625" style="96" customWidth="1"/>
    <col min="48" max="48" width="8.7109375" style="96" customWidth="1"/>
    <col min="49" max="49" width="10.85546875" style="96" customWidth="1"/>
    <col min="50" max="51" width="9.140625" style="96"/>
    <col min="52" max="52" width="14" style="96" customWidth="1"/>
    <col min="53" max="53" width="8.42578125" style="96" bestFit="1" customWidth="1"/>
    <col min="54" max="54" width="9.140625" style="96"/>
    <col min="55" max="55" width="8" style="96" customWidth="1"/>
    <col min="56" max="56" width="11.42578125" style="96" customWidth="1"/>
    <col min="57" max="57" width="8.7109375" style="96" customWidth="1"/>
    <col min="58" max="58" width="8.42578125" style="96" bestFit="1" customWidth="1"/>
    <col min="59" max="59" width="8.85546875" style="96" bestFit="1" customWidth="1"/>
    <col min="60" max="60" width="7.5703125" style="96" customWidth="1"/>
    <col min="61" max="61" width="8" style="96" customWidth="1"/>
    <col min="62" max="62" width="9.7109375" style="96" customWidth="1"/>
    <col min="63" max="64" width="11.140625" style="96" customWidth="1"/>
    <col min="65" max="83" width="9.140625" style="91"/>
    <col min="84" max="16384" width="9.140625" style="96"/>
  </cols>
  <sheetData>
    <row r="1" spans="1:83" s="91" customFormat="1" x14ac:dyDescent="0.25"/>
    <row r="2" spans="1:83" s="91" customFormat="1" x14ac:dyDescent="0.25">
      <c r="C2" s="98" t="s">
        <v>585</v>
      </c>
    </row>
    <row r="3" spans="1:83" s="91" customFormat="1" x14ac:dyDescent="0.25"/>
    <row r="4" spans="1:83" s="91" customFormat="1" x14ac:dyDescent="0.25">
      <c r="C4" s="91" t="s">
        <v>14</v>
      </c>
      <c r="D4" s="117" t="str">
        <f>A.1!D4</f>
        <v>: SUMATERA BARAT</v>
      </c>
      <c r="AT4" s="128"/>
      <c r="AU4" s="128"/>
      <c r="AV4" s="128"/>
      <c r="AW4" s="128"/>
      <c r="AX4" s="128"/>
    </row>
    <row r="5" spans="1:83" s="91" customFormat="1" ht="15" customHeight="1" x14ac:dyDescent="0.25">
      <c r="C5" s="91" t="s">
        <v>13</v>
      </c>
      <c r="D5" s="117" t="str">
        <f>A.1!D5</f>
        <v>: PAYAKUMBUH</v>
      </c>
      <c r="AT5" s="128"/>
      <c r="AU5" s="938"/>
      <c r="AV5" s="128"/>
      <c r="AW5" s="939"/>
      <c r="AX5" s="939"/>
    </row>
    <row r="6" spans="1:83" s="91" customFormat="1" x14ac:dyDescent="0.25">
      <c r="C6" s="91" t="s">
        <v>12</v>
      </c>
      <c r="D6" s="117" t="str">
        <f>A.1!D6</f>
        <v>: PAYAKUMBUH UTARA</v>
      </c>
      <c r="AT6" s="128"/>
      <c r="AU6" s="938"/>
      <c r="AV6" s="128"/>
      <c r="AW6" s="128"/>
      <c r="AX6" s="128"/>
    </row>
    <row r="7" spans="1:83" s="91" customFormat="1" x14ac:dyDescent="0.25">
      <c r="C7" s="91" t="s">
        <v>11</v>
      </c>
      <c r="D7" s="117" t="str">
        <f>A.1!D7</f>
        <v>: BALAI GURUN</v>
      </c>
      <c r="AT7" s="128"/>
      <c r="AU7" s="938"/>
      <c r="AV7" s="128"/>
      <c r="AW7" s="128"/>
      <c r="AX7" s="128"/>
    </row>
    <row r="8" spans="1:83" s="91" customFormat="1" x14ac:dyDescent="0.25">
      <c r="C8" s="91" t="s">
        <v>215</v>
      </c>
      <c r="D8" s="117" t="s">
        <v>712</v>
      </c>
      <c r="AT8" s="128"/>
      <c r="AU8" s="128"/>
      <c r="AV8" s="128"/>
      <c r="AW8" s="128"/>
      <c r="AX8" s="128"/>
    </row>
    <row r="9" spans="1:83" s="91" customFormat="1" ht="15.75" thickBot="1" x14ac:dyDescent="0.3"/>
    <row r="10" spans="1:83" ht="23.25" customHeight="1" thickTop="1" x14ac:dyDescent="0.25">
      <c r="B10" s="924" t="s">
        <v>115</v>
      </c>
      <c r="C10" s="926" t="s">
        <v>216</v>
      </c>
      <c r="D10" s="929" t="s">
        <v>255</v>
      </c>
      <c r="E10" s="930"/>
      <c r="F10" s="930"/>
      <c r="G10" s="931"/>
      <c r="H10" s="931"/>
      <c r="I10" s="932"/>
      <c r="J10" s="933" t="s">
        <v>256</v>
      </c>
      <c r="K10" s="934"/>
      <c r="L10" s="934"/>
      <c r="M10" s="934"/>
      <c r="N10" s="934"/>
      <c r="O10" s="934"/>
      <c r="P10" s="934"/>
      <c r="Q10" s="934"/>
      <c r="R10" s="935"/>
      <c r="S10" s="933" t="s">
        <v>257</v>
      </c>
      <c r="T10" s="934"/>
      <c r="U10" s="934"/>
      <c r="V10" s="934"/>
      <c r="W10" s="934"/>
      <c r="X10" s="934"/>
      <c r="Y10" s="934"/>
      <c r="Z10" s="934"/>
      <c r="AA10" s="934"/>
      <c r="AB10" s="934"/>
      <c r="AC10" s="934"/>
      <c r="AD10" s="934"/>
      <c r="AE10" s="934"/>
      <c r="AF10" s="934"/>
      <c r="AG10" s="934"/>
      <c r="AH10" s="935"/>
      <c r="AI10" s="933" t="s">
        <v>480</v>
      </c>
      <c r="AJ10" s="935"/>
      <c r="AK10" s="933" t="s">
        <v>481</v>
      </c>
      <c r="AL10" s="934"/>
      <c r="AM10" s="934"/>
      <c r="AN10" s="934"/>
      <c r="AO10" s="934"/>
      <c r="AP10" s="934"/>
      <c r="AQ10" s="934"/>
      <c r="AR10" s="934"/>
      <c r="AS10" s="934"/>
      <c r="AT10" s="934"/>
      <c r="AU10" s="934"/>
      <c r="AV10" s="934"/>
      <c r="AW10" s="934"/>
      <c r="AX10" s="934"/>
      <c r="AY10" s="934"/>
      <c r="AZ10" s="934"/>
      <c r="BA10" s="899" t="s">
        <v>482</v>
      </c>
      <c r="BB10" s="900"/>
      <c r="BC10" s="900"/>
      <c r="BD10" s="900"/>
      <c r="BE10" s="900"/>
      <c r="BF10" s="900"/>
      <c r="BG10" s="900"/>
      <c r="BH10" s="900"/>
      <c r="BI10" s="900"/>
      <c r="BJ10" s="900"/>
      <c r="BK10" s="901"/>
      <c r="BL10" s="902"/>
      <c r="BM10" s="99"/>
      <c r="BN10" s="99"/>
      <c r="BO10" s="99"/>
    </row>
    <row r="11" spans="1:83" s="67" customFormat="1" ht="45.75" customHeight="1" x14ac:dyDescent="0.25">
      <c r="A11" s="98"/>
      <c r="B11" s="925"/>
      <c r="C11" s="927"/>
      <c r="D11" s="903" t="s">
        <v>270</v>
      </c>
      <c r="E11" s="904"/>
      <c r="F11" s="904"/>
      <c r="G11" s="904"/>
      <c r="H11" s="904"/>
      <c r="I11" s="905"/>
      <c r="J11" s="903" t="s">
        <v>288</v>
      </c>
      <c r="K11" s="904"/>
      <c r="L11" s="904"/>
      <c r="M11" s="906"/>
      <c r="N11" s="907" t="s">
        <v>328</v>
      </c>
      <c r="O11" s="904"/>
      <c r="P11" s="904"/>
      <c r="Q11" s="904"/>
      <c r="R11" s="905"/>
      <c r="S11" s="908" t="s">
        <v>287</v>
      </c>
      <c r="T11" s="879"/>
      <c r="U11" s="879"/>
      <c r="V11" s="879"/>
      <c r="W11" s="879"/>
      <c r="X11" s="879"/>
      <c r="Y11" s="880"/>
      <c r="Z11" s="909" t="s">
        <v>189</v>
      </c>
      <c r="AA11" s="912" t="s">
        <v>219</v>
      </c>
      <c r="AB11" s="912"/>
      <c r="AC11" s="912"/>
      <c r="AD11" s="913" t="s">
        <v>220</v>
      </c>
      <c r="AE11" s="914"/>
      <c r="AF11" s="915" t="s">
        <v>253</v>
      </c>
      <c r="AG11" s="915"/>
      <c r="AH11" s="345" t="s">
        <v>254</v>
      </c>
      <c r="AI11" s="916" t="s">
        <v>421</v>
      </c>
      <c r="AJ11" s="917"/>
      <c r="AK11" s="940" t="s">
        <v>222</v>
      </c>
      <c r="AL11" s="877"/>
      <c r="AM11" s="877"/>
      <c r="AN11" s="877"/>
      <c r="AO11" s="877" t="s">
        <v>198</v>
      </c>
      <c r="AP11" s="877"/>
      <c r="AQ11" s="877"/>
      <c r="AR11" s="877"/>
      <c r="AS11" s="877"/>
      <c r="AT11" s="878" t="s">
        <v>290</v>
      </c>
      <c r="AU11" s="879"/>
      <c r="AV11" s="879"/>
      <c r="AW11" s="879"/>
      <c r="AX11" s="879"/>
      <c r="AY11" s="880"/>
      <c r="AZ11" s="881" t="s">
        <v>289</v>
      </c>
      <c r="BA11" s="884" t="s">
        <v>259</v>
      </c>
      <c r="BB11" s="885"/>
      <c r="BC11" s="885"/>
      <c r="BD11" s="885"/>
      <c r="BE11" s="885"/>
      <c r="BF11" s="885"/>
      <c r="BG11" s="888" t="s">
        <v>221</v>
      </c>
      <c r="BH11" s="889"/>
      <c r="BI11" s="889"/>
      <c r="BJ11" s="889"/>
      <c r="BK11" s="889"/>
      <c r="BL11" s="890"/>
      <c r="BM11" s="894"/>
      <c r="BN11" s="868"/>
      <c r="BO11" s="86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</row>
    <row r="12" spans="1:83" ht="36" customHeight="1" x14ac:dyDescent="0.25">
      <c r="B12" s="925"/>
      <c r="C12" s="927"/>
      <c r="D12" s="863" t="s">
        <v>242</v>
      </c>
      <c r="E12" s="858" t="s">
        <v>327</v>
      </c>
      <c r="F12" s="858" t="s">
        <v>630</v>
      </c>
      <c r="G12" s="858" t="s">
        <v>223</v>
      </c>
      <c r="H12" s="871" t="s">
        <v>322</v>
      </c>
      <c r="I12" s="874" t="s">
        <v>631</v>
      </c>
      <c r="J12" s="863" t="s">
        <v>244</v>
      </c>
      <c r="K12" s="858" t="s">
        <v>335</v>
      </c>
      <c r="L12" s="858" t="s">
        <v>246</v>
      </c>
      <c r="M12" s="920" t="s">
        <v>249</v>
      </c>
      <c r="N12" s="922" t="s">
        <v>247</v>
      </c>
      <c r="O12" s="923"/>
      <c r="P12" s="922" t="s">
        <v>245</v>
      </c>
      <c r="Q12" s="923"/>
      <c r="R12" s="920" t="s">
        <v>248</v>
      </c>
      <c r="S12" s="908" t="s">
        <v>330</v>
      </c>
      <c r="T12" s="879"/>
      <c r="U12" s="880"/>
      <c r="V12" s="912" t="s">
        <v>217</v>
      </c>
      <c r="W12" s="912"/>
      <c r="X12" s="912" t="s">
        <v>218</v>
      </c>
      <c r="Y12" s="912"/>
      <c r="Z12" s="910"/>
      <c r="AA12" s="769" t="s">
        <v>229</v>
      </c>
      <c r="AB12" s="769" t="s">
        <v>230</v>
      </c>
      <c r="AC12" s="769" t="s">
        <v>231</v>
      </c>
      <c r="AD12" s="769" t="s">
        <v>252</v>
      </c>
      <c r="AE12" s="944" t="s">
        <v>565</v>
      </c>
      <c r="AF12" s="946" t="s">
        <v>566</v>
      </c>
      <c r="AG12" s="948" t="s">
        <v>650</v>
      </c>
      <c r="AH12" s="861" t="s">
        <v>651</v>
      </c>
      <c r="AI12" s="918"/>
      <c r="AJ12" s="919"/>
      <c r="AK12" s="863" t="s">
        <v>232</v>
      </c>
      <c r="AL12" s="858" t="s">
        <v>233</v>
      </c>
      <c r="AM12" s="858" t="s">
        <v>234</v>
      </c>
      <c r="AN12" s="858" t="s">
        <v>196</v>
      </c>
      <c r="AO12" s="858" t="s">
        <v>235</v>
      </c>
      <c r="AP12" s="858" t="s">
        <v>200</v>
      </c>
      <c r="AQ12" s="858" t="s">
        <v>236</v>
      </c>
      <c r="AR12" s="858" t="s">
        <v>202</v>
      </c>
      <c r="AS12" s="858" t="s">
        <v>203</v>
      </c>
      <c r="AT12" s="859" t="s">
        <v>237</v>
      </c>
      <c r="AU12" s="859" t="s">
        <v>204</v>
      </c>
      <c r="AV12" s="859" t="s">
        <v>261</v>
      </c>
      <c r="AW12" s="859" t="s">
        <v>205</v>
      </c>
      <c r="AX12" s="895" t="s">
        <v>262</v>
      </c>
      <c r="AY12" s="896"/>
      <c r="AZ12" s="882"/>
      <c r="BA12" s="886"/>
      <c r="BB12" s="887"/>
      <c r="BC12" s="887"/>
      <c r="BD12" s="887"/>
      <c r="BE12" s="887"/>
      <c r="BF12" s="887"/>
      <c r="BG12" s="891"/>
      <c r="BH12" s="892"/>
      <c r="BI12" s="892"/>
      <c r="BJ12" s="892"/>
      <c r="BK12" s="892"/>
      <c r="BL12" s="893"/>
      <c r="BM12" s="894"/>
      <c r="BN12" s="868"/>
      <c r="BO12" s="868"/>
    </row>
    <row r="13" spans="1:83" ht="65.25" customHeight="1" x14ac:dyDescent="0.25">
      <c r="B13" s="925"/>
      <c r="C13" s="927"/>
      <c r="D13" s="869"/>
      <c r="E13" s="870"/>
      <c r="F13" s="870"/>
      <c r="G13" s="870"/>
      <c r="H13" s="872"/>
      <c r="I13" s="875"/>
      <c r="J13" s="869"/>
      <c r="K13" s="870"/>
      <c r="L13" s="870"/>
      <c r="M13" s="921"/>
      <c r="N13" s="897"/>
      <c r="O13" s="898"/>
      <c r="P13" s="897"/>
      <c r="Q13" s="898"/>
      <c r="R13" s="921"/>
      <c r="S13" s="319" t="s">
        <v>224</v>
      </c>
      <c r="T13" s="320" t="s">
        <v>225</v>
      </c>
      <c r="U13" s="320" t="s">
        <v>226</v>
      </c>
      <c r="V13" s="320" t="s">
        <v>250</v>
      </c>
      <c r="W13" s="320" t="s">
        <v>227</v>
      </c>
      <c r="X13" s="320" t="s">
        <v>251</v>
      </c>
      <c r="Y13" s="320" t="s">
        <v>228</v>
      </c>
      <c r="Z13" s="911"/>
      <c r="AA13" s="860"/>
      <c r="AB13" s="860"/>
      <c r="AC13" s="860"/>
      <c r="AD13" s="770"/>
      <c r="AE13" s="945"/>
      <c r="AF13" s="947"/>
      <c r="AG13" s="949"/>
      <c r="AH13" s="862"/>
      <c r="AI13" s="319" t="s">
        <v>36</v>
      </c>
      <c r="AJ13" s="321" t="s">
        <v>37</v>
      </c>
      <c r="AK13" s="864"/>
      <c r="AL13" s="859"/>
      <c r="AM13" s="859"/>
      <c r="AN13" s="859"/>
      <c r="AO13" s="859"/>
      <c r="AP13" s="860"/>
      <c r="AQ13" s="860"/>
      <c r="AR13" s="860"/>
      <c r="AS13" s="860"/>
      <c r="AT13" s="860"/>
      <c r="AU13" s="860"/>
      <c r="AV13" s="860"/>
      <c r="AW13" s="860"/>
      <c r="AX13" s="897"/>
      <c r="AY13" s="898"/>
      <c r="AZ13" s="883"/>
      <c r="BA13" s="322" t="s">
        <v>47</v>
      </c>
      <c r="BB13" s="323" t="s">
        <v>48</v>
      </c>
      <c r="BC13" s="324" t="s">
        <v>49</v>
      </c>
      <c r="BD13" s="324" t="s">
        <v>50</v>
      </c>
      <c r="BE13" s="324" t="s">
        <v>260</v>
      </c>
      <c r="BF13" s="324" t="s">
        <v>205</v>
      </c>
      <c r="BG13" s="324" t="s">
        <v>209</v>
      </c>
      <c r="BH13" s="324" t="s">
        <v>210</v>
      </c>
      <c r="BI13" s="324" t="s">
        <v>211</v>
      </c>
      <c r="BJ13" s="324" t="s">
        <v>212</v>
      </c>
      <c r="BK13" s="325" t="s">
        <v>336</v>
      </c>
      <c r="BL13" s="326" t="s">
        <v>205</v>
      </c>
    </row>
    <row r="14" spans="1:83" s="129" customFormat="1" ht="21.75" customHeight="1" x14ac:dyDescent="0.25">
      <c r="A14" s="121"/>
      <c r="B14" s="925"/>
      <c r="C14" s="927"/>
      <c r="D14" s="327">
        <v>1</v>
      </c>
      <c r="E14" s="328">
        <v>2</v>
      </c>
      <c r="F14" s="328">
        <v>3</v>
      </c>
      <c r="G14" s="328">
        <v>4</v>
      </c>
      <c r="H14" s="873"/>
      <c r="I14" s="876"/>
      <c r="J14" s="327">
        <v>5</v>
      </c>
      <c r="K14" s="329">
        <v>6</v>
      </c>
      <c r="L14" s="328">
        <v>7</v>
      </c>
      <c r="M14" s="343"/>
      <c r="N14" s="856">
        <v>8</v>
      </c>
      <c r="O14" s="866"/>
      <c r="P14" s="856">
        <v>9</v>
      </c>
      <c r="Q14" s="866"/>
      <c r="R14" s="343"/>
      <c r="S14" s="867">
        <v>10</v>
      </c>
      <c r="T14" s="865"/>
      <c r="U14" s="866"/>
      <c r="V14" s="856">
        <v>11</v>
      </c>
      <c r="W14" s="866"/>
      <c r="X14" s="856">
        <v>12</v>
      </c>
      <c r="Y14" s="866"/>
      <c r="Z14" s="330">
        <v>13</v>
      </c>
      <c r="AA14" s="856">
        <v>14</v>
      </c>
      <c r="AB14" s="865"/>
      <c r="AC14" s="866"/>
      <c r="AD14" s="328">
        <v>15</v>
      </c>
      <c r="AE14" s="331">
        <v>16</v>
      </c>
      <c r="AF14" s="350"/>
      <c r="AG14" s="351"/>
      <c r="AH14" s="352"/>
      <c r="AI14" s="941">
        <v>17</v>
      </c>
      <c r="AJ14" s="942"/>
      <c r="AK14" s="943">
        <v>18</v>
      </c>
      <c r="AL14" s="855"/>
      <c r="AM14" s="855"/>
      <c r="AN14" s="855"/>
      <c r="AO14" s="855">
        <v>19</v>
      </c>
      <c r="AP14" s="855"/>
      <c r="AQ14" s="855"/>
      <c r="AR14" s="855"/>
      <c r="AS14" s="855"/>
      <c r="AT14" s="856">
        <v>20</v>
      </c>
      <c r="AU14" s="865"/>
      <c r="AV14" s="865"/>
      <c r="AW14" s="866"/>
      <c r="AX14" s="855">
        <v>21</v>
      </c>
      <c r="AY14" s="855"/>
      <c r="AZ14" s="346" t="s">
        <v>258</v>
      </c>
      <c r="BA14" s="867">
        <v>22</v>
      </c>
      <c r="BB14" s="865"/>
      <c r="BC14" s="865"/>
      <c r="BD14" s="865"/>
      <c r="BE14" s="865"/>
      <c r="BF14" s="866"/>
      <c r="BG14" s="855">
        <v>23</v>
      </c>
      <c r="BH14" s="855"/>
      <c r="BI14" s="855"/>
      <c r="BJ14" s="855"/>
      <c r="BK14" s="856"/>
      <c r="BL14" s="857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</row>
    <row r="15" spans="1:83" x14ac:dyDescent="0.25">
      <c r="B15" s="925"/>
      <c r="C15" s="928"/>
      <c r="D15" s="332" t="s">
        <v>238</v>
      </c>
      <c r="E15" s="332" t="s">
        <v>238</v>
      </c>
      <c r="F15" s="333" t="s">
        <v>240</v>
      </c>
      <c r="G15" s="333" t="s">
        <v>239</v>
      </c>
      <c r="H15" s="340" t="s">
        <v>243</v>
      </c>
      <c r="I15" s="341" t="s">
        <v>243</v>
      </c>
      <c r="J15" s="332" t="s">
        <v>241</v>
      </c>
      <c r="K15" s="334" t="s">
        <v>241</v>
      </c>
      <c r="L15" s="333" t="s">
        <v>241</v>
      </c>
      <c r="M15" s="342" t="s">
        <v>164</v>
      </c>
      <c r="N15" s="333" t="s">
        <v>241</v>
      </c>
      <c r="O15" s="339" t="s">
        <v>239</v>
      </c>
      <c r="P15" s="333" t="s">
        <v>241</v>
      </c>
      <c r="Q15" s="339" t="s">
        <v>239</v>
      </c>
      <c r="R15" s="342" t="s">
        <v>164</v>
      </c>
      <c r="S15" s="332" t="s">
        <v>2</v>
      </c>
      <c r="T15" s="333" t="s">
        <v>1</v>
      </c>
      <c r="U15" s="333" t="s">
        <v>0</v>
      </c>
      <c r="V15" s="333" t="s">
        <v>2</v>
      </c>
      <c r="W15" s="333" t="s">
        <v>1</v>
      </c>
      <c r="X15" s="333" t="s">
        <v>2</v>
      </c>
      <c r="Y15" s="333" t="s">
        <v>1</v>
      </c>
      <c r="Z15" s="333" t="s">
        <v>238</v>
      </c>
      <c r="AA15" s="333" t="s">
        <v>2</v>
      </c>
      <c r="AB15" s="333" t="s">
        <v>1</v>
      </c>
      <c r="AC15" s="333" t="s">
        <v>0</v>
      </c>
      <c r="AD15" s="333" t="s">
        <v>241</v>
      </c>
      <c r="AE15" s="335" t="s">
        <v>241</v>
      </c>
      <c r="AF15" s="347"/>
      <c r="AG15" s="348" t="s">
        <v>239</v>
      </c>
      <c r="AH15" s="349" t="s">
        <v>239</v>
      </c>
      <c r="AI15" s="336" t="s">
        <v>2</v>
      </c>
      <c r="AJ15" s="337" t="s">
        <v>1</v>
      </c>
      <c r="AK15" s="336" t="s">
        <v>2</v>
      </c>
      <c r="AL15" s="337" t="s">
        <v>1</v>
      </c>
      <c r="AM15" s="337" t="s">
        <v>0</v>
      </c>
      <c r="AN15" s="337" t="s">
        <v>4</v>
      </c>
      <c r="AO15" s="337" t="s">
        <v>2</v>
      </c>
      <c r="AP15" s="337" t="s">
        <v>1</v>
      </c>
      <c r="AQ15" s="337" t="s">
        <v>0</v>
      </c>
      <c r="AR15" s="337" t="s">
        <v>4</v>
      </c>
      <c r="AS15" s="337" t="s">
        <v>3</v>
      </c>
      <c r="AT15" s="337" t="s">
        <v>2</v>
      </c>
      <c r="AU15" s="337" t="s">
        <v>1</v>
      </c>
      <c r="AV15" s="337" t="s">
        <v>0</v>
      </c>
      <c r="AW15" s="337" t="s">
        <v>4</v>
      </c>
      <c r="AX15" s="337" t="s">
        <v>2</v>
      </c>
      <c r="AY15" s="337" t="s">
        <v>1</v>
      </c>
      <c r="AZ15" s="318"/>
      <c r="BA15" s="332" t="s">
        <v>2</v>
      </c>
      <c r="BB15" s="333" t="s">
        <v>1</v>
      </c>
      <c r="BC15" s="333" t="s">
        <v>0</v>
      </c>
      <c r="BD15" s="333" t="s">
        <v>4</v>
      </c>
      <c r="BE15" s="333"/>
      <c r="BF15" s="333" t="s">
        <v>3</v>
      </c>
      <c r="BG15" s="333" t="s">
        <v>2</v>
      </c>
      <c r="BH15" s="333" t="s">
        <v>1</v>
      </c>
      <c r="BI15" s="333" t="s">
        <v>0</v>
      </c>
      <c r="BJ15" s="333" t="s">
        <v>4</v>
      </c>
      <c r="BK15" s="333" t="s">
        <v>3</v>
      </c>
      <c r="BL15" s="338" t="s">
        <v>5</v>
      </c>
    </row>
    <row r="16" spans="1:83" s="311" customFormat="1" ht="21" customHeight="1" thickBot="1" x14ac:dyDescent="0.3">
      <c r="A16" s="302"/>
      <c r="B16" s="294" t="s">
        <v>263</v>
      </c>
      <c r="C16" s="295" t="s">
        <v>264</v>
      </c>
      <c r="D16" s="303" t="s">
        <v>265</v>
      </c>
      <c r="E16" s="304" t="s">
        <v>266</v>
      </c>
      <c r="F16" s="296" t="s">
        <v>267</v>
      </c>
      <c r="G16" s="305" t="s">
        <v>268</v>
      </c>
      <c r="H16" s="296" t="s">
        <v>562</v>
      </c>
      <c r="I16" s="299" t="s">
        <v>291</v>
      </c>
      <c r="J16" s="507" t="s">
        <v>292</v>
      </c>
      <c r="K16" s="298" t="s">
        <v>293</v>
      </c>
      <c r="L16" s="296" t="s">
        <v>294</v>
      </c>
      <c r="M16" s="306" t="s">
        <v>483</v>
      </c>
      <c r="N16" s="296" t="s">
        <v>296</v>
      </c>
      <c r="O16" s="301" t="s">
        <v>484</v>
      </c>
      <c r="P16" s="296" t="s">
        <v>298</v>
      </c>
      <c r="Q16" s="307" t="s">
        <v>485</v>
      </c>
      <c r="R16" s="308" t="s">
        <v>486</v>
      </c>
      <c r="S16" s="300" t="s">
        <v>301</v>
      </c>
      <c r="T16" s="301" t="s">
        <v>302</v>
      </c>
      <c r="U16" s="301" t="s">
        <v>303</v>
      </c>
      <c r="V16" s="301" t="s">
        <v>304</v>
      </c>
      <c r="W16" s="301" t="s">
        <v>305</v>
      </c>
      <c r="X16" s="301" t="s">
        <v>306</v>
      </c>
      <c r="Y16" s="301" t="s">
        <v>307</v>
      </c>
      <c r="Z16" s="301" t="s">
        <v>308</v>
      </c>
      <c r="AA16" s="301" t="s">
        <v>309</v>
      </c>
      <c r="AB16" s="301" t="s">
        <v>310</v>
      </c>
      <c r="AC16" s="301" t="s">
        <v>311</v>
      </c>
      <c r="AD16" s="301" t="s">
        <v>312</v>
      </c>
      <c r="AE16" s="309" t="s">
        <v>313</v>
      </c>
      <c r="AF16" s="298" t="s">
        <v>314</v>
      </c>
      <c r="AG16" s="296" t="s">
        <v>315</v>
      </c>
      <c r="AH16" s="297" t="s">
        <v>487</v>
      </c>
      <c r="AI16" s="298" t="s">
        <v>316</v>
      </c>
      <c r="AJ16" s="299" t="s">
        <v>318</v>
      </c>
      <c r="AK16" s="300" t="s">
        <v>319</v>
      </c>
      <c r="AL16" s="301" t="s">
        <v>331</v>
      </c>
      <c r="AM16" s="301" t="s">
        <v>332</v>
      </c>
      <c r="AN16" s="301" t="s">
        <v>333</v>
      </c>
      <c r="AO16" s="301" t="s">
        <v>334</v>
      </c>
      <c r="AP16" s="301" t="s">
        <v>488</v>
      </c>
      <c r="AQ16" s="301" t="s">
        <v>489</v>
      </c>
      <c r="AR16" s="301" t="s">
        <v>490</v>
      </c>
      <c r="AS16" s="301" t="s">
        <v>491</v>
      </c>
      <c r="AT16" s="301" t="s">
        <v>492</v>
      </c>
      <c r="AU16" s="301" t="s">
        <v>493</v>
      </c>
      <c r="AV16" s="301" t="s">
        <v>494</v>
      </c>
      <c r="AW16" s="417" t="s">
        <v>600</v>
      </c>
      <c r="AX16" s="301" t="s">
        <v>495</v>
      </c>
      <c r="AY16" s="301" t="s">
        <v>496</v>
      </c>
      <c r="AZ16" s="298" t="s">
        <v>497</v>
      </c>
      <c r="BA16" s="300" t="s">
        <v>498</v>
      </c>
      <c r="BB16" s="301" t="s">
        <v>499</v>
      </c>
      <c r="BC16" s="301" t="s">
        <v>500</v>
      </c>
      <c r="BD16" s="301" t="s">
        <v>501</v>
      </c>
      <c r="BE16" s="301" t="s">
        <v>502</v>
      </c>
      <c r="BF16" s="301" t="s">
        <v>503</v>
      </c>
      <c r="BG16" s="301" t="s">
        <v>504</v>
      </c>
      <c r="BH16" s="301" t="s">
        <v>505</v>
      </c>
      <c r="BI16" s="301" t="s">
        <v>506</v>
      </c>
      <c r="BJ16" s="301" t="s">
        <v>507</v>
      </c>
      <c r="BK16" s="301" t="s">
        <v>508</v>
      </c>
      <c r="BL16" s="310" t="s">
        <v>509</v>
      </c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</row>
    <row r="17" spans="1:83" s="136" customFormat="1" ht="50.1" customHeight="1" thickBot="1" x14ac:dyDescent="0.3">
      <c r="A17" s="95"/>
      <c r="B17" s="621">
        <v>1</v>
      </c>
      <c r="C17" s="622" t="str">
        <f>Cover!F21</f>
        <v>: RT001-RW001</v>
      </c>
      <c r="D17" s="623">
        <v>3.75</v>
      </c>
      <c r="E17" s="312">
        <v>3</v>
      </c>
      <c r="F17" s="313">
        <v>36</v>
      </c>
      <c r="G17" s="624"/>
      <c r="H17" s="314">
        <f>IF(F17&gt;0,F17/E17,0)</f>
        <v>12</v>
      </c>
      <c r="I17" s="315" t="str">
        <f>IF(H17&lt;=250,"Rendah",IF(H17&gt;=300,"Tinggi","Sedang"))</f>
        <v>Rendah</v>
      </c>
      <c r="J17" s="508">
        <v>250</v>
      </c>
      <c r="K17" s="508">
        <v>200</v>
      </c>
      <c r="L17" s="508">
        <v>50</v>
      </c>
      <c r="M17" s="502">
        <f>L17/J17</f>
        <v>0.2</v>
      </c>
      <c r="N17" s="505"/>
      <c r="O17" s="503">
        <f>IF(J17&gt;0,N17/J17,0)</f>
        <v>0</v>
      </c>
      <c r="P17" s="506">
        <v>200</v>
      </c>
      <c r="Q17" s="504">
        <f>IF(J17&gt;0,P17/J17,0)</f>
        <v>0.8</v>
      </c>
      <c r="R17" s="317">
        <f>AVERAGE(O17,Q17)</f>
        <v>0.4</v>
      </c>
      <c r="S17" s="130">
        <v>1</v>
      </c>
      <c r="T17" s="131"/>
      <c r="U17" s="618"/>
      <c r="V17" s="131"/>
      <c r="W17" s="618"/>
      <c r="X17" s="131"/>
      <c r="Y17" s="618"/>
      <c r="Z17" s="132"/>
      <c r="AA17" s="131"/>
      <c r="AB17" s="131"/>
      <c r="AC17" s="131"/>
      <c r="AD17" s="97">
        <v>200</v>
      </c>
      <c r="AE17" s="120">
        <v>170</v>
      </c>
      <c r="AF17" s="671">
        <f>IF(AND(U17=1,W17=1,Y17=1),0,1)</f>
        <v>1</v>
      </c>
      <c r="AG17" s="659">
        <f>IF(AF17=1,1,(1-(Z17/E17)))</f>
        <v>1</v>
      </c>
      <c r="AH17" s="316">
        <f>AE17/AD17</f>
        <v>0.85</v>
      </c>
      <c r="AI17" s="672"/>
      <c r="AJ17" s="133">
        <v>0.01</v>
      </c>
      <c r="AK17" s="130">
        <v>1</v>
      </c>
      <c r="AL17" s="131"/>
      <c r="AM17" s="131"/>
      <c r="AN17" s="131"/>
      <c r="AO17" s="131"/>
      <c r="AP17" s="131"/>
      <c r="AQ17" s="131"/>
      <c r="AR17" s="131"/>
      <c r="AS17" s="131"/>
      <c r="AT17" s="119"/>
      <c r="AU17" s="119"/>
      <c r="AV17" s="119"/>
      <c r="AW17" s="618">
        <v>1</v>
      </c>
      <c r="AX17" s="119"/>
      <c r="AY17" s="619">
        <v>1</v>
      </c>
      <c r="AZ17" s="316">
        <f>IF(OR(AT17=1,AU17=1,AV17=1),1,0)</f>
        <v>0</v>
      </c>
      <c r="BA17" s="134"/>
      <c r="BB17" s="119"/>
      <c r="BC17" s="119"/>
      <c r="BD17" s="119"/>
      <c r="BE17" s="119"/>
      <c r="BF17" s="119">
        <v>1</v>
      </c>
      <c r="BG17" s="119">
        <v>1</v>
      </c>
      <c r="BH17" s="119"/>
      <c r="BI17" s="119"/>
      <c r="BJ17" s="119"/>
      <c r="BK17" s="119"/>
      <c r="BL17" s="13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</row>
    <row r="18" spans="1:83" s="91" customFormat="1" x14ac:dyDescent="0.25">
      <c r="AI18" s="418"/>
      <c r="AJ18" s="128"/>
      <c r="BK18" s="137"/>
    </row>
    <row r="19" spans="1:83" s="91" customFormat="1" x14ac:dyDescent="0.25">
      <c r="B19" s="98" t="s">
        <v>510</v>
      </c>
      <c r="F19" s="138"/>
      <c r="J19" s="98" t="s">
        <v>511</v>
      </c>
      <c r="S19" s="98" t="s">
        <v>512</v>
      </c>
      <c r="AK19" s="98" t="s">
        <v>513</v>
      </c>
    </row>
    <row r="20" spans="1:83" s="91" customFormat="1" x14ac:dyDescent="0.25">
      <c r="B20" s="91" t="s">
        <v>439</v>
      </c>
      <c r="C20" s="91" t="s">
        <v>592</v>
      </c>
      <c r="J20" s="139" t="s">
        <v>439</v>
      </c>
      <c r="K20" s="91" t="s">
        <v>593</v>
      </c>
      <c r="R20" s="91" t="s">
        <v>514</v>
      </c>
      <c r="S20" s="139">
        <v>1</v>
      </c>
      <c r="T20" s="91" t="s">
        <v>563</v>
      </c>
      <c r="AK20" s="91">
        <v>1</v>
      </c>
      <c r="AL20" s="91" t="s">
        <v>649</v>
      </c>
    </row>
    <row r="21" spans="1:83" s="91" customFormat="1" ht="15" customHeight="1" x14ac:dyDescent="0.25">
      <c r="B21" s="91" t="s">
        <v>440</v>
      </c>
      <c r="C21" s="937" t="s">
        <v>594</v>
      </c>
      <c r="D21" s="937"/>
      <c r="E21" s="937"/>
      <c r="F21" s="937"/>
      <c r="G21" s="937"/>
      <c r="H21" s="937"/>
      <c r="I21" s="937"/>
      <c r="J21" s="139" t="s">
        <v>440</v>
      </c>
      <c r="K21" s="91" t="s">
        <v>644</v>
      </c>
      <c r="R21" s="91" t="s">
        <v>514</v>
      </c>
      <c r="S21" s="139"/>
      <c r="T21" s="91" t="s">
        <v>595</v>
      </c>
      <c r="AL21" s="91" t="s">
        <v>596</v>
      </c>
    </row>
    <row r="22" spans="1:83" s="91" customFormat="1" x14ac:dyDescent="0.25">
      <c r="C22" s="937"/>
      <c r="D22" s="937"/>
      <c r="E22" s="937"/>
      <c r="F22" s="937"/>
      <c r="G22" s="937"/>
      <c r="H22" s="937"/>
      <c r="I22" s="937"/>
      <c r="J22" s="139" t="s">
        <v>443</v>
      </c>
      <c r="K22" s="91" t="s">
        <v>645</v>
      </c>
      <c r="R22" s="91" t="s">
        <v>514</v>
      </c>
      <c r="S22" s="139"/>
      <c r="T22" s="91" t="s">
        <v>515</v>
      </c>
      <c r="AL22" s="91" t="s">
        <v>516</v>
      </c>
    </row>
    <row r="23" spans="1:83" s="91" customFormat="1" ht="15.75" thickBot="1" x14ac:dyDescent="0.3">
      <c r="C23" s="937"/>
      <c r="D23" s="937"/>
      <c r="E23" s="937"/>
      <c r="F23" s="937"/>
      <c r="G23" s="937"/>
      <c r="H23" s="937"/>
      <c r="I23" s="937"/>
      <c r="J23" s="139" t="s">
        <v>469</v>
      </c>
      <c r="K23" s="91" t="s">
        <v>646</v>
      </c>
      <c r="R23" s="91" t="s">
        <v>514</v>
      </c>
      <c r="S23" s="139">
        <v>2</v>
      </c>
      <c r="T23" s="91" t="s">
        <v>647</v>
      </c>
      <c r="AK23" s="353"/>
      <c r="AL23" s="96" t="s">
        <v>597</v>
      </c>
    </row>
    <row r="24" spans="1:83" s="91" customFormat="1" ht="17.25" thickTop="1" thickBot="1" x14ac:dyDescent="0.3">
      <c r="I24" s="140"/>
      <c r="J24" s="353"/>
      <c r="K24" s="96" t="s">
        <v>597</v>
      </c>
      <c r="S24" s="139"/>
      <c r="T24" s="91" t="s">
        <v>564</v>
      </c>
      <c r="AK24" s="491"/>
      <c r="AL24" s="99" t="s">
        <v>598</v>
      </c>
    </row>
    <row r="25" spans="1:83" s="91" customFormat="1" ht="17.25" thickTop="1" thickBot="1" x14ac:dyDescent="0.3">
      <c r="C25" s="497" t="s">
        <v>637</v>
      </c>
      <c r="D25" s="497"/>
      <c r="J25" s="491"/>
      <c r="K25" s="99" t="s">
        <v>636</v>
      </c>
      <c r="S25" s="139"/>
      <c r="T25" s="91" t="s">
        <v>599</v>
      </c>
      <c r="AH25" s="91" t="s">
        <v>514</v>
      </c>
    </row>
    <row r="26" spans="1:83" s="91" customFormat="1" ht="15.75" thickTop="1" x14ac:dyDescent="0.25">
      <c r="C26" s="500" t="s">
        <v>642</v>
      </c>
      <c r="D26" s="497"/>
      <c r="S26" s="91">
        <v>3</v>
      </c>
      <c r="T26" s="91" t="s">
        <v>708</v>
      </c>
      <c r="AH26" s="91" t="s">
        <v>514</v>
      </c>
    </row>
    <row r="27" spans="1:83" s="91" customFormat="1" x14ac:dyDescent="0.25">
      <c r="C27" s="499" t="s">
        <v>638</v>
      </c>
      <c r="D27" s="497"/>
      <c r="S27" s="139">
        <v>4</v>
      </c>
      <c r="T27" s="91" t="s">
        <v>648</v>
      </c>
    </row>
    <row r="28" spans="1:83" s="91" customFormat="1" ht="15.75" thickBot="1" x14ac:dyDescent="0.3">
      <c r="C28" s="936" t="s">
        <v>639</v>
      </c>
      <c r="D28" s="936"/>
      <c r="S28" s="353"/>
      <c r="T28" s="96" t="s">
        <v>597</v>
      </c>
    </row>
    <row r="29" spans="1:83" s="91" customFormat="1" ht="17.25" thickTop="1" thickBot="1" x14ac:dyDescent="0.3">
      <c r="C29" s="936" t="s">
        <v>640</v>
      </c>
      <c r="D29" s="936"/>
      <c r="S29" s="491"/>
      <c r="T29" s="99" t="s">
        <v>598</v>
      </c>
    </row>
    <row r="30" spans="1:83" s="91" customFormat="1" ht="15.75" thickTop="1" x14ac:dyDescent="0.25">
      <c r="C30" s="498" t="s">
        <v>641</v>
      </c>
      <c r="D30" s="497"/>
    </row>
    <row r="31" spans="1:83" s="91" customFormat="1" x14ac:dyDescent="0.25">
      <c r="C31" s="98" t="s">
        <v>643</v>
      </c>
    </row>
    <row r="32" spans="1:83" s="91" customFormat="1" x14ac:dyDescent="0.25">
      <c r="C32" s="127" t="s">
        <v>321</v>
      </c>
    </row>
    <row r="33" spans="2:3" s="91" customFormat="1" x14ac:dyDescent="0.25">
      <c r="C33" s="91" t="s">
        <v>567</v>
      </c>
    </row>
    <row r="34" spans="2:3" s="91" customFormat="1" x14ac:dyDescent="0.25">
      <c r="C34" s="91" t="s">
        <v>568</v>
      </c>
    </row>
    <row r="35" spans="2:3" s="91" customFormat="1" x14ac:dyDescent="0.25">
      <c r="C35" s="91" t="s">
        <v>569</v>
      </c>
    </row>
    <row r="36" spans="2:3" s="91" customFormat="1" x14ac:dyDescent="0.25">
      <c r="C36" s="127" t="s">
        <v>320</v>
      </c>
    </row>
    <row r="37" spans="2:3" s="91" customFormat="1" x14ac:dyDescent="0.25">
      <c r="C37" s="91" t="s">
        <v>570</v>
      </c>
    </row>
    <row r="38" spans="2:3" s="91" customFormat="1" x14ac:dyDescent="0.25">
      <c r="C38" s="91" t="s">
        <v>571</v>
      </c>
    </row>
    <row r="39" spans="2:3" s="91" customFormat="1" x14ac:dyDescent="0.25">
      <c r="C39" s="91" t="s">
        <v>635</v>
      </c>
    </row>
    <row r="40" spans="2:3" s="91" customFormat="1" ht="15.75" thickBot="1" x14ac:dyDescent="0.3">
      <c r="B40" s="353"/>
      <c r="C40" s="96" t="s">
        <v>597</v>
      </c>
    </row>
    <row r="41" spans="2:3" s="91" customFormat="1" ht="17.25" thickTop="1" thickBot="1" x14ac:dyDescent="0.3">
      <c r="B41" s="491"/>
      <c r="C41" s="99" t="s">
        <v>636</v>
      </c>
    </row>
    <row r="42" spans="2:3" s="91" customFormat="1" ht="15.75" thickTop="1" x14ac:dyDescent="0.25"/>
    <row r="43" spans="2:3" s="91" customFormat="1" x14ac:dyDescent="0.25"/>
    <row r="44" spans="2:3" s="91" customFormat="1" ht="15" customHeight="1" x14ac:dyDescent="0.25"/>
    <row r="45" spans="2:3" s="91" customFormat="1" ht="15" customHeight="1" x14ac:dyDescent="0.25"/>
    <row r="46" spans="2:3" s="91" customFormat="1" ht="15" customHeight="1" x14ac:dyDescent="0.25"/>
    <row r="47" spans="2:3" s="91" customFormat="1" ht="15" customHeight="1" x14ac:dyDescent="0.25"/>
    <row r="48" spans="2:3" s="91" customFormat="1" x14ac:dyDescent="0.25"/>
  </sheetData>
  <sheetProtection sheet="1" objects="1" scenarios="1"/>
  <protectedRanges>
    <protectedRange sqref="D8" name="Range2"/>
    <protectedRange sqref="D17:G17 J17:L17 N17 P17 S17:AE17 AI17:AY17 BA17:BL17" name="Range1"/>
  </protectedRanges>
  <mergeCells count="82">
    <mergeCell ref="C29:D29"/>
    <mergeCell ref="C21:I23"/>
    <mergeCell ref="C28:D28"/>
    <mergeCell ref="AU5:AU7"/>
    <mergeCell ref="AW5:AX5"/>
    <mergeCell ref="AI10:AJ10"/>
    <mergeCell ref="AK10:AZ10"/>
    <mergeCell ref="AK11:AN11"/>
    <mergeCell ref="AA14:AC14"/>
    <mergeCell ref="AI14:AJ14"/>
    <mergeCell ref="AK14:AN14"/>
    <mergeCell ref="AM12:AM13"/>
    <mergeCell ref="AN12:AN13"/>
    <mergeCell ref="AE12:AE13"/>
    <mergeCell ref="AF12:AF13"/>
    <mergeCell ref="AG12:AG13"/>
    <mergeCell ref="B10:B15"/>
    <mergeCell ref="C10:C15"/>
    <mergeCell ref="D10:I10"/>
    <mergeCell ref="J10:R10"/>
    <mergeCell ref="S10:AH10"/>
    <mergeCell ref="V12:W12"/>
    <mergeCell ref="X12:Y12"/>
    <mergeCell ref="AA12:AA13"/>
    <mergeCell ref="AB12:AB13"/>
    <mergeCell ref="AC12:AC13"/>
    <mergeCell ref="AD12:AD13"/>
    <mergeCell ref="N14:O14"/>
    <mergeCell ref="P14:Q14"/>
    <mergeCell ref="S14:U14"/>
    <mergeCell ref="V14:W14"/>
    <mergeCell ref="X14:Y14"/>
    <mergeCell ref="BA10:BL10"/>
    <mergeCell ref="D11:I11"/>
    <mergeCell ref="J11:M11"/>
    <mergeCell ref="N11:R11"/>
    <mergeCell ref="S11:Y11"/>
    <mergeCell ref="Z11:Z13"/>
    <mergeCell ref="AA11:AC11"/>
    <mergeCell ref="AD11:AE11"/>
    <mergeCell ref="AF11:AG11"/>
    <mergeCell ref="AI11:AJ12"/>
    <mergeCell ref="S12:U12"/>
    <mergeCell ref="M12:M13"/>
    <mergeCell ref="N12:O13"/>
    <mergeCell ref="P12:Q13"/>
    <mergeCell ref="R12:R13"/>
    <mergeCell ref="AL12:AL13"/>
    <mergeCell ref="BM11:BM12"/>
    <mergeCell ref="AS12:AS13"/>
    <mergeCell ref="AT12:AT13"/>
    <mergeCell ref="AU12:AU13"/>
    <mergeCell ref="AV12:AV13"/>
    <mergeCell ref="AW12:AW13"/>
    <mergeCell ref="AX12:AY13"/>
    <mergeCell ref="BN11:BN12"/>
    <mergeCell ref="BO11:BO12"/>
    <mergeCell ref="D12:D13"/>
    <mergeCell ref="E12:E13"/>
    <mergeCell ref="F12:F13"/>
    <mergeCell ref="G12:G13"/>
    <mergeCell ref="H12:H14"/>
    <mergeCell ref="I12:I14"/>
    <mergeCell ref="J12:J13"/>
    <mergeCell ref="K12:K13"/>
    <mergeCell ref="AO11:AS11"/>
    <mergeCell ref="AT11:AY11"/>
    <mergeCell ref="AZ11:AZ13"/>
    <mergeCell ref="BA11:BF12"/>
    <mergeCell ref="BG11:BL12"/>
    <mergeCell ref="L12:L13"/>
    <mergeCell ref="AH12:AH13"/>
    <mergeCell ref="AK12:AK13"/>
    <mergeCell ref="AT14:AW14"/>
    <mergeCell ref="AX14:AY14"/>
    <mergeCell ref="BA14:BF14"/>
    <mergeCell ref="BG14:BL14"/>
    <mergeCell ref="AO12:AO13"/>
    <mergeCell ref="AP12:AP13"/>
    <mergeCell ref="AQ12:AQ13"/>
    <mergeCell ref="AR12:AR13"/>
    <mergeCell ref="AO14:AS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showGridLines="0" view="pageBreakPreview" zoomScale="60" zoomScaleNormal="70" workbookViewId="0">
      <selection activeCell="D60" sqref="D60:D83"/>
    </sheetView>
  </sheetViews>
  <sheetFormatPr defaultRowHeight="15" x14ac:dyDescent="0.25"/>
  <cols>
    <col min="2" max="2" width="37.28515625" customWidth="1"/>
    <col min="3" max="3" width="86.85546875" customWidth="1"/>
    <col min="4" max="4" width="13.28515625" customWidth="1"/>
    <col min="5" max="5" width="18.42578125" bestFit="1" customWidth="1"/>
    <col min="6" max="6" width="14.85546875" customWidth="1"/>
    <col min="7" max="7" width="2.42578125" style="474" customWidth="1"/>
    <col min="8" max="8" width="86.85546875" style="640" customWidth="1"/>
    <col min="9" max="22" width="9.140625" style="474"/>
  </cols>
  <sheetData>
    <row r="1" spans="1:8" s="474" customFormat="1" ht="19.5" x14ac:dyDescent="0.25">
      <c r="A1" s="952" t="s">
        <v>713</v>
      </c>
      <c r="B1" s="952"/>
      <c r="C1" s="952"/>
      <c r="D1" s="952"/>
      <c r="E1" s="952"/>
      <c r="F1" s="952"/>
      <c r="H1" s="640"/>
    </row>
    <row r="2" spans="1:8" s="474" customFormat="1" x14ac:dyDescent="0.25">
      <c r="A2" s="424" t="s">
        <v>273</v>
      </c>
      <c r="B2" s="477" t="s">
        <v>14</v>
      </c>
      <c r="C2" s="613" t="str">
        <f>'B.1-B.6-Lingkungan (tk RT)'!D4</f>
        <v>: SUMATERA BARAT</v>
      </c>
      <c r="H2" s="640"/>
    </row>
    <row r="3" spans="1:8" s="474" customFormat="1" x14ac:dyDescent="0.25">
      <c r="A3" s="424" t="s">
        <v>274</v>
      </c>
      <c r="B3" s="477" t="s">
        <v>13</v>
      </c>
      <c r="C3" s="613" t="str">
        <f>'B.1-B.6-Lingkungan (tk RT)'!D5</f>
        <v>: PAYAKUMBUH</v>
      </c>
      <c r="H3" s="640"/>
    </row>
    <row r="4" spans="1:8" s="474" customFormat="1" x14ac:dyDescent="0.25">
      <c r="A4" s="424" t="s">
        <v>603</v>
      </c>
      <c r="B4" s="477" t="s">
        <v>12</v>
      </c>
      <c r="C4" s="613" t="str">
        <f>'B.1-B.6-Lingkungan (tk RT)'!D6</f>
        <v>: PAYAKUMBUH UTARA</v>
      </c>
      <c r="H4" s="640"/>
    </row>
    <row r="5" spans="1:8" s="474" customFormat="1" x14ac:dyDescent="0.25">
      <c r="A5" s="424" t="s">
        <v>587</v>
      </c>
      <c r="B5" s="477" t="s">
        <v>604</v>
      </c>
      <c r="C5" s="613" t="str">
        <f>'B.1-B.6-Lingkungan (tk RT)'!D7</f>
        <v>: BALAI GURUN</v>
      </c>
      <c r="H5" s="640"/>
    </row>
    <row r="6" spans="1:8" s="474" customFormat="1" x14ac:dyDescent="0.25">
      <c r="A6" s="424" t="s">
        <v>588</v>
      </c>
      <c r="B6" s="478" t="s">
        <v>71</v>
      </c>
      <c r="C6" s="613" t="str">
        <f>'B.1-B.6-Lingkungan (tk RT)'!C17</f>
        <v>: RT001-RW001</v>
      </c>
      <c r="H6" s="640"/>
    </row>
    <row r="7" spans="1:8" s="474" customFormat="1" x14ac:dyDescent="0.25">
      <c r="A7" s="424" t="s">
        <v>589</v>
      </c>
      <c r="B7" s="479" t="s">
        <v>157</v>
      </c>
      <c r="C7" s="588">
        <f>A.6.1!P53</f>
        <v>36</v>
      </c>
      <c r="H7" s="640"/>
    </row>
    <row r="8" spans="1:8" s="474" customFormat="1" x14ac:dyDescent="0.25">
      <c r="A8" s="424" t="s">
        <v>590</v>
      </c>
      <c r="B8" s="479" t="s">
        <v>10</v>
      </c>
      <c r="C8" s="588">
        <f>A.6.1!S53</f>
        <v>49</v>
      </c>
      <c r="H8" s="640"/>
    </row>
    <row r="9" spans="1:8" s="474" customFormat="1" ht="28.5" x14ac:dyDescent="0.25">
      <c r="A9" s="424" t="s">
        <v>275</v>
      </c>
      <c r="B9" s="479" t="s">
        <v>605</v>
      </c>
      <c r="C9" s="588">
        <f>A.6.1!Q53</f>
        <v>17</v>
      </c>
      <c r="H9" s="640"/>
    </row>
    <row r="10" spans="1:8" s="474" customFormat="1" ht="28.5" x14ac:dyDescent="0.25">
      <c r="A10" s="424" t="s">
        <v>384</v>
      </c>
      <c r="B10" s="479" t="s">
        <v>606</v>
      </c>
      <c r="C10" s="589">
        <f>C7-C9</f>
        <v>19</v>
      </c>
      <c r="H10" s="640"/>
    </row>
    <row r="11" spans="1:8" s="474" customFormat="1" x14ac:dyDescent="0.25">
      <c r="A11" s="424" t="s">
        <v>607</v>
      </c>
      <c r="B11" s="479" t="s">
        <v>608</v>
      </c>
      <c r="C11" s="588">
        <f>A.6.1!T53</f>
        <v>93</v>
      </c>
      <c r="H11" s="640"/>
    </row>
    <row r="12" spans="1:8" s="474" customFormat="1" x14ac:dyDescent="0.25">
      <c r="A12" s="424" t="s">
        <v>609</v>
      </c>
      <c r="B12" s="479" t="s">
        <v>591</v>
      </c>
      <c r="C12" s="588">
        <f>A.6.1!U53</f>
        <v>99</v>
      </c>
      <c r="H12" s="640"/>
    </row>
    <row r="13" spans="1:8" s="474" customFormat="1" ht="15.75" x14ac:dyDescent="0.25">
      <c r="A13" s="424" t="s">
        <v>632</v>
      </c>
      <c r="B13" s="480" t="s">
        <v>610</v>
      </c>
      <c r="C13" s="590">
        <f>SUM(C11:C12)</f>
        <v>192</v>
      </c>
      <c r="H13" s="640"/>
    </row>
    <row r="14" spans="1:8" s="474" customFormat="1" ht="6.75" customHeight="1" x14ac:dyDescent="0.25">
      <c r="H14" s="640"/>
    </row>
    <row r="15" spans="1:8" x14ac:dyDescent="0.25">
      <c r="A15" s="953" t="s">
        <v>276</v>
      </c>
      <c r="B15" s="969" t="s">
        <v>277</v>
      </c>
      <c r="C15" s="953" t="s">
        <v>278</v>
      </c>
      <c r="D15" s="953" t="s">
        <v>531</v>
      </c>
      <c r="E15" s="958" t="s">
        <v>532</v>
      </c>
      <c r="F15" s="958" t="s">
        <v>406</v>
      </c>
      <c r="H15" s="986" t="s">
        <v>709</v>
      </c>
    </row>
    <row r="16" spans="1:8" x14ac:dyDescent="0.25">
      <c r="A16" s="953"/>
      <c r="B16" s="969"/>
      <c r="C16" s="953"/>
      <c r="D16" s="953"/>
      <c r="E16" s="958"/>
      <c r="F16" s="958"/>
      <c r="H16" s="987"/>
    </row>
    <row r="17" spans="1:13" x14ac:dyDescent="0.25">
      <c r="A17" s="475" t="s">
        <v>273</v>
      </c>
      <c r="B17" s="476" t="s">
        <v>279</v>
      </c>
      <c r="C17" s="425"/>
      <c r="D17" s="426"/>
      <c r="E17" s="426"/>
      <c r="F17" s="427"/>
    </row>
    <row r="18" spans="1:13" x14ac:dyDescent="0.25">
      <c r="A18" s="967">
        <v>1</v>
      </c>
      <c r="B18" s="970" t="s">
        <v>271</v>
      </c>
      <c r="C18" s="428" t="s">
        <v>611</v>
      </c>
      <c r="D18" s="591">
        <f>A.1!P53</f>
        <v>25</v>
      </c>
      <c r="E18" s="429" t="s">
        <v>612</v>
      </c>
      <c r="F18" s="967" t="s">
        <v>98</v>
      </c>
      <c r="H18" s="648" t="s">
        <v>689</v>
      </c>
      <c r="M18" s="633"/>
    </row>
    <row r="19" spans="1:13" x14ac:dyDescent="0.25">
      <c r="A19" s="968"/>
      <c r="B19" s="971"/>
      <c r="C19" s="428" t="s">
        <v>655</v>
      </c>
      <c r="D19" s="592">
        <f>A.1!P55</f>
        <v>0.69444444444444442</v>
      </c>
      <c r="E19" s="431" t="s">
        <v>530</v>
      </c>
      <c r="F19" s="968"/>
      <c r="H19" s="641" t="s">
        <v>669</v>
      </c>
      <c r="M19" s="633"/>
    </row>
    <row r="20" spans="1:13" x14ac:dyDescent="0.25">
      <c r="A20" s="978">
        <v>2</v>
      </c>
      <c r="B20" s="981" t="s">
        <v>270</v>
      </c>
      <c r="C20" s="432" t="s">
        <v>529</v>
      </c>
      <c r="D20" s="451">
        <f>'B.1-B.6-Lingkungan (tk RT)'!E17</f>
        <v>3</v>
      </c>
      <c r="E20" s="433" t="s">
        <v>533</v>
      </c>
      <c r="F20" s="959" t="s">
        <v>174</v>
      </c>
      <c r="H20" s="642" t="s">
        <v>690</v>
      </c>
      <c r="M20" s="633"/>
    </row>
    <row r="21" spans="1:13" x14ac:dyDescent="0.25">
      <c r="A21" s="979"/>
      <c r="B21" s="982"/>
      <c r="C21" s="432" t="s">
        <v>613</v>
      </c>
      <c r="D21" s="593">
        <f>'B.1-B.6-Lingkungan (tk RT)'!F17</f>
        <v>36</v>
      </c>
      <c r="E21" s="433" t="s">
        <v>535</v>
      </c>
      <c r="F21" s="959"/>
      <c r="H21" s="649" t="s">
        <v>691</v>
      </c>
      <c r="M21" s="633"/>
    </row>
    <row r="22" spans="1:13" x14ac:dyDescent="0.25">
      <c r="A22" s="980"/>
      <c r="B22" s="983"/>
      <c r="C22" s="432" t="s">
        <v>614</v>
      </c>
      <c r="D22" s="482">
        <f>D21/D20</f>
        <v>12</v>
      </c>
      <c r="E22" s="434" t="s">
        <v>534</v>
      </c>
      <c r="F22" s="959"/>
      <c r="H22" s="644" t="s">
        <v>671</v>
      </c>
      <c r="M22" s="633"/>
    </row>
    <row r="23" spans="1:13" x14ac:dyDescent="0.25">
      <c r="A23" s="435">
        <v>3</v>
      </c>
      <c r="B23" s="436" t="s">
        <v>272</v>
      </c>
      <c r="C23" s="428" t="s">
        <v>615</v>
      </c>
      <c r="D23" s="594">
        <f>A.2!L53</f>
        <v>34</v>
      </c>
      <c r="E23" s="437" t="s">
        <v>612</v>
      </c>
      <c r="F23" s="960" t="s">
        <v>405</v>
      </c>
      <c r="H23" s="643" t="s">
        <v>692</v>
      </c>
      <c r="M23" s="633"/>
    </row>
    <row r="24" spans="1:13" x14ac:dyDescent="0.25">
      <c r="A24" s="438"/>
      <c r="B24" s="439"/>
      <c r="C24" s="440" t="s">
        <v>656</v>
      </c>
      <c r="D24" s="595">
        <f>A.2!L55</f>
        <v>0.94444444444444442</v>
      </c>
      <c r="E24" s="441" t="s">
        <v>530</v>
      </c>
      <c r="F24" s="960"/>
      <c r="H24" s="650" t="s">
        <v>669</v>
      </c>
      <c r="M24" s="633"/>
    </row>
    <row r="25" spans="1:13" x14ac:dyDescent="0.25">
      <c r="A25" s="438"/>
      <c r="B25" s="439"/>
      <c r="C25" s="440" t="s">
        <v>616</v>
      </c>
      <c r="D25" s="594">
        <f>A.2!S53</f>
        <v>25</v>
      </c>
      <c r="E25" s="437" t="s">
        <v>612</v>
      </c>
      <c r="F25" s="960"/>
      <c r="H25" s="649" t="s">
        <v>692</v>
      </c>
      <c r="M25" s="633"/>
    </row>
    <row r="26" spans="1:13" ht="19.5" customHeight="1" x14ac:dyDescent="0.25">
      <c r="A26" s="442"/>
      <c r="B26" s="443"/>
      <c r="C26" s="428" t="s">
        <v>657</v>
      </c>
      <c r="D26" s="596">
        <f>A.2!S55</f>
        <v>0.69444444444444442</v>
      </c>
      <c r="E26" s="444" t="s">
        <v>530</v>
      </c>
      <c r="F26" s="960"/>
      <c r="H26" s="644" t="s">
        <v>669</v>
      </c>
      <c r="M26" s="633"/>
    </row>
    <row r="27" spans="1:13" x14ac:dyDescent="0.25">
      <c r="A27" s="954">
        <v>4</v>
      </c>
      <c r="B27" s="972" t="s">
        <v>329</v>
      </c>
      <c r="C27" s="445" t="s">
        <v>668</v>
      </c>
      <c r="D27" s="597">
        <f>'B.1-B.6-Lingkungan (tk RT)'!J17</f>
        <v>250</v>
      </c>
      <c r="E27" s="446" t="s">
        <v>617</v>
      </c>
      <c r="F27" s="961" t="s">
        <v>180</v>
      </c>
      <c r="H27" s="643" t="s">
        <v>672</v>
      </c>
      <c r="M27" s="633"/>
    </row>
    <row r="28" spans="1:13" x14ac:dyDescent="0.25">
      <c r="A28" s="955"/>
      <c r="B28" s="973"/>
      <c r="C28" s="445" t="s">
        <v>618</v>
      </c>
      <c r="D28" s="598">
        <f>'B.1-B.6-Lingkungan (tk RT)'!K17</f>
        <v>200</v>
      </c>
      <c r="E28" s="447" t="s">
        <v>617</v>
      </c>
      <c r="F28" s="962"/>
      <c r="H28" s="650" t="s">
        <v>673</v>
      </c>
      <c r="M28" s="633"/>
    </row>
    <row r="29" spans="1:13" x14ac:dyDescent="0.25">
      <c r="A29" s="955"/>
      <c r="B29" s="973"/>
      <c r="C29" s="445" t="s">
        <v>619</v>
      </c>
      <c r="D29" s="599">
        <f>'B.1-B.6-Lingkungan (tk RT)'!L17</f>
        <v>50</v>
      </c>
      <c r="E29" s="448" t="s">
        <v>617</v>
      </c>
      <c r="F29" s="962"/>
      <c r="H29" s="649" t="s">
        <v>693</v>
      </c>
      <c r="M29" s="633"/>
    </row>
    <row r="30" spans="1:13" x14ac:dyDescent="0.25">
      <c r="A30" s="955"/>
      <c r="B30" s="973"/>
      <c r="C30" s="445" t="s">
        <v>620</v>
      </c>
      <c r="D30" s="600">
        <f>'B.1-B.6-Lingkungan (tk RT)'!M17</f>
        <v>0.2</v>
      </c>
      <c r="E30" s="447" t="s">
        <v>530</v>
      </c>
      <c r="F30" s="962"/>
      <c r="H30" s="650" t="s">
        <v>669</v>
      </c>
      <c r="M30" s="633"/>
    </row>
    <row r="31" spans="1:13" ht="30" x14ac:dyDescent="0.25">
      <c r="A31" s="955"/>
      <c r="B31" s="973"/>
      <c r="C31" s="445" t="s">
        <v>681</v>
      </c>
      <c r="D31" s="598">
        <f>'B.1-B.6-Lingkungan (tk RT)'!N17</f>
        <v>0</v>
      </c>
      <c r="E31" s="447" t="s">
        <v>617</v>
      </c>
      <c r="F31" s="962"/>
      <c r="H31" s="651" t="s">
        <v>694</v>
      </c>
      <c r="M31" s="633"/>
    </row>
    <row r="32" spans="1:13" x14ac:dyDescent="0.25">
      <c r="A32" s="955"/>
      <c r="B32" s="973"/>
      <c r="C32" s="449" t="s">
        <v>682</v>
      </c>
      <c r="D32" s="635">
        <f>'B.1-B.6-Lingkungan (tk RT)'!P17</f>
        <v>200</v>
      </c>
      <c r="E32" s="447" t="s">
        <v>617</v>
      </c>
      <c r="F32" s="962"/>
      <c r="H32" s="650" t="s">
        <v>693</v>
      </c>
      <c r="M32" s="633"/>
    </row>
    <row r="33" spans="1:13" x14ac:dyDescent="0.25">
      <c r="A33" s="956"/>
      <c r="B33" s="974"/>
      <c r="C33" s="450" t="s">
        <v>683</v>
      </c>
      <c r="D33" s="601">
        <f>'B.1-B.6-Lingkungan (tk RT)'!R17</f>
        <v>0.4</v>
      </c>
      <c r="E33" s="448" t="s">
        <v>530</v>
      </c>
      <c r="F33" s="963"/>
      <c r="H33" s="641" t="s">
        <v>669</v>
      </c>
      <c r="M33" s="633"/>
    </row>
    <row r="34" spans="1:13" ht="28.5" customHeight="1" x14ac:dyDescent="0.25">
      <c r="A34" s="967">
        <v>5</v>
      </c>
      <c r="B34" s="970" t="s">
        <v>323</v>
      </c>
      <c r="C34" s="611" t="s">
        <v>684</v>
      </c>
      <c r="D34" s="625">
        <f>D35*D20</f>
        <v>3</v>
      </c>
      <c r="E34" s="626" t="s">
        <v>621</v>
      </c>
      <c r="F34" s="964" t="s">
        <v>183</v>
      </c>
      <c r="H34" s="645" t="s">
        <v>687</v>
      </c>
      <c r="M34" s="633"/>
    </row>
    <row r="35" spans="1:13" x14ac:dyDescent="0.25">
      <c r="A35" s="977"/>
      <c r="B35" s="975"/>
      <c r="C35" s="428" t="s">
        <v>658</v>
      </c>
      <c r="D35" s="595">
        <f>'B.1-B.6-Lingkungan (tk RT)'!AG17</f>
        <v>1</v>
      </c>
      <c r="E35" s="441" t="s">
        <v>530</v>
      </c>
      <c r="F35" s="965"/>
      <c r="H35" s="649" t="s">
        <v>669</v>
      </c>
      <c r="M35" s="633"/>
    </row>
    <row r="36" spans="1:13" x14ac:dyDescent="0.25">
      <c r="A36" s="977"/>
      <c r="B36" s="975"/>
      <c r="C36" s="428" t="s">
        <v>622</v>
      </c>
      <c r="D36" s="636">
        <f>'B.1-B.6-Lingkungan (tk RT)'!AD17</f>
        <v>200</v>
      </c>
      <c r="E36" s="441" t="s">
        <v>617</v>
      </c>
      <c r="F36" s="965"/>
      <c r="H36" s="650" t="s">
        <v>672</v>
      </c>
      <c r="M36" s="633"/>
    </row>
    <row r="37" spans="1:13" ht="28.5" x14ac:dyDescent="0.25">
      <c r="A37" s="977"/>
      <c r="B37" s="975"/>
      <c r="C37" s="611" t="s">
        <v>685</v>
      </c>
      <c r="D37" s="597">
        <f>'B.1-B.6-Lingkungan (tk RT)'!AE17</f>
        <v>170</v>
      </c>
      <c r="E37" s="441" t="s">
        <v>617</v>
      </c>
      <c r="F37" s="965"/>
      <c r="H37" s="649" t="s">
        <v>674</v>
      </c>
      <c r="M37" s="633"/>
    </row>
    <row r="38" spans="1:13" ht="28.5" x14ac:dyDescent="0.25">
      <c r="A38" s="968"/>
      <c r="B38" s="971"/>
      <c r="C38" s="428" t="s">
        <v>659</v>
      </c>
      <c r="D38" s="595">
        <f>'B.1-B.6-Lingkungan (tk RT)'!AH17</f>
        <v>0.85</v>
      </c>
      <c r="E38" s="441" t="s">
        <v>530</v>
      </c>
      <c r="F38" s="966"/>
      <c r="H38" s="644" t="s">
        <v>669</v>
      </c>
      <c r="M38" s="633"/>
    </row>
    <row r="39" spans="1:13" ht="28.5" x14ac:dyDescent="0.25">
      <c r="A39" s="954">
        <v>6</v>
      </c>
      <c r="B39" s="972" t="s">
        <v>387</v>
      </c>
      <c r="C39" s="452" t="s">
        <v>623</v>
      </c>
      <c r="D39" s="602">
        <f>A.3!Q53</f>
        <v>32</v>
      </c>
      <c r="E39" s="453" t="s">
        <v>612</v>
      </c>
      <c r="F39" s="954" t="s">
        <v>100</v>
      </c>
      <c r="H39" s="643" t="s">
        <v>670</v>
      </c>
      <c r="M39" s="633"/>
    </row>
    <row r="40" spans="1:13" ht="28.5" x14ac:dyDescent="0.25">
      <c r="A40" s="955"/>
      <c r="B40" s="973"/>
      <c r="C40" s="452" t="s">
        <v>660</v>
      </c>
      <c r="D40" s="603">
        <f>A.3!Q55</f>
        <v>0.88888888888888884</v>
      </c>
      <c r="E40" s="453" t="s">
        <v>530</v>
      </c>
      <c r="F40" s="955"/>
      <c r="G40" s="638"/>
      <c r="H40" s="650" t="s">
        <v>669</v>
      </c>
      <c r="M40" s="633"/>
    </row>
    <row r="41" spans="1:13" x14ac:dyDescent="0.25">
      <c r="A41" s="955"/>
      <c r="B41" s="973"/>
      <c r="C41" s="452" t="s">
        <v>624</v>
      </c>
      <c r="D41" s="604">
        <f>A.3!U53</f>
        <v>36</v>
      </c>
      <c r="E41" s="454" t="s">
        <v>612</v>
      </c>
      <c r="F41" s="955"/>
      <c r="G41" s="639"/>
      <c r="H41" s="649" t="s">
        <v>670</v>
      </c>
      <c r="M41" s="633"/>
    </row>
    <row r="42" spans="1:13" ht="28.5" x14ac:dyDescent="0.25">
      <c r="A42" s="956"/>
      <c r="B42" s="974"/>
      <c r="C42" s="452" t="s">
        <v>661</v>
      </c>
      <c r="D42" s="605">
        <f>A.3!U55</f>
        <v>1</v>
      </c>
      <c r="E42" s="454" t="s">
        <v>530</v>
      </c>
      <c r="F42" s="956"/>
      <c r="G42" s="638"/>
      <c r="H42" s="644" t="s">
        <v>669</v>
      </c>
      <c r="M42" s="633"/>
    </row>
    <row r="43" spans="1:13" x14ac:dyDescent="0.25">
      <c r="A43" s="967">
        <v>7</v>
      </c>
      <c r="B43" s="970" t="s">
        <v>324</v>
      </c>
      <c r="C43" s="455" t="s">
        <v>625</v>
      </c>
      <c r="D43" s="606">
        <f>A.4!G53</f>
        <v>36</v>
      </c>
      <c r="E43" s="456" t="s">
        <v>612</v>
      </c>
      <c r="F43" s="964" t="s">
        <v>101</v>
      </c>
      <c r="H43" s="643" t="s">
        <v>670</v>
      </c>
      <c r="M43" s="633"/>
    </row>
    <row r="44" spans="1:13" ht="18.75" customHeight="1" x14ac:dyDescent="0.25">
      <c r="A44" s="977"/>
      <c r="B44" s="975"/>
      <c r="C44" s="455" t="s">
        <v>662</v>
      </c>
      <c r="D44" s="607">
        <f>A.4!G55</f>
        <v>1</v>
      </c>
      <c r="E44" s="457" t="s">
        <v>530</v>
      </c>
      <c r="F44" s="965"/>
      <c r="G44" s="638"/>
      <c r="H44" s="650" t="s">
        <v>669</v>
      </c>
      <c r="M44" s="633"/>
    </row>
    <row r="45" spans="1:13" ht="28.5" x14ac:dyDescent="0.25">
      <c r="A45" s="977"/>
      <c r="B45" s="975"/>
      <c r="C45" s="428" t="s">
        <v>626</v>
      </c>
      <c r="D45" s="597">
        <f>A.4!L53</f>
        <v>28</v>
      </c>
      <c r="E45" s="441" t="s">
        <v>612</v>
      </c>
      <c r="F45" s="966"/>
      <c r="H45" s="641" t="s">
        <v>670</v>
      </c>
      <c r="M45" s="633"/>
    </row>
    <row r="46" spans="1:13" ht="28.5" x14ac:dyDescent="0.25">
      <c r="A46" s="977"/>
      <c r="B46" s="975"/>
      <c r="C46" s="481" t="s">
        <v>663</v>
      </c>
      <c r="D46" s="608">
        <f>A.4!L55</f>
        <v>0.77777777777777779</v>
      </c>
      <c r="E46" s="458" t="s">
        <v>530</v>
      </c>
      <c r="F46" s="438"/>
      <c r="G46" s="638"/>
      <c r="H46" s="648" t="s">
        <v>669</v>
      </c>
      <c r="M46" s="633"/>
    </row>
    <row r="47" spans="1:13" ht="18.75" customHeight="1" x14ac:dyDescent="0.25">
      <c r="A47" s="968"/>
      <c r="B47" s="971"/>
      <c r="C47" s="459" t="s">
        <v>522</v>
      </c>
      <c r="D47" s="595">
        <f>'B.1-B.6-Lingkungan (tk RT)'!AI17</f>
        <v>0</v>
      </c>
      <c r="E47" s="441" t="s">
        <v>530</v>
      </c>
      <c r="F47" s="460" t="s">
        <v>194</v>
      </c>
      <c r="H47" s="641" t="s">
        <v>669</v>
      </c>
      <c r="M47" s="633"/>
    </row>
    <row r="48" spans="1:13" ht="28.5" x14ac:dyDescent="0.25">
      <c r="A48" s="954">
        <v>8</v>
      </c>
      <c r="B48" s="984" t="s">
        <v>325</v>
      </c>
      <c r="C48" s="461" t="s">
        <v>627</v>
      </c>
      <c r="D48" s="597">
        <f>A.5!K53</f>
        <v>23</v>
      </c>
      <c r="E48" s="446" t="s">
        <v>612</v>
      </c>
      <c r="F48" s="462"/>
      <c r="H48" s="648" t="s">
        <v>670</v>
      </c>
      <c r="M48" s="633"/>
    </row>
    <row r="49" spans="1:22" ht="28.5" x14ac:dyDescent="0.25">
      <c r="A49" s="956"/>
      <c r="B49" s="985"/>
      <c r="C49" s="461" t="s">
        <v>664</v>
      </c>
      <c r="D49" s="632">
        <f>A.5!K55</f>
        <v>0.63888888888888884</v>
      </c>
      <c r="E49" s="630" t="s">
        <v>530</v>
      </c>
      <c r="F49" s="631" t="s">
        <v>102</v>
      </c>
      <c r="G49" s="638"/>
      <c r="H49" s="641" t="s">
        <v>669</v>
      </c>
      <c r="M49" s="633"/>
    </row>
    <row r="50" spans="1:22" hidden="1" x14ac:dyDescent="0.25">
      <c r="A50" s="620">
        <v>9</v>
      </c>
      <c r="B50" s="628" t="s">
        <v>326</v>
      </c>
      <c r="C50" s="629" t="s">
        <v>665</v>
      </c>
      <c r="D50" s="601"/>
      <c r="E50" s="448" t="s">
        <v>530</v>
      </c>
      <c r="F50" s="620" t="s">
        <v>207</v>
      </c>
      <c r="H50" s="642"/>
      <c r="M50" s="633"/>
    </row>
    <row r="51" spans="1:22" ht="17.25" customHeight="1" x14ac:dyDescent="0.25">
      <c r="A51" s="612">
        <v>9</v>
      </c>
      <c r="B51" s="501" t="s">
        <v>326</v>
      </c>
      <c r="C51" s="463" t="s">
        <v>665</v>
      </c>
      <c r="D51" s="609">
        <f>'B.1-B.6-Lingkungan (tk RT)'!AZ17</f>
        <v>0</v>
      </c>
      <c r="E51" s="464" t="s">
        <v>530</v>
      </c>
      <c r="F51" s="465" t="s">
        <v>207</v>
      </c>
      <c r="H51" s="644" t="s">
        <v>669</v>
      </c>
      <c r="M51" s="633"/>
    </row>
    <row r="52" spans="1:22" ht="7.5" customHeight="1" x14ac:dyDescent="0.25">
      <c r="A52" s="466"/>
      <c r="B52" s="467"/>
      <c r="C52" s="468"/>
      <c r="D52" s="469"/>
      <c r="E52" s="469"/>
      <c r="F52" s="466"/>
      <c r="H52" s="646"/>
      <c r="L52" s="587"/>
      <c r="M52" s="634"/>
    </row>
    <row r="53" spans="1:22" s="486" customFormat="1" x14ac:dyDescent="0.25">
      <c r="A53" s="483" t="s">
        <v>274</v>
      </c>
      <c r="B53" s="484" t="s">
        <v>280</v>
      </c>
      <c r="C53" s="485"/>
      <c r="D53" s="470"/>
      <c r="E53" s="470"/>
      <c r="F53" s="471"/>
      <c r="G53" s="587"/>
      <c r="H53" s="646"/>
      <c r="I53" s="587"/>
      <c r="J53" s="587"/>
      <c r="K53" s="587"/>
      <c r="L53" s="474"/>
      <c r="M53" s="633"/>
      <c r="N53" s="587"/>
      <c r="O53" s="587"/>
      <c r="P53" s="587"/>
      <c r="Q53" s="587"/>
      <c r="R53" s="587"/>
      <c r="S53" s="587"/>
      <c r="T53" s="587"/>
      <c r="U53" s="587"/>
      <c r="V53" s="587"/>
    </row>
    <row r="54" spans="1:22" x14ac:dyDescent="0.25">
      <c r="A54" s="950">
        <v>1</v>
      </c>
      <c r="B54" s="951" t="s">
        <v>281</v>
      </c>
      <c r="C54" s="428" t="s">
        <v>628</v>
      </c>
      <c r="D54" s="597">
        <f>A.6.3!G53</f>
        <v>14</v>
      </c>
      <c r="E54" s="441" t="s">
        <v>612</v>
      </c>
      <c r="F54" s="964" t="s">
        <v>112</v>
      </c>
      <c r="H54" s="642" t="s">
        <v>670</v>
      </c>
      <c r="M54" s="633"/>
    </row>
    <row r="55" spans="1:22" x14ac:dyDescent="0.25">
      <c r="A55" s="950"/>
      <c r="B55" s="951"/>
      <c r="C55" s="428" t="s">
        <v>666</v>
      </c>
      <c r="D55" s="610">
        <f>A.6.3!G55</f>
        <v>0.3888888888888889</v>
      </c>
      <c r="E55" s="464" t="s">
        <v>530</v>
      </c>
      <c r="F55" s="965"/>
      <c r="H55" s="649" t="s">
        <v>669</v>
      </c>
      <c r="M55" s="633"/>
    </row>
    <row r="56" spans="1:22" x14ac:dyDescent="0.25">
      <c r="A56" s="950"/>
      <c r="B56" s="951"/>
      <c r="C56" s="428" t="s">
        <v>629</v>
      </c>
      <c r="D56" s="597">
        <f>A.6.3!L53</f>
        <v>20</v>
      </c>
      <c r="E56" s="441" t="s">
        <v>612</v>
      </c>
      <c r="F56" s="965"/>
      <c r="H56" s="650" t="s">
        <v>670</v>
      </c>
      <c r="M56" s="633"/>
    </row>
    <row r="57" spans="1:22" x14ac:dyDescent="0.25">
      <c r="A57" s="950"/>
      <c r="B57" s="951"/>
      <c r="C57" s="428" t="s">
        <v>667</v>
      </c>
      <c r="D57" s="592">
        <f>A.6.3!L55</f>
        <v>0.55555555555555558</v>
      </c>
      <c r="E57" s="431" t="s">
        <v>530</v>
      </c>
      <c r="F57" s="966"/>
      <c r="H57" s="641" t="s">
        <v>669</v>
      </c>
      <c r="M57" s="633"/>
    </row>
    <row r="58" spans="1:22" x14ac:dyDescent="0.25">
      <c r="A58" s="950">
        <v>2</v>
      </c>
      <c r="B58" s="951" t="s">
        <v>282</v>
      </c>
      <c r="C58" s="428" t="s">
        <v>542</v>
      </c>
      <c r="D58" s="489">
        <f>D59/D60</f>
        <v>51.2</v>
      </c>
      <c r="E58" s="431" t="s">
        <v>541</v>
      </c>
      <c r="F58" s="430"/>
      <c r="H58" s="642" t="s">
        <v>688</v>
      </c>
      <c r="M58" s="633"/>
    </row>
    <row r="59" spans="1:22" x14ac:dyDescent="0.25">
      <c r="A59" s="950"/>
      <c r="B59" s="951"/>
      <c r="C59" s="428" t="s">
        <v>539</v>
      </c>
      <c r="D59" s="490">
        <f>C13</f>
        <v>192</v>
      </c>
      <c r="E59" s="431" t="s">
        <v>120</v>
      </c>
      <c r="F59" s="430" t="s">
        <v>104</v>
      </c>
      <c r="H59" s="641" t="s">
        <v>675</v>
      </c>
      <c r="M59" s="633"/>
    </row>
    <row r="60" spans="1:22" x14ac:dyDescent="0.25">
      <c r="A60" s="950"/>
      <c r="B60" s="951"/>
      <c r="C60" s="428" t="s">
        <v>540</v>
      </c>
      <c r="D60" s="472">
        <f>'B.1-B.6-Lingkungan (tk RT)'!D17</f>
        <v>3.75</v>
      </c>
      <c r="E60" s="431" t="s">
        <v>533</v>
      </c>
      <c r="F60" s="430" t="s">
        <v>174</v>
      </c>
      <c r="H60" s="647" t="s">
        <v>676</v>
      </c>
      <c r="M60" s="633"/>
    </row>
    <row r="61" spans="1:22" x14ac:dyDescent="0.25">
      <c r="A61" s="950">
        <v>3</v>
      </c>
      <c r="B61" s="951" t="s">
        <v>283</v>
      </c>
      <c r="C61" s="428" t="s">
        <v>543</v>
      </c>
      <c r="D61" s="473">
        <f>A.6.1!D53</f>
        <v>8</v>
      </c>
      <c r="E61" s="957" t="s">
        <v>553</v>
      </c>
      <c r="F61" s="950" t="s">
        <v>548</v>
      </c>
      <c r="H61" s="988" t="s">
        <v>677</v>
      </c>
      <c r="M61" s="633"/>
    </row>
    <row r="62" spans="1:22" x14ac:dyDescent="0.25">
      <c r="A62" s="950"/>
      <c r="B62" s="951"/>
      <c r="C62" s="428" t="s">
        <v>517</v>
      </c>
      <c r="D62" s="473">
        <f>A.6.1!E53</f>
        <v>0</v>
      </c>
      <c r="E62" s="957"/>
      <c r="F62" s="950"/>
      <c r="H62" s="989"/>
      <c r="M62" s="633"/>
    </row>
    <row r="63" spans="1:22" x14ac:dyDescent="0.25">
      <c r="A63" s="950"/>
      <c r="B63" s="951"/>
      <c r="C63" s="428" t="s">
        <v>544</v>
      </c>
      <c r="D63" s="473">
        <f>A.6.1!F53</f>
        <v>2</v>
      </c>
      <c r="E63" s="957"/>
      <c r="F63" s="950"/>
      <c r="H63" s="989"/>
      <c r="M63" s="633"/>
    </row>
    <row r="64" spans="1:22" x14ac:dyDescent="0.25">
      <c r="A64" s="950"/>
      <c r="B64" s="951"/>
      <c r="C64" s="428" t="s">
        <v>545</v>
      </c>
      <c r="D64" s="473">
        <f>A.6.1!G53</f>
        <v>0</v>
      </c>
      <c r="E64" s="957"/>
      <c r="F64" s="950"/>
      <c r="H64" s="989"/>
      <c r="M64" s="633"/>
    </row>
    <row r="65" spans="1:13" x14ac:dyDescent="0.25">
      <c r="A65" s="950"/>
      <c r="B65" s="951"/>
      <c r="C65" s="611" t="s">
        <v>546</v>
      </c>
      <c r="D65" s="627">
        <f>A.6.1!H53</f>
        <v>4</v>
      </c>
      <c r="E65" s="957"/>
      <c r="F65" s="950"/>
      <c r="H65" s="989"/>
      <c r="M65" s="633"/>
    </row>
    <row r="66" spans="1:13" x14ac:dyDescent="0.25">
      <c r="A66" s="950"/>
      <c r="B66" s="951"/>
      <c r="C66" s="428" t="s">
        <v>547</v>
      </c>
      <c r="D66" s="473">
        <f>A.6.1!I53</f>
        <v>15</v>
      </c>
      <c r="E66" s="957"/>
      <c r="F66" s="950"/>
      <c r="H66" s="989"/>
      <c r="M66" s="633"/>
    </row>
    <row r="67" spans="1:13" x14ac:dyDescent="0.25">
      <c r="A67" s="950"/>
      <c r="B67" s="951"/>
      <c r="C67" s="428" t="s">
        <v>60</v>
      </c>
      <c r="D67" s="473">
        <f>A.6.1!J53</f>
        <v>7</v>
      </c>
      <c r="E67" s="957"/>
      <c r="F67" s="950"/>
      <c r="H67" s="990"/>
      <c r="M67" s="633"/>
    </row>
    <row r="68" spans="1:13" x14ac:dyDescent="0.25">
      <c r="A68" s="950">
        <v>4</v>
      </c>
      <c r="B68" s="951" t="s">
        <v>284</v>
      </c>
      <c r="C68" s="428" t="s">
        <v>549</v>
      </c>
      <c r="D68" s="473">
        <f>A.6.1!K53</f>
        <v>17</v>
      </c>
      <c r="E68" s="957" t="s">
        <v>553</v>
      </c>
      <c r="F68" s="967" t="s">
        <v>104</v>
      </c>
      <c r="H68" s="991" t="s">
        <v>678</v>
      </c>
      <c r="M68" s="633"/>
    </row>
    <row r="69" spans="1:13" x14ac:dyDescent="0.25">
      <c r="A69" s="950"/>
      <c r="B69" s="951"/>
      <c r="C69" s="428" t="s">
        <v>550</v>
      </c>
      <c r="D69" s="473">
        <f>A.6.1!L53</f>
        <v>14</v>
      </c>
      <c r="E69" s="957"/>
      <c r="F69" s="967"/>
      <c r="H69" s="992"/>
      <c r="M69" s="633"/>
    </row>
    <row r="70" spans="1:13" x14ac:dyDescent="0.25">
      <c r="A70" s="950"/>
      <c r="B70" s="951"/>
      <c r="C70" s="428" t="s">
        <v>551</v>
      </c>
      <c r="D70" s="473">
        <f>A.6.1!M53</f>
        <v>4</v>
      </c>
      <c r="E70" s="957"/>
      <c r="F70" s="967"/>
      <c r="H70" s="992"/>
      <c r="M70" s="633"/>
    </row>
    <row r="71" spans="1:13" x14ac:dyDescent="0.25">
      <c r="A71" s="950"/>
      <c r="B71" s="951"/>
      <c r="C71" s="428" t="s">
        <v>686</v>
      </c>
      <c r="D71" s="473">
        <f>A.6.1!N53</f>
        <v>1</v>
      </c>
      <c r="E71" s="957"/>
      <c r="F71" s="967"/>
      <c r="H71" s="992"/>
      <c r="M71" s="633"/>
    </row>
    <row r="72" spans="1:13" x14ac:dyDescent="0.25">
      <c r="A72" s="950"/>
      <c r="B72" s="951"/>
      <c r="C72" s="428" t="s">
        <v>552</v>
      </c>
      <c r="D72" s="473">
        <f>A.6.1!O53</f>
        <v>0</v>
      </c>
      <c r="E72" s="957"/>
      <c r="F72" s="976"/>
      <c r="H72" s="993"/>
      <c r="M72" s="633"/>
    </row>
    <row r="73" spans="1:13" x14ac:dyDescent="0.25">
      <c r="A73" s="950">
        <v>5</v>
      </c>
      <c r="B73" s="951" t="s">
        <v>285</v>
      </c>
      <c r="C73" s="428" t="s">
        <v>47</v>
      </c>
      <c r="D73" s="473">
        <f>A.6.2!D53</f>
        <v>4</v>
      </c>
      <c r="E73" s="957" t="s">
        <v>553</v>
      </c>
      <c r="F73" s="968" t="s">
        <v>111</v>
      </c>
      <c r="H73" s="988" t="s">
        <v>679</v>
      </c>
      <c r="M73" s="633"/>
    </row>
    <row r="74" spans="1:13" x14ac:dyDescent="0.25">
      <c r="A74" s="950"/>
      <c r="B74" s="951"/>
      <c r="C74" s="428" t="s">
        <v>554</v>
      </c>
      <c r="D74" s="473">
        <f>A.6.2!E53</f>
        <v>4</v>
      </c>
      <c r="E74" s="957"/>
      <c r="F74" s="968"/>
      <c r="H74" s="989"/>
      <c r="M74" s="633"/>
    </row>
    <row r="75" spans="1:13" x14ac:dyDescent="0.25">
      <c r="A75" s="950"/>
      <c r="B75" s="951"/>
      <c r="C75" s="428" t="s">
        <v>555</v>
      </c>
      <c r="D75" s="473">
        <f>A.6.2!F53</f>
        <v>28</v>
      </c>
      <c r="E75" s="957"/>
      <c r="F75" s="968"/>
      <c r="H75" s="989"/>
      <c r="M75" s="633"/>
    </row>
    <row r="76" spans="1:13" x14ac:dyDescent="0.25">
      <c r="A76" s="950"/>
      <c r="B76" s="951"/>
      <c r="C76" s="428" t="s">
        <v>556</v>
      </c>
      <c r="D76" s="473">
        <f>A.6.2!G53</f>
        <v>0</v>
      </c>
      <c r="E76" s="957"/>
      <c r="F76" s="968"/>
      <c r="H76" s="989"/>
      <c r="M76" s="633"/>
    </row>
    <row r="77" spans="1:13" x14ac:dyDescent="0.25">
      <c r="A77" s="950"/>
      <c r="B77" s="951"/>
      <c r="C77" s="428" t="s">
        <v>72</v>
      </c>
      <c r="D77" s="473">
        <f>A.6.2!H53</f>
        <v>0</v>
      </c>
      <c r="E77" s="957"/>
      <c r="F77" s="968"/>
      <c r="H77" s="989"/>
      <c r="M77" s="633"/>
    </row>
    <row r="78" spans="1:13" x14ac:dyDescent="0.25">
      <c r="A78" s="950"/>
      <c r="B78" s="951"/>
      <c r="C78" s="428" t="s">
        <v>557</v>
      </c>
      <c r="D78" s="473">
        <f>A.6.2!I53</f>
        <v>0</v>
      </c>
      <c r="E78" s="957"/>
      <c r="F78" s="968"/>
      <c r="H78" s="990"/>
      <c r="M78" s="633"/>
    </row>
    <row r="79" spans="1:13" x14ac:dyDescent="0.25">
      <c r="A79" s="950">
        <v>6</v>
      </c>
      <c r="B79" s="970" t="s">
        <v>286</v>
      </c>
      <c r="C79" s="614" t="s">
        <v>558</v>
      </c>
      <c r="D79" s="473">
        <f>A.6.2!M53</f>
        <v>22</v>
      </c>
      <c r="E79" s="957" t="s">
        <v>553</v>
      </c>
      <c r="F79" s="950" t="s">
        <v>111</v>
      </c>
      <c r="H79" s="992" t="s">
        <v>680</v>
      </c>
      <c r="M79" s="633"/>
    </row>
    <row r="80" spans="1:13" x14ac:dyDescent="0.25">
      <c r="A80" s="950"/>
      <c r="B80" s="975"/>
      <c r="C80" s="614" t="s">
        <v>559</v>
      </c>
      <c r="D80" s="473">
        <f>A.6.2!N53</f>
        <v>3</v>
      </c>
      <c r="E80" s="957"/>
      <c r="F80" s="950"/>
      <c r="H80" s="992"/>
      <c r="M80" s="633"/>
    </row>
    <row r="81" spans="1:13" x14ac:dyDescent="0.25">
      <c r="A81" s="950"/>
      <c r="B81" s="975"/>
      <c r="C81" s="614" t="s">
        <v>76</v>
      </c>
      <c r="D81" s="473">
        <f>A.6.2!O53</f>
        <v>1</v>
      </c>
      <c r="E81" s="957"/>
      <c r="F81" s="950"/>
      <c r="H81" s="992"/>
      <c r="M81" s="633"/>
    </row>
    <row r="82" spans="1:13" x14ac:dyDescent="0.25">
      <c r="A82" s="950"/>
      <c r="B82" s="975"/>
      <c r="C82" s="614" t="s">
        <v>77</v>
      </c>
      <c r="D82" s="473">
        <f>A.6.2!P53</f>
        <v>1</v>
      </c>
      <c r="E82" s="957"/>
      <c r="F82" s="950"/>
      <c r="H82" s="992"/>
      <c r="M82" s="633"/>
    </row>
    <row r="83" spans="1:13" x14ac:dyDescent="0.25">
      <c r="A83" s="950"/>
      <c r="B83" s="971"/>
      <c r="C83" s="614" t="s">
        <v>560</v>
      </c>
      <c r="D83" s="473">
        <f>A.6.2!Q53</f>
        <v>9</v>
      </c>
      <c r="E83" s="957"/>
      <c r="F83" s="950"/>
      <c r="H83" s="993"/>
      <c r="M83" s="633"/>
    </row>
    <row r="84" spans="1:13" s="474" customFormat="1" ht="7.5" customHeight="1" x14ac:dyDescent="0.25">
      <c r="H84" s="640"/>
    </row>
    <row r="85" spans="1:13" s="474" customFormat="1" x14ac:dyDescent="0.25">
      <c r="F85" s="673" t="s">
        <v>716</v>
      </c>
      <c r="G85" s="96"/>
    </row>
    <row r="86" spans="1:13" s="474" customFormat="1" x14ac:dyDescent="0.25">
      <c r="F86" s="673" t="s">
        <v>714</v>
      </c>
      <c r="G86" s="96"/>
    </row>
    <row r="87" spans="1:13" s="474" customFormat="1" x14ac:dyDescent="0.25">
      <c r="F87" s="673"/>
      <c r="G87" s="96"/>
    </row>
    <row r="88" spans="1:13" s="474" customFormat="1" x14ac:dyDescent="0.25">
      <c r="F88" s="673"/>
      <c r="G88" s="96"/>
    </row>
    <row r="89" spans="1:13" s="474" customFormat="1" x14ac:dyDescent="0.25">
      <c r="F89" s="673"/>
      <c r="G89" s="96"/>
    </row>
    <row r="90" spans="1:13" s="474" customFormat="1" x14ac:dyDescent="0.25">
      <c r="F90" s="673"/>
      <c r="G90" s="96"/>
    </row>
    <row r="91" spans="1:13" s="474" customFormat="1" x14ac:dyDescent="0.25">
      <c r="F91" s="673"/>
      <c r="G91" s="96"/>
    </row>
    <row r="92" spans="1:13" s="474" customFormat="1" x14ac:dyDescent="0.25">
      <c r="F92" s="673" t="s">
        <v>715</v>
      </c>
      <c r="G92" s="96"/>
    </row>
    <row r="93" spans="1:13" s="474" customFormat="1" ht="7.5" customHeight="1" x14ac:dyDescent="0.25">
      <c r="H93" s="640"/>
    </row>
    <row r="94" spans="1:13" s="474" customFormat="1" x14ac:dyDescent="0.25">
      <c r="H94" s="640"/>
    </row>
    <row r="95" spans="1:13" s="474" customFormat="1" x14ac:dyDescent="0.25">
      <c r="H95" s="640"/>
    </row>
    <row r="96" spans="1:13" s="474" customFormat="1" x14ac:dyDescent="0.25">
      <c r="H96" s="640"/>
    </row>
    <row r="97" spans="8:8" s="474" customFormat="1" x14ac:dyDescent="0.25">
      <c r="H97" s="640"/>
    </row>
    <row r="98" spans="8:8" s="474" customFormat="1" x14ac:dyDescent="0.25">
      <c r="H98" s="640"/>
    </row>
    <row r="99" spans="8:8" s="474" customFormat="1" x14ac:dyDescent="0.25">
      <c r="H99" s="640"/>
    </row>
    <row r="100" spans="8:8" s="474" customFormat="1" x14ac:dyDescent="0.25">
      <c r="H100" s="640"/>
    </row>
    <row r="101" spans="8:8" s="474" customFormat="1" x14ac:dyDescent="0.25">
      <c r="H101" s="640"/>
    </row>
    <row r="102" spans="8:8" s="474" customFormat="1" x14ac:dyDescent="0.25">
      <c r="H102" s="640"/>
    </row>
    <row r="103" spans="8:8" s="474" customFormat="1" x14ac:dyDescent="0.25">
      <c r="H103" s="640"/>
    </row>
    <row r="104" spans="8:8" s="474" customFormat="1" x14ac:dyDescent="0.25">
      <c r="H104" s="640"/>
    </row>
    <row r="105" spans="8:8" s="474" customFormat="1" x14ac:dyDescent="0.25">
      <c r="H105" s="640"/>
    </row>
    <row r="106" spans="8:8" s="474" customFormat="1" x14ac:dyDescent="0.25">
      <c r="H106" s="640"/>
    </row>
    <row r="107" spans="8:8" s="474" customFormat="1" x14ac:dyDescent="0.25">
      <c r="H107" s="640"/>
    </row>
    <row r="108" spans="8:8" s="474" customFormat="1" x14ac:dyDescent="0.25">
      <c r="H108" s="640"/>
    </row>
    <row r="109" spans="8:8" s="474" customFormat="1" x14ac:dyDescent="0.25">
      <c r="H109" s="640"/>
    </row>
    <row r="110" spans="8:8" s="474" customFormat="1" x14ac:dyDescent="0.25">
      <c r="H110" s="640"/>
    </row>
    <row r="111" spans="8:8" s="474" customFormat="1" x14ac:dyDescent="0.25">
      <c r="H111" s="640"/>
    </row>
    <row r="112" spans="8:8" s="474" customFormat="1" x14ac:dyDescent="0.25">
      <c r="H112" s="640"/>
    </row>
    <row r="113" spans="8:8" s="474" customFormat="1" x14ac:dyDescent="0.25">
      <c r="H113" s="640"/>
    </row>
    <row r="114" spans="8:8" s="474" customFormat="1" x14ac:dyDescent="0.25">
      <c r="H114" s="640"/>
    </row>
    <row r="115" spans="8:8" s="474" customFormat="1" x14ac:dyDescent="0.25">
      <c r="H115" s="640"/>
    </row>
    <row r="116" spans="8:8" s="474" customFormat="1" x14ac:dyDescent="0.25">
      <c r="H116" s="640"/>
    </row>
    <row r="117" spans="8:8" s="474" customFormat="1" x14ac:dyDescent="0.25">
      <c r="H117" s="640"/>
    </row>
    <row r="118" spans="8:8" s="474" customFormat="1" x14ac:dyDescent="0.25">
      <c r="H118" s="640"/>
    </row>
    <row r="119" spans="8:8" s="474" customFormat="1" x14ac:dyDescent="0.25">
      <c r="H119" s="640"/>
    </row>
    <row r="120" spans="8:8" s="474" customFormat="1" x14ac:dyDescent="0.25">
      <c r="H120" s="640"/>
    </row>
    <row r="121" spans="8:8" s="474" customFormat="1" x14ac:dyDescent="0.25">
      <c r="H121" s="640"/>
    </row>
    <row r="122" spans="8:8" s="474" customFormat="1" x14ac:dyDescent="0.25">
      <c r="H122" s="640"/>
    </row>
    <row r="123" spans="8:8" s="474" customFormat="1" x14ac:dyDescent="0.25">
      <c r="H123" s="640"/>
    </row>
    <row r="124" spans="8:8" s="474" customFormat="1" x14ac:dyDescent="0.25">
      <c r="H124" s="640"/>
    </row>
    <row r="125" spans="8:8" s="474" customFormat="1" x14ac:dyDescent="0.25">
      <c r="H125" s="640"/>
    </row>
    <row r="126" spans="8:8" s="474" customFormat="1" x14ac:dyDescent="0.25">
      <c r="H126" s="640"/>
    </row>
    <row r="127" spans="8:8" s="474" customFormat="1" x14ac:dyDescent="0.25">
      <c r="H127" s="640"/>
    </row>
    <row r="128" spans="8:8" s="474" customFormat="1" x14ac:dyDescent="0.25">
      <c r="H128" s="640"/>
    </row>
    <row r="129" spans="8:8" s="474" customFormat="1" x14ac:dyDescent="0.25">
      <c r="H129" s="640"/>
    </row>
    <row r="130" spans="8:8" s="474" customFormat="1" x14ac:dyDescent="0.25">
      <c r="H130" s="640"/>
    </row>
    <row r="131" spans="8:8" s="474" customFormat="1" x14ac:dyDescent="0.25">
      <c r="H131" s="640"/>
    </row>
    <row r="132" spans="8:8" s="474" customFormat="1" x14ac:dyDescent="0.25">
      <c r="H132" s="640"/>
    </row>
    <row r="133" spans="8:8" s="474" customFormat="1" x14ac:dyDescent="0.25">
      <c r="H133" s="640"/>
    </row>
    <row r="134" spans="8:8" s="474" customFormat="1" x14ac:dyDescent="0.25">
      <c r="H134" s="640"/>
    </row>
    <row r="135" spans="8:8" s="474" customFormat="1" x14ac:dyDescent="0.25">
      <c r="H135" s="640"/>
    </row>
    <row r="136" spans="8:8" s="474" customFormat="1" x14ac:dyDescent="0.25">
      <c r="H136" s="640"/>
    </row>
    <row r="137" spans="8:8" s="474" customFormat="1" x14ac:dyDescent="0.25">
      <c r="H137" s="640"/>
    </row>
    <row r="138" spans="8:8" s="474" customFormat="1" x14ac:dyDescent="0.25">
      <c r="H138" s="640"/>
    </row>
    <row r="139" spans="8:8" s="474" customFormat="1" x14ac:dyDescent="0.25">
      <c r="H139" s="640"/>
    </row>
    <row r="140" spans="8:8" s="474" customFormat="1" x14ac:dyDescent="0.25">
      <c r="H140" s="640"/>
    </row>
    <row r="141" spans="8:8" s="474" customFormat="1" x14ac:dyDescent="0.25">
      <c r="H141" s="640"/>
    </row>
    <row r="142" spans="8:8" s="474" customFormat="1" x14ac:dyDescent="0.25">
      <c r="H142" s="640"/>
    </row>
    <row r="143" spans="8:8" s="474" customFormat="1" x14ac:dyDescent="0.25">
      <c r="H143" s="640"/>
    </row>
    <row r="144" spans="8:8" s="474" customFormat="1" x14ac:dyDescent="0.25">
      <c r="H144" s="640"/>
    </row>
    <row r="145" spans="8:8" s="474" customFormat="1" x14ac:dyDescent="0.25">
      <c r="H145" s="640"/>
    </row>
    <row r="146" spans="8:8" s="474" customFormat="1" x14ac:dyDescent="0.25">
      <c r="H146" s="640"/>
    </row>
    <row r="147" spans="8:8" s="474" customFormat="1" x14ac:dyDescent="0.25">
      <c r="H147" s="640"/>
    </row>
    <row r="148" spans="8:8" s="474" customFormat="1" x14ac:dyDescent="0.25">
      <c r="H148" s="640"/>
    </row>
    <row r="149" spans="8:8" s="474" customFormat="1" x14ac:dyDescent="0.25">
      <c r="H149" s="640"/>
    </row>
    <row r="150" spans="8:8" s="474" customFormat="1" x14ac:dyDescent="0.25">
      <c r="H150" s="640"/>
    </row>
    <row r="151" spans="8:8" s="474" customFormat="1" x14ac:dyDescent="0.25">
      <c r="H151" s="640"/>
    </row>
    <row r="152" spans="8:8" s="474" customFormat="1" x14ac:dyDescent="0.25">
      <c r="H152" s="640"/>
    </row>
    <row r="153" spans="8:8" s="474" customFormat="1" x14ac:dyDescent="0.25">
      <c r="H153" s="640"/>
    </row>
    <row r="154" spans="8:8" s="474" customFormat="1" x14ac:dyDescent="0.25">
      <c r="H154" s="640"/>
    </row>
    <row r="155" spans="8:8" s="474" customFormat="1" x14ac:dyDescent="0.25">
      <c r="H155" s="640"/>
    </row>
    <row r="156" spans="8:8" s="474" customFormat="1" x14ac:dyDescent="0.25">
      <c r="H156" s="640"/>
    </row>
    <row r="157" spans="8:8" s="474" customFormat="1" x14ac:dyDescent="0.25">
      <c r="H157" s="640"/>
    </row>
    <row r="158" spans="8:8" s="474" customFormat="1" x14ac:dyDescent="0.25">
      <c r="H158" s="640"/>
    </row>
    <row r="159" spans="8:8" s="474" customFormat="1" x14ac:dyDescent="0.25">
      <c r="H159" s="640"/>
    </row>
    <row r="160" spans="8:8" s="474" customFormat="1" x14ac:dyDescent="0.25">
      <c r="H160" s="640"/>
    </row>
    <row r="161" spans="8:8" s="474" customFormat="1" x14ac:dyDescent="0.25">
      <c r="H161" s="640"/>
    </row>
    <row r="162" spans="8:8" s="474" customFormat="1" x14ac:dyDescent="0.25">
      <c r="H162" s="640"/>
    </row>
    <row r="163" spans="8:8" s="474" customFormat="1" x14ac:dyDescent="0.25">
      <c r="H163" s="640"/>
    </row>
    <row r="164" spans="8:8" s="474" customFormat="1" x14ac:dyDescent="0.25">
      <c r="H164" s="640"/>
    </row>
    <row r="165" spans="8:8" s="474" customFormat="1" x14ac:dyDescent="0.25">
      <c r="H165" s="640"/>
    </row>
    <row r="166" spans="8:8" s="474" customFormat="1" x14ac:dyDescent="0.25">
      <c r="H166" s="640"/>
    </row>
    <row r="167" spans="8:8" s="474" customFormat="1" x14ac:dyDescent="0.25">
      <c r="H167" s="640"/>
    </row>
    <row r="168" spans="8:8" s="474" customFormat="1" x14ac:dyDescent="0.25">
      <c r="H168" s="640"/>
    </row>
    <row r="169" spans="8:8" s="474" customFormat="1" x14ac:dyDescent="0.25">
      <c r="H169" s="640"/>
    </row>
    <row r="170" spans="8:8" s="474" customFormat="1" x14ac:dyDescent="0.25">
      <c r="H170" s="640"/>
    </row>
    <row r="171" spans="8:8" s="474" customFormat="1" x14ac:dyDescent="0.25">
      <c r="H171" s="640"/>
    </row>
    <row r="172" spans="8:8" s="474" customFormat="1" x14ac:dyDescent="0.25">
      <c r="H172" s="640"/>
    </row>
    <row r="173" spans="8:8" s="474" customFormat="1" x14ac:dyDescent="0.25">
      <c r="H173" s="640"/>
    </row>
    <row r="174" spans="8:8" s="474" customFormat="1" x14ac:dyDescent="0.25">
      <c r="H174" s="640"/>
    </row>
  </sheetData>
  <sheetProtection sheet="1" objects="1" scenarios="1"/>
  <protectedRanges>
    <protectedRange sqref="F85 F92" name="Range1"/>
  </protectedRanges>
  <mergeCells count="54">
    <mergeCell ref="H15:H16"/>
    <mergeCell ref="H61:H67"/>
    <mergeCell ref="H68:H72"/>
    <mergeCell ref="H73:H78"/>
    <mergeCell ref="H79:H83"/>
    <mergeCell ref="A43:A47"/>
    <mergeCell ref="B43:B47"/>
    <mergeCell ref="A48:A49"/>
    <mergeCell ref="A20:A22"/>
    <mergeCell ref="B20:B22"/>
    <mergeCell ref="A27:A33"/>
    <mergeCell ref="B27:B33"/>
    <mergeCell ref="A34:A38"/>
    <mergeCell ref="B34:B38"/>
    <mergeCell ref="B48:B49"/>
    <mergeCell ref="F73:F78"/>
    <mergeCell ref="A79:A83"/>
    <mergeCell ref="B79:B83"/>
    <mergeCell ref="A54:A57"/>
    <mergeCell ref="A73:A78"/>
    <mergeCell ref="B73:B78"/>
    <mergeCell ref="F79:F83"/>
    <mergeCell ref="F68:F72"/>
    <mergeCell ref="E79:E83"/>
    <mergeCell ref="E68:E72"/>
    <mergeCell ref="E73:E78"/>
    <mergeCell ref="A68:A72"/>
    <mergeCell ref="B68:B72"/>
    <mergeCell ref="B54:B57"/>
    <mergeCell ref="A58:A60"/>
    <mergeCell ref="B58:B60"/>
    <mergeCell ref="B15:B16"/>
    <mergeCell ref="C15:C16"/>
    <mergeCell ref="A18:A19"/>
    <mergeCell ref="B18:B19"/>
    <mergeCell ref="A39:A42"/>
    <mergeCell ref="B39:B42"/>
    <mergeCell ref="A15:A16"/>
    <mergeCell ref="A61:A67"/>
    <mergeCell ref="B61:B67"/>
    <mergeCell ref="A1:F1"/>
    <mergeCell ref="D15:D16"/>
    <mergeCell ref="F39:F42"/>
    <mergeCell ref="E61:E67"/>
    <mergeCell ref="F61:F67"/>
    <mergeCell ref="E15:E16"/>
    <mergeCell ref="F15:F16"/>
    <mergeCell ref="F20:F22"/>
    <mergeCell ref="F23:F26"/>
    <mergeCell ref="F27:F33"/>
    <mergeCell ref="F34:F38"/>
    <mergeCell ref="F18:F19"/>
    <mergeCell ref="F43:F45"/>
    <mergeCell ref="F54:F57"/>
  </mergeCells>
  <conditionalFormatting sqref="C7:C12">
    <cfRule type="containsBlanks" dxfId="0" priority="1">
      <formula>LEN(TRIM(C7))=0</formula>
    </cfRule>
  </conditionalFormatting>
  <printOptions horizontalCentered="1"/>
  <pageMargins left="0.25" right="0.25" top="0.23" bottom="0.26" header="0.12" footer="0.2"/>
  <pageSetup paperSize="9" scale="53" orientation="portrait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S102"/>
  <sheetViews>
    <sheetView showGridLines="0" view="pageBreakPreview" zoomScaleNormal="90" zoomScaleSheetLayoutView="100" workbookViewId="0">
      <selection activeCell="J8" sqref="J8"/>
    </sheetView>
  </sheetViews>
  <sheetFormatPr defaultRowHeight="15.75" x14ac:dyDescent="0.25"/>
  <cols>
    <col min="1" max="1" width="5.7109375" style="283" customWidth="1"/>
    <col min="2" max="2" width="4.140625" style="284" customWidth="1"/>
    <col min="3" max="3" width="11.42578125" style="284" customWidth="1"/>
    <col min="4" max="4" width="24.42578125" style="221" customWidth="1"/>
    <col min="5" max="5" width="2" style="221" bestFit="1" customWidth="1"/>
    <col min="6" max="6" width="3.85546875" style="221" customWidth="1"/>
    <col min="7" max="7" width="24.140625" style="221" customWidth="1"/>
    <col min="8" max="9" width="3.42578125" style="221" customWidth="1"/>
    <col min="10" max="10" width="24.28515625" style="221" customWidth="1"/>
    <col min="11" max="11" width="1.85546875" style="221" bestFit="1" customWidth="1"/>
    <col min="12" max="12" width="3.5703125" style="221" customWidth="1"/>
    <col min="13" max="13" width="21.85546875" style="221" customWidth="1"/>
    <col min="14" max="16384" width="9.140625" style="221"/>
  </cols>
  <sheetData>
    <row r="1" spans="1:19" ht="25.5" customHeight="1" thickTop="1" x14ac:dyDescent="0.25">
      <c r="A1" s="676" t="s">
        <v>584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8"/>
    </row>
    <row r="2" spans="1:19" ht="9.75" customHeight="1" x14ac:dyDescent="0.25">
      <c r="A2" s="222"/>
      <c r="B2" s="223"/>
      <c r="C2" s="223"/>
      <c r="D2" s="224"/>
      <c r="E2" s="224"/>
      <c r="F2" s="224"/>
      <c r="G2" s="224"/>
      <c r="H2" s="224"/>
      <c r="I2" s="224"/>
      <c r="J2" s="224"/>
      <c r="K2" s="224"/>
      <c r="L2" s="224"/>
      <c r="M2" s="225"/>
    </row>
    <row r="3" spans="1:19" ht="21" customHeight="1" x14ac:dyDescent="0.25">
      <c r="A3" s="31" t="s">
        <v>16</v>
      </c>
      <c r="B3" s="102" t="s">
        <v>95</v>
      </c>
      <c r="C3" s="53"/>
      <c r="D3" s="33"/>
      <c r="E3" s="226"/>
      <c r="F3" s="226"/>
      <c r="G3" s="226"/>
      <c r="H3" s="226"/>
      <c r="I3" s="226"/>
      <c r="J3" s="226"/>
      <c r="K3" s="226"/>
      <c r="L3" s="226"/>
      <c r="M3" s="227"/>
    </row>
    <row r="4" spans="1:19" x14ac:dyDescent="0.25">
      <c r="A4" s="84"/>
      <c r="B4" s="228" t="s">
        <v>14</v>
      </c>
      <c r="C4" s="228"/>
      <c r="D4" s="226" t="s">
        <v>108</v>
      </c>
      <c r="E4" s="226"/>
      <c r="F4" s="226"/>
      <c r="G4" s="226" t="s">
        <v>17</v>
      </c>
      <c r="H4" s="226"/>
      <c r="I4" s="226" t="s">
        <v>15</v>
      </c>
      <c r="J4" s="226" t="s">
        <v>109</v>
      </c>
      <c r="K4" s="226"/>
      <c r="L4" s="226"/>
      <c r="M4" s="227"/>
    </row>
    <row r="5" spans="1:19" x14ac:dyDescent="0.25">
      <c r="A5" s="84"/>
      <c r="B5" s="228" t="s">
        <v>13</v>
      </c>
      <c r="C5" s="228"/>
      <c r="D5" s="226" t="s">
        <v>108</v>
      </c>
      <c r="E5" s="226"/>
      <c r="F5" s="226"/>
      <c r="G5" s="226" t="s">
        <v>10</v>
      </c>
      <c r="H5" s="226"/>
      <c r="I5" s="226" t="s">
        <v>15</v>
      </c>
      <c r="J5" s="226" t="s">
        <v>109</v>
      </c>
      <c r="K5" s="226"/>
      <c r="L5" s="226"/>
      <c r="M5" s="227"/>
    </row>
    <row r="6" spans="1:19" hidden="1" x14ac:dyDescent="0.25">
      <c r="A6" s="84"/>
      <c r="B6" s="228" t="s">
        <v>12</v>
      </c>
      <c r="C6" s="228"/>
      <c r="D6" s="226" t="s">
        <v>108</v>
      </c>
      <c r="E6" s="226"/>
      <c r="F6" s="226"/>
      <c r="G6" s="226" t="s">
        <v>18</v>
      </c>
      <c r="H6" s="226"/>
      <c r="I6" s="226" t="s">
        <v>15</v>
      </c>
      <c r="J6" s="226" t="s">
        <v>109</v>
      </c>
      <c r="K6" s="226"/>
      <c r="L6" s="226"/>
      <c r="M6" s="227"/>
    </row>
    <row r="7" spans="1:19" x14ac:dyDescent="0.25">
      <c r="A7" s="84"/>
      <c r="B7" s="228" t="s">
        <v>11</v>
      </c>
      <c r="C7" s="228"/>
      <c r="D7" s="226" t="s">
        <v>108</v>
      </c>
      <c r="E7" s="226"/>
      <c r="F7" s="226"/>
      <c r="G7" s="226" t="s">
        <v>94</v>
      </c>
      <c r="H7" s="226"/>
      <c r="I7" s="226" t="s">
        <v>15</v>
      </c>
      <c r="J7" s="226" t="s">
        <v>73</v>
      </c>
      <c r="K7" s="226"/>
      <c r="L7" s="226"/>
      <c r="M7" s="227"/>
    </row>
    <row r="8" spans="1:19" ht="31.5" x14ac:dyDescent="0.25">
      <c r="A8" s="84"/>
      <c r="B8" s="688" t="s">
        <v>166</v>
      </c>
      <c r="C8" s="688"/>
      <c r="D8" s="226" t="s">
        <v>108</v>
      </c>
      <c r="E8" s="226"/>
      <c r="F8" s="226"/>
      <c r="G8" s="85" t="s">
        <v>167</v>
      </c>
      <c r="H8" s="226"/>
      <c r="I8" s="226" t="s">
        <v>15</v>
      </c>
      <c r="J8" s="226" t="s">
        <v>106</v>
      </c>
      <c r="K8" s="226"/>
      <c r="L8" s="226"/>
      <c r="M8" s="227"/>
    </row>
    <row r="9" spans="1:19" x14ac:dyDescent="0.25">
      <c r="A9" s="84"/>
      <c r="B9" s="228"/>
      <c r="C9" s="228"/>
      <c r="D9" s="226"/>
      <c r="E9" s="226"/>
      <c r="F9" s="226"/>
      <c r="G9" s="226"/>
      <c r="H9" s="226"/>
      <c r="I9" s="226"/>
      <c r="J9" s="226" t="s">
        <v>105</v>
      </c>
      <c r="K9" s="226"/>
      <c r="L9" s="680" t="s">
        <v>107</v>
      </c>
      <c r="M9" s="681"/>
    </row>
    <row r="10" spans="1:19" ht="22.5" customHeight="1" x14ac:dyDescent="0.25">
      <c r="A10" s="84"/>
      <c r="B10" s="228"/>
      <c r="C10" s="228"/>
      <c r="D10" s="226"/>
      <c r="E10" s="226"/>
      <c r="F10" s="226"/>
      <c r="G10" s="226"/>
      <c r="H10" s="226"/>
      <c r="I10" s="226"/>
      <c r="J10" s="226" t="s">
        <v>113</v>
      </c>
      <c r="K10" s="226"/>
      <c r="L10" s="226"/>
      <c r="M10" s="227"/>
    </row>
    <row r="11" spans="1:19" ht="6.75" customHeight="1" x14ac:dyDescent="0.25">
      <c r="A11" s="229"/>
      <c r="B11" s="230"/>
      <c r="C11" s="230"/>
      <c r="D11" s="231"/>
      <c r="E11" s="231"/>
      <c r="F11" s="231"/>
      <c r="G11" s="231"/>
      <c r="H11" s="231"/>
      <c r="I11" s="231"/>
      <c r="J11" s="231"/>
      <c r="K11" s="231"/>
      <c r="L11" s="231"/>
      <c r="M11" s="232"/>
    </row>
    <row r="12" spans="1:19" s="2" customFormat="1" ht="18" customHeight="1" x14ac:dyDescent="0.25">
      <c r="A12" s="233" t="s">
        <v>98</v>
      </c>
      <c r="B12" s="234" t="s">
        <v>19</v>
      </c>
      <c r="C12" s="235"/>
      <c r="D12" s="236"/>
      <c r="E12" s="236"/>
      <c r="F12" s="236"/>
      <c r="G12" s="236"/>
      <c r="H12" s="236"/>
      <c r="I12" s="236"/>
      <c r="J12" s="236"/>
      <c r="K12" s="236"/>
      <c r="L12" s="236"/>
      <c r="M12" s="237"/>
      <c r="N12" s="1"/>
      <c r="O12" s="1"/>
      <c r="P12" s="1"/>
      <c r="Q12" s="1"/>
      <c r="R12" s="1"/>
      <c r="S12" s="1"/>
    </row>
    <row r="13" spans="1:19" s="2" customFormat="1" ht="80.25" customHeight="1" x14ac:dyDescent="0.25">
      <c r="A13" s="32"/>
      <c r="B13" s="51">
        <v>1</v>
      </c>
      <c r="C13" s="684" t="s">
        <v>366</v>
      </c>
      <c r="D13" s="684"/>
      <c r="E13" s="33" t="s">
        <v>2</v>
      </c>
      <c r="F13" s="34"/>
      <c r="G13" s="33" t="s">
        <v>36</v>
      </c>
      <c r="H13" s="33" t="s">
        <v>1</v>
      </c>
      <c r="I13" s="34"/>
      <c r="J13" s="33" t="s">
        <v>37</v>
      </c>
      <c r="K13" s="33"/>
      <c r="L13" s="33"/>
      <c r="M13" s="35"/>
      <c r="N13" s="1"/>
      <c r="O13" s="1"/>
      <c r="P13" s="1"/>
      <c r="Q13" s="1"/>
      <c r="R13" s="1"/>
      <c r="S13" s="1"/>
    </row>
    <row r="14" spans="1:19" s="2" customFormat="1" ht="7.5" customHeight="1" x14ac:dyDescent="0.25">
      <c r="A14" s="32"/>
      <c r="B14" s="102"/>
      <c r="C14" s="104"/>
      <c r="D14" s="37"/>
      <c r="E14" s="33"/>
      <c r="F14" s="33"/>
      <c r="G14" s="33"/>
      <c r="H14" s="33"/>
      <c r="I14" s="33"/>
      <c r="J14" s="33"/>
      <c r="K14" s="33"/>
      <c r="L14" s="33"/>
      <c r="M14" s="35"/>
      <c r="N14" s="1"/>
      <c r="O14" s="1"/>
      <c r="P14" s="1"/>
      <c r="Q14" s="1"/>
      <c r="R14" s="1"/>
      <c r="S14" s="1"/>
    </row>
    <row r="15" spans="1:19" s="2" customFormat="1" ht="74.25" customHeight="1" x14ac:dyDescent="0.25">
      <c r="A15" s="32"/>
      <c r="B15" s="52">
        <v>2</v>
      </c>
      <c r="C15" s="685" t="s">
        <v>367</v>
      </c>
      <c r="D15" s="685"/>
      <c r="E15" s="33" t="s">
        <v>2</v>
      </c>
      <c r="F15" s="34"/>
      <c r="G15" s="33" t="s">
        <v>36</v>
      </c>
      <c r="H15" s="33" t="s">
        <v>1</v>
      </c>
      <c r="I15" s="34"/>
      <c r="J15" s="33" t="s">
        <v>37</v>
      </c>
      <c r="K15" s="33"/>
      <c r="L15" s="33"/>
      <c r="M15" s="35"/>
      <c r="N15" s="1"/>
      <c r="O15" s="1"/>
      <c r="P15" s="1"/>
      <c r="Q15" s="1"/>
      <c r="R15" s="1"/>
      <c r="S15" s="1"/>
    </row>
    <row r="16" spans="1:19" s="2" customFormat="1" ht="7.5" customHeight="1" x14ac:dyDescent="0.25">
      <c r="A16" s="32"/>
      <c r="B16" s="52"/>
      <c r="C16" s="105"/>
      <c r="D16" s="33"/>
      <c r="E16" s="33"/>
      <c r="F16" s="33"/>
      <c r="G16" s="33"/>
      <c r="H16" s="33"/>
      <c r="I16" s="33"/>
      <c r="J16" s="33"/>
      <c r="K16" s="33"/>
      <c r="L16" s="33"/>
      <c r="M16" s="35"/>
      <c r="N16" s="1"/>
      <c r="O16" s="1"/>
      <c r="P16" s="1"/>
      <c r="Q16" s="1"/>
      <c r="R16" s="1"/>
      <c r="S16" s="1"/>
    </row>
    <row r="17" spans="1:19" s="2" customFormat="1" ht="82.5" customHeight="1" x14ac:dyDescent="0.25">
      <c r="A17" s="32"/>
      <c r="B17" s="51">
        <v>3</v>
      </c>
      <c r="C17" s="685" t="s">
        <v>338</v>
      </c>
      <c r="D17" s="685"/>
      <c r="E17" s="33" t="s">
        <v>2</v>
      </c>
      <c r="F17" s="34"/>
      <c r="G17" s="37" t="s">
        <v>79</v>
      </c>
      <c r="H17" s="33" t="s">
        <v>1</v>
      </c>
      <c r="I17" s="34"/>
      <c r="J17" s="33" t="s">
        <v>36</v>
      </c>
      <c r="K17" s="33" t="s">
        <v>0</v>
      </c>
      <c r="L17" s="34"/>
      <c r="M17" s="35" t="s">
        <v>37</v>
      </c>
      <c r="N17" s="1"/>
      <c r="O17" s="1"/>
      <c r="P17" s="1"/>
      <c r="Q17" s="1"/>
      <c r="R17" s="1"/>
      <c r="S17" s="1"/>
    </row>
    <row r="18" spans="1:19" s="2" customFormat="1" ht="7.5" customHeight="1" x14ac:dyDescent="0.25">
      <c r="A18" s="38"/>
      <c r="B18" s="53"/>
      <c r="C18" s="106"/>
      <c r="D18" s="68"/>
      <c r="E18" s="33"/>
      <c r="F18" s="33"/>
      <c r="G18" s="33"/>
      <c r="H18" s="33"/>
      <c r="I18" s="33"/>
      <c r="J18" s="33"/>
      <c r="K18" s="33"/>
      <c r="L18" s="33"/>
      <c r="M18" s="35"/>
      <c r="N18" s="1"/>
      <c r="O18" s="1"/>
      <c r="P18" s="1"/>
      <c r="Q18" s="1"/>
      <c r="R18" s="1"/>
      <c r="S18" s="1"/>
    </row>
    <row r="19" spans="1:19" s="2" customFormat="1" ht="64.5" customHeight="1" x14ac:dyDescent="0.25">
      <c r="A19" s="38"/>
      <c r="B19" s="51">
        <v>4</v>
      </c>
      <c r="C19" s="685" t="s">
        <v>653</v>
      </c>
      <c r="D19" s="685"/>
      <c r="E19" s="33" t="s">
        <v>2</v>
      </c>
      <c r="F19" s="34"/>
      <c r="G19" s="37" t="s">
        <v>79</v>
      </c>
      <c r="H19" s="33" t="s">
        <v>1</v>
      </c>
      <c r="I19" s="34"/>
      <c r="J19" s="33" t="s">
        <v>37</v>
      </c>
      <c r="K19" s="33" t="s">
        <v>0</v>
      </c>
      <c r="L19" s="34"/>
      <c r="M19" s="35" t="s">
        <v>36</v>
      </c>
      <c r="N19" s="1"/>
      <c r="O19" s="1"/>
      <c r="P19" s="1"/>
      <c r="Q19" s="1"/>
      <c r="R19" s="1"/>
      <c r="S19" s="1"/>
    </row>
    <row r="20" spans="1:19" s="2" customFormat="1" ht="7.5" customHeight="1" x14ac:dyDescent="0.25">
      <c r="A20" s="38"/>
      <c r="B20" s="53"/>
      <c r="C20" s="106"/>
      <c r="D20" s="69"/>
      <c r="E20" s="33"/>
      <c r="F20" s="33"/>
      <c r="G20" s="33"/>
      <c r="H20" s="33"/>
      <c r="I20" s="33"/>
      <c r="J20" s="33"/>
      <c r="K20" s="33"/>
      <c r="L20" s="33"/>
      <c r="M20" s="35"/>
      <c r="N20" s="1"/>
      <c r="O20" s="1"/>
      <c r="P20" s="1"/>
      <c r="Q20" s="1"/>
      <c r="R20" s="1"/>
      <c r="S20" s="1"/>
    </row>
    <row r="21" spans="1:19" s="2" customFormat="1" ht="63.75" customHeight="1" x14ac:dyDescent="0.25">
      <c r="A21" s="38"/>
      <c r="B21" s="51">
        <v>5</v>
      </c>
      <c r="C21" s="685" t="s">
        <v>337</v>
      </c>
      <c r="D21" s="685"/>
      <c r="E21" s="33" t="s">
        <v>2</v>
      </c>
      <c r="F21" s="55"/>
      <c r="G21" s="33" t="s">
        <v>37</v>
      </c>
      <c r="H21" s="33" t="s">
        <v>1</v>
      </c>
      <c r="I21" s="55"/>
      <c r="J21" s="33" t="s">
        <v>36</v>
      </c>
      <c r="K21" s="33"/>
      <c r="L21" s="33"/>
      <c r="M21" s="35"/>
      <c r="N21" s="1"/>
      <c r="O21" s="1"/>
      <c r="P21" s="1"/>
      <c r="Q21" s="1"/>
      <c r="R21" s="1"/>
      <c r="S21" s="1"/>
    </row>
    <row r="22" spans="1:19" s="2" customFormat="1" ht="3" customHeight="1" x14ac:dyDescent="0.25">
      <c r="A22" s="47"/>
      <c r="B22" s="54"/>
      <c r="C22" s="56"/>
      <c r="D22" s="56"/>
      <c r="E22" s="48"/>
      <c r="F22" s="48"/>
      <c r="G22" s="48"/>
      <c r="H22" s="48"/>
      <c r="I22" s="48"/>
      <c r="J22" s="48"/>
      <c r="K22" s="48"/>
      <c r="L22" s="48"/>
      <c r="M22" s="49"/>
      <c r="N22" s="1"/>
      <c r="O22" s="1"/>
      <c r="P22" s="1"/>
      <c r="Q22" s="1"/>
      <c r="R22" s="1"/>
      <c r="S22" s="1"/>
    </row>
    <row r="23" spans="1:19" s="2" customFormat="1" ht="18" customHeight="1" x14ac:dyDescent="0.25">
      <c r="A23" s="238" t="s">
        <v>99</v>
      </c>
      <c r="B23" s="239" t="s">
        <v>69</v>
      </c>
      <c r="C23" s="240"/>
      <c r="D23" s="241"/>
      <c r="E23" s="241"/>
      <c r="F23" s="241"/>
      <c r="G23" s="241"/>
      <c r="H23" s="241"/>
      <c r="I23" s="241"/>
      <c r="J23" s="241"/>
      <c r="K23" s="241"/>
      <c r="L23" s="241"/>
      <c r="M23" s="242"/>
      <c r="N23" s="1"/>
      <c r="O23" s="1"/>
      <c r="P23" s="1"/>
      <c r="Q23" s="1"/>
      <c r="R23" s="1"/>
      <c r="S23" s="1"/>
    </row>
    <row r="24" spans="1:19" s="1" customFormat="1" ht="16.5" customHeight="1" x14ac:dyDescent="0.25">
      <c r="A24" s="32"/>
      <c r="B24" s="51">
        <v>6</v>
      </c>
      <c r="C24" s="686" t="s">
        <v>339</v>
      </c>
      <c r="D24" s="686"/>
      <c r="E24" s="36" t="s">
        <v>15</v>
      </c>
      <c r="F24" s="33" t="s">
        <v>80</v>
      </c>
      <c r="G24" s="33" t="s">
        <v>368</v>
      </c>
      <c r="H24" s="33"/>
      <c r="I24" s="33" t="s">
        <v>38</v>
      </c>
      <c r="J24" s="33" t="s">
        <v>369</v>
      </c>
      <c r="K24" s="33"/>
      <c r="L24" s="33" t="s">
        <v>46</v>
      </c>
      <c r="M24" s="35" t="s">
        <v>370</v>
      </c>
    </row>
    <row r="25" spans="1:19" s="1" customFormat="1" ht="7.5" customHeight="1" x14ac:dyDescent="0.25">
      <c r="A25" s="32"/>
      <c r="B25" s="243"/>
      <c r="C25" s="105"/>
      <c r="D25" s="33"/>
      <c r="E25" s="36"/>
      <c r="F25" s="33"/>
      <c r="G25" s="33"/>
      <c r="H25" s="33"/>
      <c r="I25" s="33"/>
      <c r="J25" s="33"/>
      <c r="K25" s="33"/>
      <c r="L25" s="33"/>
      <c r="M25" s="35"/>
    </row>
    <row r="26" spans="1:19" s="1" customFormat="1" ht="33.75" customHeight="1" x14ac:dyDescent="0.25">
      <c r="A26" s="32"/>
      <c r="B26" s="51">
        <v>7</v>
      </c>
      <c r="C26" s="684" t="s">
        <v>340</v>
      </c>
      <c r="D26" s="684"/>
      <c r="E26" s="36" t="s">
        <v>15</v>
      </c>
      <c r="F26" s="33"/>
      <c r="G26" s="33" t="s">
        <v>371</v>
      </c>
      <c r="H26" s="33"/>
      <c r="I26" s="33"/>
      <c r="J26" s="33"/>
      <c r="K26" s="33"/>
      <c r="L26" s="33"/>
      <c r="M26" s="35"/>
    </row>
    <row r="27" spans="1:19" s="1" customFormat="1" ht="6" customHeight="1" x14ac:dyDescent="0.25">
      <c r="A27" s="32"/>
      <c r="B27" s="51"/>
      <c r="C27" s="105"/>
      <c r="D27" s="33"/>
      <c r="E27" s="36"/>
      <c r="F27" s="33"/>
      <c r="G27" s="33"/>
      <c r="H27" s="33"/>
      <c r="I27" s="33"/>
      <c r="J27" s="33"/>
      <c r="K27" s="33"/>
      <c r="L27" s="33"/>
      <c r="M27" s="35"/>
    </row>
    <row r="28" spans="1:19" s="1" customFormat="1" ht="33.75" customHeight="1" x14ac:dyDescent="0.25">
      <c r="A28" s="32"/>
      <c r="B28" s="52">
        <v>8</v>
      </c>
      <c r="C28" s="684" t="s">
        <v>341</v>
      </c>
      <c r="D28" s="684"/>
      <c r="E28" s="33" t="s">
        <v>2</v>
      </c>
      <c r="F28" s="34"/>
      <c r="G28" s="33" t="s">
        <v>578</v>
      </c>
      <c r="H28" s="33" t="s">
        <v>1</v>
      </c>
      <c r="I28" s="34"/>
      <c r="J28" s="33" t="s">
        <v>114</v>
      </c>
      <c r="K28" s="33"/>
      <c r="L28" s="33"/>
      <c r="M28" s="35"/>
    </row>
    <row r="29" spans="1:19" s="1" customFormat="1" ht="7.5" customHeight="1" x14ac:dyDescent="0.25">
      <c r="A29" s="32"/>
      <c r="B29" s="53"/>
      <c r="C29" s="105"/>
      <c r="D29" s="33"/>
      <c r="E29" s="36"/>
      <c r="F29" s="33"/>
      <c r="G29" s="33"/>
      <c r="H29" s="33"/>
      <c r="I29" s="33"/>
      <c r="J29" s="33"/>
      <c r="K29" s="33"/>
      <c r="L29" s="33"/>
      <c r="M29" s="35"/>
    </row>
    <row r="30" spans="1:19" s="1" customFormat="1" ht="13.5" customHeight="1" x14ac:dyDescent="0.25">
      <c r="A30" s="32"/>
      <c r="B30" s="52">
        <v>9</v>
      </c>
      <c r="C30" s="692" t="s">
        <v>342</v>
      </c>
      <c r="D30" s="692"/>
      <c r="E30" s="33" t="s">
        <v>2</v>
      </c>
      <c r="F30" s="34"/>
      <c r="G30" s="33" t="s">
        <v>39</v>
      </c>
      <c r="H30" s="33" t="s">
        <v>1</v>
      </c>
      <c r="I30" s="34"/>
      <c r="J30" s="33" t="s">
        <v>40</v>
      </c>
      <c r="K30" s="33"/>
      <c r="L30" s="33"/>
      <c r="M30" s="35"/>
    </row>
    <row r="31" spans="1:19" s="1" customFormat="1" ht="7.5" customHeight="1" x14ac:dyDescent="0.25">
      <c r="A31" s="32"/>
      <c r="B31" s="53"/>
      <c r="C31" s="244"/>
      <c r="D31" s="33"/>
      <c r="E31" s="33"/>
      <c r="F31" s="33"/>
      <c r="G31" s="33"/>
      <c r="H31" s="33"/>
      <c r="I31" s="33"/>
      <c r="J31" s="33"/>
      <c r="K31" s="33"/>
      <c r="L31" s="33"/>
      <c r="M31" s="35"/>
    </row>
    <row r="32" spans="1:19" s="1" customFormat="1" ht="15" customHeight="1" x14ac:dyDescent="0.25">
      <c r="A32" s="32"/>
      <c r="B32" s="52">
        <v>10</v>
      </c>
      <c r="C32" s="692" t="s">
        <v>343</v>
      </c>
      <c r="D32" s="692"/>
      <c r="E32" s="33" t="s">
        <v>2</v>
      </c>
      <c r="F32" s="34"/>
      <c r="G32" s="33" t="s">
        <v>20</v>
      </c>
      <c r="H32" s="33" t="s">
        <v>1</v>
      </c>
      <c r="I32" s="34"/>
      <c r="J32" s="33" t="s">
        <v>81</v>
      </c>
      <c r="K32" s="33"/>
      <c r="L32" s="33"/>
      <c r="M32" s="35"/>
    </row>
    <row r="33" spans="1:13" s="1" customFormat="1" ht="7.5" customHeight="1" x14ac:dyDescent="0.25">
      <c r="A33" s="32"/>
      <c r="B33" s="53"/>
      <c r="C33" s="244"/>
      <c r="D33" s="33"/>
      <c r="E33" s="33"/>
      <c r="F33" s="33"/>
      <c r="G33" s="33"/>
      <c r="H33" s="33"/>
      <c r="I33" s="33"/>
      <c r="J33" s="33"/>
      <c r="K33" s="33"/>
      <c r="L33" s="33"/>
      <c r="M33" s="35"/>
    </row>
    <row r="34" spans="1:13" s="1" customFormat="1" ht="16.5" customHeight="1" x14ac:dyDescent="0.25">
      <c r="A34" s="32"/>
      <c r="B34" s="52">
        <v>11</v>
      </c>
      <c r="C34" s="692" t="s">
        <v>344</v>
      </c>
      <c r="D34" s="692"/>
      <c r="E34" s="33" t="s">
        <v>2</v>
      </c>
      <c r="F34" s="34"/>
      <c r="G34" s="33" t="s">
        <v>82</v>
      </c>
      <c r="H34" s="33" t="s">
        <v>1</v>
      </c>
      <c r="I34" s="34"/>
      <c r="J34" s="33" t="s">
        <v>83</v>
      </c>
      <c r="K34" s="33"/>
      <c r="L34" s="33"/>
      <c r="M34" s="35"/>
    </row>
    <row r="35" spans="1:13" s="1" customFormat="1" ht="15.75" customHeight="1" x14ac:dyDescent="0.25">
      <c r="A35" s="146"/>
      <c r="B35" s="245"/>
      <c r="C35" s="246"/>
      <c r="D35" s="48"/>
      <c r="E35" s="48"/>
      <c r="F35" s="48"/>
      <c r="G35" s="48"/>
      <c r="H35" s="48"/>
      <c r="I35" s="48"/>
      <c r="J35" s="48"/>
      <c r="K35" s="48"/>
      <c r="L35" s="48"/>
      <c r="M35" s="49"/>
    </row>
    <row r="36" spans="1:13" s="1" customFormat="1" x14ac:dyDescent="0.25">
      <c r="A36" s="247" t="s">
        <v>100</v>
      </c>
      <c r="B36" s="248" t="s">
        <v>21</v>
      </c>
      <c r="C36" s="249"/>
      <c r="D36" s="250"/>
      <c r="E36" s="250"/>
      <c r="F36" s="250"/>
      <c r="G36" s="250"/>
      <c r="H36" s="250"/>
      <c r="I36" s="250"/>
      <c r="J36" s="250"/>
      <c r="K36" s="250"/>
      <c r="L36" s="250"/>
      <c r="M36" s="251"/>
    </row>
    <row r="37" spans="1:13" s="1" customFormat="1" ht="16.5" customHeight="1" x14ac:dyDescent="0.25">
      <c r="A37" s="32"/>
      <c r="B37" s="682">
        <v>12</v>
      </c>
      <c r="C37" s="683" t="s">
        <v>345</v>
      </c>
      <c r="D37" s="683"/>
      <c r="E37" s="33" t="s">
        <v>2</v>
      </c>
      <c r="F37" s="34"/>
      <c r="G37" s="33" t="s">
        <v>22</v>
      </c>
      <c r="H37" s="33" t="s">
        <v>1</v>
      </c>
      <c r="I37" s="34"/>
      <c r="J37" s="33" t="s">
        <v>34</v>
      </c>
      <c r="K37" s="33" t="s">
        <v>0</v>
      </c>
      <c r="L37" s="34"/>
      <c r="M37" s="35" t="s">
        <v>23</v>
      </c>
    </row>
    <row r="38" spans="1:13" s="1" customFormat="1" ht="7.5" customHeight="1" x14ac:dyDescent="0.25">
      <c r="A38" s="32"/>
      <c r="B38" s="682"/>
      <c r="C38" s="683"/>
      <c r="D38" s="683"/>
      <c r="E38" s="33"/>
      <c r="F38" s="33"/>
      <c r="G38" s="33"/>
      <c r="H38" s="33"/>
      <c r="I38" s="33"/>
      <c r="J38" s="33"/>
      <c r="K38" s="33"/>
      <c r="L38" s="33"/>
      <c r="M38" s="35"/>
    </row>
    <row r="39" spans="1:13" s="1" customFormat="1" ht="16.5" customHeight="1" x14ac:dyDescent="0.25">
      <c r="A39" s="32"/>
      <c r="B39" s="682"/>
      <c r="C39" s="683"/>
      <c r="D39" s="683"/>
      <c r="E39" s="33" t="s">
        <v>4</v>
      </c>
      <c r="F39" s="34"/>
      <c r="G39" s="33" t="s">
        <v>24</v>
      </c>
      <c r="H39" s="33" t="s">
        <v>3</v>
      </c>
      <c r="I39" s="34"/>
      <c r="J39" s="33" t="s">
        <v>25</v>
      </c>
      <c r="K39" s="33" t="s">
        <v>5</v>
      </c>
      <c r="L39" s="34"/>
      <c r="M39" s="35" t="s">
        <v>26</v>
      </c>
    </row>
    <row r="40" spans="1:13" s="1" customFormat="1" ht="7.5" customHeight="1" x14ac:dyDescent="0.25">
      <c r="A40" s="32"/>
      <c r="B40" s="682"/>
      <c r="C40" s="683"/>
      <c r="D40" s="683"/>
      <c r="E40" s="33"/>
      <c r="F40" s="33"/>
      <c r="G40" s="33"/>
      <c r="H40" s="33"/>
      <c r="I40" s="33"/>
      <c r="J40" s="33"/>
      <c r="K40" s="33"/>
      <c r="L40" s="33"/>
      <c r="M40" s="35"/>
    </row>
    <row r="41" spans="1:13" s="1" customFormat="1" ht="16.5" customHeight="1" x14ac:dyDescent="0.25">
      <c r="A41" s="32"/>
      <c r="B41" s="682"/>
      <c r="C41" s="683"/>
      <c r="D41" s="683"/>
      <c r="E41" s="33" t="s">
        <v>9</v>
      </c>
      <c r="F41" s="34"/>
      <c r="G41" s="33" t="s">
        <v>42</v>
      </c>
      <c r="H41" s="33" t="s">
        <v>8</v>
      </c>
      <c r="I41" s="34"/>
      <c r="J41" s="226" t="s">
        <v>84</v>
      </c>
      <c r="K41" s="33" t="s">
        <v>7</v>
      </c>
      <c r="L41" s="34"/>
      <c r="M41" s="35" t="s">
        <v>62</v>
      </c>
    </row>
    <row r="42" spans="1:13" s="1" customFormat="1" ht="7.5" customHeight="1" x14ac:dyDescent="0.25">
      <c r="A42" s="32"/>
      <c r="B42" s="682"/>
      <c r="C42" s="683"/>
      <c r="D42" s="683"/>
      <c r="E42" s="33"/>
      <c r="F42" s="33"/>
      <c r="G42" s="33"/>
      <c r="H42" s="33"/>
      <c r="I42" s="33"/>
      <c r="J42" s="33"/>
      <c r="K42" s="33"/>
      <c r="L42" s="33"/>
      <c r="M42" s="35"/>
    </row>
    <row r="43" spans="1:13" s="1" customFormat="1" ht="22.5" customHeight="1" x14ac:dyDescent="0.25">
      <c r="A43" s="32"/>
      <c r="B43" s="682"/>
      <c r="C43" s="683"/>
      <c r="D43" s="683"/>
      <c r="E43" s="33" t="s">
        <v>6</v>
      </c>
      <c r="F43" s="34"/>
      <c r="G43" s="252" t="s">
        <v>35</v>
      </c>
      <c r="H43" s="33" t="s">
        <v>63</v>
      </c>
      <c r="I43" s="34"/>
      <c r="J43" s="33" t="s">
        <v>43</v>
      </c>
      <c r="K43" s="33"/>
      <c r="L43" s="33"/>
      <c r="M43" s="227"/>
    </row>
    <row r="44" spans="1:13" s="1" customFormat="1" ht="7.5" customHeight="1" x14ac:dyDescent="0.25">
      <c r="A44" s="32"/>
      <c r="B44" s="53"/>
      <c r="C44" s="53"/>
      <c r="D44" s="33"/>
      <c r="E44" s="33"/>
      <c r="F44" s="33"/>
      <c r="G44" s="33"/>
      <c r="H44" s="33"/>
      <c r="I44" s="33"/>
      <c r="J44" s="33"/>
      <c r="K44" s="33"/>
      <c r="L44" s="33"/>
      <c r="M44" s="35"/>
    </row>
    <row r="45" spans="1:13" ht="82.5" customHeight="1" x14ac:dyDescent="0.25">
      <c r="A45" s="32"/>
      <c r="B45" s="52">
        <v>13</v>
      </c>
      <c r="C45" s="691" t="s">
        <v>346</v>
      </c>
      <c r="D45" s="691"/>
      <c r="E45" s="33" t="s">
        <v>2</v>
      </c>
      <c r="F45" s="34"/>
      <c r="G45" s="33" t="s">
        <v>579</v>
      </c>
      <c r="H45" s="33" t="s">
        <v>1</v>
      </c>
      <c r="I45" s="34"/>
      <c r="J45" s="33" t="s">
        <v>27</v>
      </c>
      <c r="K45" s="37"/>
      <c r="L45" s="37"/>
      <c r="M45" s="46"/>
    </row>
    <row r="46" spans="1:13" s="3" customFormat="1" ht="7.5" customHeight="1" x14ac:dyDescent="0.25">
      <c r="A46" s="32"/>
      <c r="B46" s="53"/>
      <c r="C46" s="53"/>
      <c r="D46" s="33"/>
      <c r="E46" s="33"/>
      <c r="F46" s="33"/>
      <c r="G46" s="33"/>
      <c r="H46" s="33"/>
      <c r="I46" s="33"/>
      <c r="J46" s="33"/>
      <c r="K46" s="33"/>
      <c r="L46" s="33"/>
      <c r="M46" s="35"/>
    </row>
    <row r="47" spans="1:13" s="3" customFormat="1" ht="45.75" customHeight="1" x14ac:dyDescent="0.25">
      <c r="A47" s="32"/>
      <c r="B47" s="52">
        <v>14</v>
      </c>
      <c r="C47" s="683" t="s">
        <v>41</v>
      </c>
      <c r="D47" s="683"/>
      <c r="E47" s="33" t="s">
        <v>2</v>
      </c>
      <c r="F47" s="34"/>
      <c r="G47" s="37" t="s">
        <v>347</v>
      </c>
      <c r="H47" s="33" t="s">
        <v>1</v>
      </c>
      <c r="I47" s="34"/>
      <c r="J47" s="37" t="s">
        <v>348</v>
      </c>
      <c r="K47" s="33" t="s">
        <v>0</v>
      </c>
      <c r="L47" s="34"/>
      <c r="M47" s="46" t="s">
        <v>349</v>
      </c>
    </row>
    <row r="48" spans="1:13" s="3" customFormat="1" ht="15" customHeight="1" x14ac:dyDescent="0.25">
      <c r="A48" s="146"/>
      <c r="B48" s="246"/>
      <c r="C48" s="246"/>
      <c r="D48" s="48"/>
      <c r="E48" s="48"/>
      <c r="F48" s="48"/>
      <c r="G48" s="48"/>
      <c r="H48" s="48"/>
      <c r="I48" s="48"/>
      <c r="J48" s="48"/>
      <c r="K48" s="48"/>
      <c r="L48" s="48"/>
      <c r="M48" s="49"/>
    </row>
    <row r="49" spans="1:13" s="3" customFormat="1" ht="13.5" customHeight="1" x14ac:dyDescent="0.25">
      <c r="A49" s="253" t="s">
        <v>101</v>
      </c>
      <c r="B49" s="254" t="s">
        <v>28</v>
      </c>
      <c r="C49" s="255"/>
      <c r="D49" s="256"/>
      <c r="E49" s="256"/>
      <c r="F49" s="256"/>
      <c r="G49" s="256"/>
      <c r="H49" s="256"/>
      <c r="I49" s="256"/>
      <c r="J49" s="256"/>
      <c r="K49" s="256"/>
      <c r="L49" s="256"/>
      <c r="M49" s="257"/>
    </row>
    <row r="50" spans="1:13" s="3" customFormat="1" ht="63.75" customHeight="1" x14ac:dyDescent="0.25">
      <c r="A50" s="38"/>
      <c r="B50" s="52">
        <v>15</v>
      </c>
      <c r="C50" s="683" t="s">
        <v>353</v>
      </c>
      <c r="D50" s="683"/>
      <c r="E50" s="33" t="s">
        <v>2</v>
      </c>
      <c r="F50" s="34"/>
      <c r="G50" s="37" t="s">
        <v>350</v>
      </c>
      <c r="H50" s="33" t="s">
        <v>1</v>
      </c>
      <c r="I50" s="34"/>
      <c r="J50" s="37" t="s">
        <v>385</v>
      </c>
      <c r="K50" s="33" t="s">
        <v>0</v>
      </c>
      <c r="L50" s="34"/>
      <c r="M50" s="35" t="s">
        <v>66</v>
      </c>
    </row>
    <row r="51" spans="1:13" s="3" customFormat="1" ht="7.5" customHeight="1" x14ac:dyDescent="0.25">
      <c r="A51" s="38"/>
      <c r="B51" s="102"/>
      <c r="C51" s="258"/>
      <c r="D51" s="37"/>
      <c r="E51" s="33"/>
      <c r="F51" s="33"/>
      <c r="G51" s="33"/>
      <c r="H51" s="33"/>
      <c r="I51" s="33"/>
      <c r="J51" s="33"/>
      <c r="K51" s="33"/>
      <c r="L51" s="33"/>
      <c r="M51" s="35"/>
    </row>
    <row r="52" spans="1:13" s="3" customFormat="1" ht="48" customHeight="1" x14ac:dyDescent="0.25">
      <c r="A52" s="38"/>
      <c r="B52" s="52">
        <v>16</v>
      </c>
      <c r="C52" s="683" t="s">
        <v>354</v>
      </c>
      <c r="D52" s="683"/>
      <c r="E52" s="33" t="s">
        <v>2</v>
      </c>
      <c r="F52" s="34"/>
      <c r="G52" s="33" t="s">
        <v>352</v>
      </c>
      <c r="H52" s="33" t="s">
        <v>1</v>
      </c>
      <c r="I52" s="34"/>
      <c r="J52" s="37" t="s">
        <v>351</v>
      </c>
      <c r="K52" s="33"/>
      <c r="L52" s="33"/>
      <c r="M52" s="35"/>
    </row>
    <row r="53" spans="1:13" s="3" customFormat="1" ht="7.5" customHeight="1" x14ac:dyDescent="0.25">
      <c r="A53" s="32"/>
      <c r="B53" s="53"/>
      <c r="C53" s="53"/>
      <c r="D53" s="33"/>
      <c r="E53" s="33"/>
      <c r="F53" s="33"/>
      <c r="G53" s="33"/>
      <c r="H53" s="33"/>
      <c r="I53" s="33"/>
      <c r="J53" s="33"/>
      <c r="K53" s="33"/>
      <c r="L53" s="33"/>
      <c r="M53" s="35"/>
    </row>
    <row r="54" spans="1:13" ht="31.5" x14ac:dyDescent="0.25">
      <c r="A54" s="32"/>
      <c r="B54" s="52">
        <v>17</v>
      </c>
      <c r="C54" s="53" t="s">
        <v>355</v>
      </c>
      <c r="D54" s="33"/>
      <c r="E54" s="33" t="s">
        <v>2</v>
      </c>
      <c r="F54" s="34"/>
      <c r="G54" s="37" t="s">
        <v>44</v>
      </c>
      <c r="H54" s="33" t="s">
        <v>1</v>
      </c>
      <c r="I54" s="34"/>
      <c r="J54" s="33" t="s">
        <v>85</v>
      </c>
      <c r="K54" s="33"/>
      <c r="L54" s="33"/>
      <c r="M54" s="35"/>
    </row>
    <row r="55" spans="1:13" s="259" customFormat="1" ht="15" customHeight="1" x14ac:dyDescent="0.25">
      <c r="A55" s="229"/>
      <c r="B55" s="230"/>
      <c r="C55" s="230"/>
      <c r="D55" s="231"/>
      <c r="E55" s="231"/>
      <c r="F55" s="231"/>
      <c r="G55" s="231"/>
      <c r="H55" s="231"/>
      <c r="I55" s="231"/>
      <c r="J55" s="231"/>
      <c r="K55" s="231"/>
      <c r="L55" s="231"/>
      <c r="M55" s="232"/>
    </row>
    <row r="56" spans="1:13" x14ac:dyDescent="0.25">
      <c r="A56" s="260" t="s">
        <v>102</v>
      </c>
      <c r="B56" s="261" t="s">
        <v>70</v>
      </c>
      <c r="C56" s="262"/>
      <c r="D56" s="263"/>
      <c r="E56" s="263"/>
      <c r="F56" s="263"/>
      <c r="G56" s="263"/>
      <c r="H56" s="263"/>
      <c r="I56" s="263"/>
      <c r="J56" s="263"/>
      <c r="K56" s="263"/>
      <c r="L56" s="263"/>
      <c r="M56" s="264"/>
    </row>
    <row r="57" spans="1:13" ht="9" customHeight="1" x14ac:dyDescent="0.25">
      <c r="A57" s="32"/>
      <c r="B57" s="53"/>
      <c r="C57" s="53"/>
      <c r="D57" s="33"/>
      <c r="E57" s="33"/>
      <c r="F57" s="33"/>
      <c r="G57" s="33"/>
      <c r="H57" s="33"/>
      <c r="I57" s="33"/>
      <c r="J57" s="33"/>
      <c r="K57" s="33"/>
      <c r="L57" s="33"/>
      <c r="M57" s="35"/>
    </row>
    <row r="58" spans="1:13" ht="31.5" customHeight="1" x14ac:dyDescent="0.25">
      <c r="A58" s="32"/>
      <c r="B58" s="682">
        <v>18</v>
      </c>
      <c r="C58" s="675" t="s">
        <v>356</v>
      </c>
      <c r="D58" s="675"/>
      <c r="E58" s="33" t="s">
        <v>2</v>
      </c>
      <c r="F58" s="34"/>
      <c r="G58" s="33" t="s">
        <v>29</v>
      </c>
      <c r="H58" s="33" t="s">
        <v>1</v>
      </c>
      <c r="I58" s="34"/>
      <c r="J58" s="85" t="s">
        <v>67</v>
      </c>
      <c r="K58" s="33" t="s">
        <v>0</v>
      </c>
      <c r="L58" s="34"/>
      <c r="M58" s="35" t="s">
        <v>33</v>
      </c>
    </row>
    <row r="59" spans="1:13" ht="7.5" customHeight="1" x14ac:dyDescent="0.25">
      <c r="A59" s="32"/>
      <c r="B59" s="682"/>
      <c r="C59" s="675"/>
      <c r="D59" s="675"/>
      <c r="E59" s="33"/>
      <c r="F59" s="33"/>
      <c r="G59" s="33"/>
      <c r="H59" s="33"/>
      <c r="I59" s="33"/>
      <c r="J59" s="33"/>
      <c r="K59" s="33"/>
      <c r="L59" s="33"/>
      <c r="M59" s="35"/>
    </row>
    <row r="60" spans="1:13" ht="47.25" x14ac:dyDescent="0.25">
      <c r="A60" s="32"/>
      <c r="B60" s="682"/>
      <c r="C60" s="675"/>
      <c r="D60" s="675"/>
      <c r="E60" s="33" t="s">
        <v>4</v>
      </c>
      <c r="F60" s="34"/>
      <c r="G60" s="37" t="s">
        <v>45</v>
      </c>
      <c r="H60" s="33" t="s">
        <v>3</v>
      </c>
      <c r="I60" s="265"/>
      <c r="J60" s="266" t="s">
        <v>68</v>
      </c>
      <c r="K60" s="33"/>
      <c r="L60" s="33"/>
      <c r="M60" s="227"/>
    </row>
    <row r="61" spans="1:13" ht="7.5" customHeight="1" x14ac:dyDescent="0.25">
      <c r="A61" s="32"/>
      <c r="B61" s="52"/>
      <c r="C61" s="53"/>
      <c r="D61" s="33"/>
      <c r="E61" s="33"/>
      <c r="F61" s="33"/>
      <c r="G61" s="33"/>
      <c r="H61" s="33"/>
      <c r="I61" s="33"/>
      <c r="J61" s="33"/>
      <c r="K61" s="33"/>
      <c r="L61" s="33"/>
      <c r="M61" s="35"/>
    </row>
    <row r="62" spans="1:13" s="259" customFormat="1" ht="34.5" customHeight="1" x14ac:dyDescent="0.25">
      <c r="A62" s="32"/>
      <c r="B62" s="52">
        <v>19</v>
      </c>
      <c r="C62" s="689" t="s">
        <v>357</v>
      </c>
      <c r="D62" s="689"/>
      <c r="E62" s="33" t="s">
        <v>2</v>
      </c>
      <c r="F62" s="34"/>
      <c r="G62" s="33" t="s">
        <v>580</v>
      </c>
      <c r="H62" s="33" t="s">
        <v>1</v>
      </c>
      <c r="I62" s="34"/>
      <c r="J62" s="33" t="s">
        <v>581</v>
      </c>
      <c r="K62" s="33"/>
      <c r="L62" s="33"/>
      <c r="M62" s="227"/>
    </row>
    <row r="63" spans="1:13" s="259" customFormat="1" ht="15" customHeight="1" x14ac:dyDescent="0.25">
      <c r="A63" s="146"/>
      <c r="B63" s="246"/>
      <c r="C63" s="246"/>
      <c r="D63" s="48"/>
      <c r="E63" s="48"/>
      <c r="F63" s="48"/>
      <c r="G63" s="48"/>
      <c r="H63" s="48"/>
      <c r="I63" s="48"/>
      <c r="J63" s="48"/>
      <c r="K63" s="48"/>
      <c r="L63" s="48"/>
      <c r="M63" s="49"/>
    </row>
    <row r="64" spans="1:13" s="259" customFormat="1" ht="15.75" customHeight="1" x14ac:dyDescent="0.25">
      <c r="A64" s="31" t="s">
        <v>103</v>
      </c>
      <c r="B64" s="690" t="s">
        <v>110</v>
      </c>
      <c r="C64" s="691"/>
      <c r="D64" s="691"/>
      <c r="E64" s="39"/>
      <c r="F64" s="39"/>
      <c r="G64" s="39"/>
      <c r="H64" s="39"/>
      <c r="I64" s="39"/>
      <c r="J64" s="33"/>
      <c r="K64" s="33"/>
      <c r="L64" s="33"/>
      <c r="M64" s="35"/>
    </row>
    <row r="65" spans="1:13" s="259" customFormat="1" ht="7.5" customHeight="1" x14ac:dyDescent="0.25">
      <c r="A65" s="31"/>
      <c r="B65" s="103"/>
      <c r="C65" s="103"/>
      <c r="D65" s="40"/>
      <c r="E65" s="39"/>
      <c r="F65" s="39"/>
      <c r="G65" s="39"/>
      <c r="H65" s="39"/>
      <c r="I65" s="39"/>
      <c r="J65" s="33"/>
      <c r="K65" s="33"/>
      <c r="L65" s="33"/>
      <c r="M65" s="35"/>
    </row>
    <row r="66" spans="1:13" s="259" customFormat="1" ht="15.75" customHeight="1" x14ac:dyDescent="0.25">
      <c r="A66" s="59" t="s">
        <v>104</v>
      </c>
      <c r="B66" s="679" t="s">
        <v>96</v>
      </c>
      <c r="C66" s="679"/>
      <c r="D66" s="679"/>
      <c r="E66" s="60"/>
      <c r="F66" s="60"/>
      <c r="G66" s="60"/>
      <c r="H66" s="60"/>
      <c r="I66" s="60"/>
      <c r="J66" s="267"/>
      <c r="K66" s="267"/>
      <c r="L66" s="267"/>
      <c r="M66" s="268"/>
    </row>
    <row r="67" spans="1:13" s="259" customFormat="1" ht="33" customHeight="1" x14ac:dyDescent="0.25">
      <c r="A67" s="32"/>
      <c r="B67" s="695">
        <v>20</v>
      </c>
      <c r="C67" s="675" t="s">
        <v>358</v>
      </c>
      <c r="D67" s="675"/>
      <c r="E67" s="33" t="s">
        <v>2</v>
      </c>
      <c r="F67" s="34"/>
      <c r="G67" s="37" t="s">
        <v>54</v>
      </c>
      <c r="H67" s="33" t="s">
        <v>1</v>
      </c>
      <c r="I67" s="34"/>
      <c r="J67" s="33" t="s">
        <v>55</v>
      </c>
      <c r="K67" s="41"/>
      <c r="L67" s="41"/>
      <c r="M67" s="42"/>
    </row>
    <row r="68" spans="1:13" ht="7.5" customHeight="1" x14ac:dyDescent="0.25">
      <c r="A68" s="43"/>
      <c r="B68" s="695"/>
      <c r="C68" s="675"/>
      <c r="D68" s="675"/>
      <c r="E68" s="33"/>
      <c r="F68" s="39"/>
      <c r="G68" s="39"/>
      <c r="H68" s="39"/>
      <c r="I68" s="39"/>
      <c r="J68" s="33"/>
      <c r="K68" s="33"/>
      <c r="L68" s="33"/>
      <c r="M68" s="35"/>
    </row>
    <row r="69" spans="1:13" x14ac:dyDescent="0.25">
      <c r="A69" s="43"/>
      <c r="B69" s="695"/>
      <c r="C69" s="675"/>
      <c r="D69" s="675"/>
      <c r="E69" s="33" t="s">
        <v>0</v>
      </c>
      <c r="F69" s="34"/>
      <c r="G69" s="33" t="s">
        <v>56</v>
      </c>
      <c r="H69" s="33" t="s">
        <v>4</v>
      </c>
      <c r="I69" s="34"/>
      <c r="J69" s="33" t="s">
        <v>57</v>
      </c>
      <c r="K69" s="41"/>
      <c r="L69" s="41"/>
      <c r="M69" s="42"/>
    </row>
    <row r="70" spans="1:13" ht="7.5" customHeight="1" x14ac:dyDescent="0.25">
      <c r="A70" s="43"/>
      <c r="B70" s="695"/>
      <c r="C70" s="675"/>
      <c r="D70" s="675"/>
      <c r="E70" s="33"/>
      <c r="F70" s="39"/>
      <c r="G70" s="39"/>
      <c r="H70" s="39"/>
      <c r="I70" s="39"/>
      <c r="J70" s="33"/>
      <c r="K70" s="33"/>
      <c r="L70" s="33"/>
      <c r="M70" s="35"/>
    </row>
    <row r="71" spans="1:13" ht="14.25" customHeight="1" x14ac:dyDescent="0.25">
      <c r="A71" s="43"/>
      <c r="B71" s="695"/>
      <c r="C71" s="675"/>
      <c r="D71" s="675"/>
      <c r="E71" s="33" t="s">
        <v>3</v>
      </c>
      <c r="F71" s="34"/>
      <c r="G71" s="33" t="s">
        <v>58</v>
      </c>
      <c r="H71" s="33" t="s">
        <v>5</v>
      </c>
      <c r="I71" s="34"/>
      <c r="J71" s="33" t="s">
        <v>59</v>
      </c>
      <c r="K71" s="41"/>
      <c r="L71" s="41"/>
      <c r="M71" s="42"/>
    </row>
    <row r="72" spans="1:13" s="259" customFormat="1" ht="7.5" customHeight="1" x14ac:dyDescent="0.25">
      <c r="A72" s="43"/>
      <c r="B72" s="695"/>
      <c r="C72" s="675"/>
      <c r="D72" s="675"/>
      <c r="E72" s="33"/>
      <c r="F72" s="39"/>
      <c r="G72" s="39"/>
      <c r="H72" s="39"/>
      <c r="I72" s="39"/>
      <c r="J72" s="33"/>
      <c r="K72" s="33"/>
      <c r="L72" s="33"/>
      <c r="M72" s="35"/>
    </row>
    <row r="73" spans="1:13" ht="17.25" customHeight="1" x14ac:dyDescent="0.25">
      <c r="A73" s="43"/>
      <c r="B73" s="695"/>
      <c r="C73" s="675"/>
      <c r="D73" s="675"/>
      <c r="E73" s="33" t="s">
        <v>9</v>
      </c>
      <c r="F73" s="34"/>
      <c r="G73" s="33" t="s">
        <v>60</v>
      </c>
      <c r="H73" s="33"/>
      <c r="I73" s="39"/>
      <c r="J73" s="33"/>
      <c r="K73" s="33"/>
      <c r="L73" s="33"/>
      <c r="M73" s="35"/>
    </row>
    <row r="74" spans="1:13" ht="7.5" customHeight="1" x14ac:dyDescent="0.25">
      <c r="A74" s="32"/>
      <c r="B74" s="53"/>
      <c r="C74" s="107"/>
      <c r="D74" s="33"/>
      <c r="E74" s="33"/>
      <c r="F74" s="39"/>
      <c r="G74" s="39"/>
      <c r="H74" s="39"/>
      <c r="I74" s="39"/>
      <c r="J74" s="39"/>
      <c r="K74" s="41"/>
      <c r="L74" s="41"/>
      <c r="M74" s="42"/>
    </row>
    <row r="75" spans="1:13" x14ac:dyDescent="0.25">
      <c r="A75" s="32"/>
      <c r="B75" s="695">
        <v>21</v>
      </c>
      <c r="C75" s="675" t="s">
        <v>359</v>
      </c>
      <c r="D75" s="675"/>
      <c r="E75" s="33" t="s">
        <v>2</v>
      </c>
      <c r="F75" s="34"/>
      <c r="G75" s="68" t="s">
        <v>582</v>
      </c>
      <c r="H75" s="33" t="s">
        <v>1</v>
      </c>
      <c r="I75" s="34"/>
      <c r="J75" s="68">
        <v>900</v>
      </c>
      <c r="K75" s="33" t="s">
        <v>0</v>
      </c>
      <c r="L75" s="34"/>
      <c r="M75" s="269">
        <v>1300</v>
      </c>
    </row>
    <row r="76" spans="1:13" ht="9.75" customHeight="1" x14ac:dyDescent="0.25">
      <c r="A76" s="32"/>
      <c r="B76" s="695"/>
      <c r="C76" s="675"/>
      <c r="D76" s="675"/>
      <c r="E76" s="33"/>
      <c r="F76" s="33"/>
      <c r="G76" s="68"/>
      <c r="H76" s="33"/>
      <c r="I76" s="33"/>
      <c r="J76" s="68"/>
      <c r="K76" s="33"/>
      <c r="L76" s="33"/>
      <c r="M76" s="35"/>
    </row>
    <row r="77" spans="1:13" ht="47.25" x14ac:dyDescent="0.25">
      <c r="A77" s="32"/>
      <c r="B77" s="695"/>
      <c r="C77" s="675"/>
      <c r="D77" s="675"/>
      <c r="E77" s="33" t="s">
        <v>4</v>
      </c>
      <c r="F77" s="34"/>
      <c r="G77" s="270" t="s">
        <v>583</v>
      </c>
      <c r="H77" s="33" t="s">
        <v>3</v>
      </c>
      <c r="I77" s="34"/>
      <c r="J77" s="266" t="s">
        <v>168</v>
      </c>
      <c r="K77" s="33"/>
      <c r="L77" s="33"/>
      <c r="M77" s="227"/>
    </row>
    <row r="78" spans="1:13" ht="15" customHeight="1" x14ac:dyDescent="0.25">
      <c r="A78" s="146"/>
      <c r="B78" s="246"/>
      <c r="C78" s="108"/>
      <c r="D78" s="48"/>
      <c r="E78" s="48"/>
      <c r="F78" s="48"/>
      <c r="G78" s="48"/>
      <c r="H78" s="48"/>
      <c r="I78" s="48"/>
      <c r="J78" s="48"/>
      <c r="K78" s="48"/>
      <c r="L78" s="48"/>
      <c r="M78" s="49"/>
    </row>
    <row r="79" spans="1:13" ht="15.75" customHeight="1" x14ac:dyDescent="0.25">
      <c r="A79" s="57" t="s">
        <v>111</v>
      </c>
      <c r="B79" s="696" t="s">
        <v>97</v>
      </c>
      <c r="C79" s="696"/>
      <c r="D79" s="696"/>
      <c r="E79" s="58"/>
      <c r="F79" s="58"/>
      <c r="G79" s="58"/>
      <c r="H79" s="58"/>
      <c r="I79" s="58"/>
      <c r="J79" s="271"/>
      <c r="K79" s="271"/>
      <c r="L79" s="271"/>
      <c r="M79" s="272"/>
    </row>
    <row r="80" spans="1:13" ht="31.5" customHeight="1" x14ac:dyDescent="0.25">
      <c r="A80" s="32"/>
      <c r="B80" s="693">
        <v>22</v>
      </c>
      <c r="C80" s="694" t="s">
        <v>360</v>
      </c>
      <c r="D80" s="694"/>
      <c r="E80" s="33" t="s">
        <v>2</v>
      </c>
      <c r="F80" s="34"/>
      <c r="G80" s="23" t="s">
        <v>47</v>
      </c>
      <c r="H80" s="41" t="s">
        <v>1</v>
      </c>
      <c r="I80" s="34"/>
      <c r="J80" s="39" t="s">
        <v>48</v>
      </c>
      <c r="K80" s="41" t="s">
        <v>0</v>
      </c>
      <c r="L80" s="34"/>
      <c r="M80" s="29" t="s">
        <v>49</v>
      </c>
    </row>
    <row r="81" spans="1:13" ht="7.5" customHeight="1" x14ac:dyDescent="0.25">
      <c r="A81" s="32"/>
      <c r="B81" s="693"/>
      <c r="C81" s="694"/>
      <c r="D81" s="694"/>
      <c r="E81" s="33"/>
      <c r="F81" s="33"/>
      <c r="G81" s="39"/>
      <c r="H81" s="41"/>
      <c r="I81" s="39"/>
      <c r="J81" s="39"/>
      <c r="K81" s="41"/>
      <c r="L81" s="39"/>
      <c r="M81" s="29"/>
    </row>
    <row r="82" spans="1:13" ht="31.5" x14ac:dyDescent="0.25">
      <c r="A82" s="32"/>
      <c r="B82" s="693"/>
      <c r="C82" s="694"/>
      <c r="D82" s="694"/>
      <c r="E82" s="33" t="s">
        <v>4</v>
      </c>
      <c r="F82" s="34"/>
      <c r="G82" s="23" t="s">
        <v>50</v>
      </c>
      <c r="H82" s="33" t="s">
        <v>3</v>
      </c>
      <c r="I82" s="34"/>
      <c r="J82" s="39" t="s">
        <v>72</v>
      </c>
      <c r="K82" s="33" t="s">
        <v>5</v>
      </c>
      <c r="L82" s="34"/>
      <c r="M82" s="29" t="s">
        <v>61</v>
      </c>
    </row>
    <row r="83" spans="1:13" ht="7.5" customHeight="1" x14ac:dyDescent="0.25">
      <c r="A83" s="32"/>
      <c r="B83" s="110"/>
      <c r="C83" s="112"/>
      <c r="D83" s="112"/>
      <c r="E83" s="39"/>
      <c r="F83" s="39"/>
      <c r="G83" s="41"/>
      <c r="H83" s="41"/>
      <c r="I83" s="39"/>
      <c r="J83" s="39"/>
      <c r="K83" s="41"/>
      <c r="L83" s="39"/>
      <c r="M83" s="29"/>
    </row>
    <row r="84" spans="1:13" ht="48.75" customHeight="1" x14ac:dyDescent="0.25">
      <c r="A84" s="32"/>
      <c r="B84" s="110">
        <v>23</v>
      </c>
      <c r="C84" s="687" t="s">
        <v>361</v>
      </c>
      <c r="D84" s="687"/>
      <c r="E84" s="33" t="s">
        <v>2</v>
      </c>
      <c r="F84" s="34"/>
      <c r="G84" s="23" t="s">
        <v>51</v>
      </c>
      <c r="H84" s="41" t="s">
        <v>1</v>
      </c>
      <c r="I84" s="34"/>
      <c r="J84" s="39" t="s">
        <v>75</v>
      </c>
      <c r="K84" s="41" t="s">
        <v>0</v>
      </c>
      <c r="L84" s="44"/>
      <c r="M84" s="29" t="s">
        <v>76</v>
      </c>
    </row>
    <row r="85" spans="1:13" ht="7.5" customHeight="1" x14ac:dyDescent="0.25">
      <c r="A85" s="32"/>
      <c r="B85" s="112"/>
      <c r="C85" s="112"/>
      <c r="D85" s="40"/>
      <c r="E85" s="39"/>
      <c r="F85" s="39"/>
      <c r="G85" s="39"/>
      <c r="H85" s="41"/>
      <c r="I85" s="39"/>
      <c r="J85" s="39"/>
      <c r="K85" s="41"/>
      <c r="L85" s="39"/>
      <c r="M85" s="29"/>
    </row>
    <row r="86" spans="1:13" ht="31.5" customHeight="1" x14ac:dyDescent="0.25">
      <c r="A86" s="32"/>
      <c r="B86" s="693">
        <v>24</v>
      </c>
      <c r="C86" s="694" t="s">
        <v>433</v>
      </c>
      <c r="D86" s="694"/>
      <c r="E86" s="33" t="s">
        <v>2</v>
      </c>
      <c r="F86" s="34"/>
      <c r="G86" s="39" t="s">
        <v>51</v>
      </c>
      <c r="H86" s="33" t="s">
        <v>1</v>
      </c>
      <c r="I86" s="44"/>
      <c r="J86" s="39" t="s">
        <v>52</v>
      </c>
      <c r="K86" s="41" t="s">
        <v>0</v>
      </c>
      <c r="L86" s="44"/>
      <c r="M86" s="29" t="s">
        <v>53</v>
      </c>
    </row>
    <row r="87" spans="1:13" ht="7.5" customHeight="1" x14ac:dyDescent="0.25">
      <c r="A87" s="32"/>
      <c r="B87" s="693"/>
      <c r="C87" s="694"/>
      <c r="D87" s="694"/>
      <c r="E87" s="39"/>
      <c r="F87" s="45"/>
      <c r="G87" s="39"/>
      <c r="H87" s="33"/>
      <c r="I87" s="39"/>
      <c r="J87" s="39"/>
      <c r="K87" s="41"/>
      <c r="L87" s="39"/>
      <c r="M87" s="29"/>
    </row>
    <row r="88" spans="1:13" ht="27" customHeight="1" x14ac:dyDescent="0.25">
      <c r="A88" s="32"/>
      <c r="B88" s="693"/>
      <c r="C88" s="694"/>
      <c r="D88" s="694"/>
      <c r="E88" s="33" t="s">
        <v>4</v>
      </c>
      <c r="F88" s="34"/>
      <c r="G88" s="39" t="s">
        <v>77</v>
      </c>
      <c r="H88" s="33" t="s">
        <v>3</v>
      </c>
      <c r="I88" s="44"/>
      <c r="J88" s="33" t="s">
        <v>78</v>
      </c>
      <c r="K88" s="33"/>
      <c r="L88" s="33"/>
      <c r="M88" s="35"/>
    </row>
    <row r="89" spans="1:13" ht="15" customHeight="1" x14ac:dyDescent="0.25">
      <c r="A89" s="146"/>
      <c r="B89" s="246"/>
      <c r="C89" s="108"/>
      <c r="D89" s="48"/>
      <c r="E89" s="50"/>
      <c r="F89" s="50"/>
      <c r="G89" s="50"/>
      <c r="H89" s="48"/>
      <c r="I89" s="48"/>
      <c r="J89" s="48"/>
      <c r="K89" s="48"/>
      <c r="L89" s="48"/>
      <c r="M89" s="49"/>
    </row>
    <row r="90" spans="1:13" ht="15.75" customHeight="1" x14ac:dyDescent="0.25">
      <c r="A90" s="273" t="s">
        <v>112</v>
      </c>
      <c r="B90" s="274" t="s">
        <v>404</v>
      </c>
      <c r="C90" s="275"/>
      <c r="D90" s="276"/>
      <c r="E90" s="276"/>
      <c r="F90" s="276"/>
      <c r="G90" s="276"/>
      <c r="H90" s="276"/>
      <c r="I90" s="276"/>
      <c r="J90" s="276"/>
      <c r="K90" s="276"/>
      <c r="L90" s="276"/>
      <c r="M90" s="277"/>
    </row>
    <row r="91" spans="1:13" ht="7.5" customHeight="1" x14ac:dyDescent="0.25">
      <c r="A91" s="32"/>
      <c r="B91" s="53"/>
      <c r="C91" s="53"/>
      <c r="D91" s="33"/>
      <c r="E91" s="33"/>
      <c r="F91" s="33"/>
      <c r="G91" s="33"/>
      <c r="H91" s="33"/>
      <c r="I91" s="33"/>
      <c r="J91" s="33"/>
      <c r="K91" s="33"/>
      <c r="L91" s="33"/>
      <c r="M91" s="35"/>
    </row>
    <row r="92" spans="1:13" s="259" customFormat="1" ht="31.5" customHeight="1" x14ac:dyDescent="0.25">
      <c r="A92" s="32"/>
      <c r="B92" s="51">
        <v>25</v>
      </c>
      <c r="C92" s="683" t="s">
        <v>362</v>
      </c>
      <c r="D92" s="683"/>
      <c r="E92" s="33" t="s">
        <v>2</v>
      </c>
      <c r="F92" s="34"/>
      <c r="G92" s="33" t="s">
        <v>30</v>
      </c>
      <c r="H92" s="33" t="s">
        <v>1</v>
      </c>
      <c r="I92" s="34"/>
      <c r="J92" s="33" t="s">
        <v>31</v>
      </c>
      <c r="K92" s="33" t="s">
        <v>0</v>
      </c>
      <c r="L92" s="34"/>
      <c r="M92" s="46" t="s">
        <v>86</v>
      </c>
    </row>
    <row r="93" spans="1:13" ht="7.5" customHeight="1" x14ac:dyDescent="0.25">
      <c r="A93" s="32"/>
      <c r="B93" s="52"/>
      <c r="C93" s="53"/>
      <c r="D93" s="33"/>
      <c r="E93" s="33"/>
      <c r="F93" s="33"/>
      <c r="G93" s="33"/>
      <c r="H93" s="33"/>
      <c r="I93" s="33"/>
      <c r="J93" s="33"/>
      <c r="K93" s="33"/>
      <c r="L93" s="33"/>
      <c r="M93" s="35"/>
    </row>
    <row r="94" spans="1:13" s="259" customFormat="1" ht="33.75" customHeight="1" x14ac:dyDescent="0.25">
      <c r="A94" s="32"/>
      <c r="B94" s="51">
        <v>26</v>
      </c>
      <c r="C94" s="691" t="s">
        <v>363</v>
      </c>
      <c r="D94" s="691"/>
      <c r="E94" s="33" t="s">
        <v>2</v>
      </c>
      <c r="F94" s="34"/>
      <c r="G94" s="33" t="s">
        <v>32</v>
      </c>
      <c r="H94" s="33" t="s">
        <v>1</v>
      </c>
      <c r="I94" s="34"/>
      <c r="J94" s="33" t="s">
        <v>87</v>
      </c>
      <c r="K94" s="33"/>
      <c r="L94" s="33"/>
      <c r="M94" s="35"/>
    </row>
    <row r="95" spans="1:13" ht="8.25" customHeight="1" x14ac:dyDescent="0.25">
      <c r="A95" s="32"/>
      <c r="B95" s="53"/>
      <c r="C95" s="53"/>
      <c r="D95" s="33"/>
      <c r="E95" s="33"/>
      <c r="F95" s="33"/>
      <c r="G95" s="33"/>
      <c r="H95" s="33"/>
      <c r="I95" s="33"/>
      <c r="J95" s="33"/>
      <c r="K95" s="33"/>
      <c r="L95" s="33"/>
      <c r="M95" s="35"/>
    </row>
    <row r="96" spans="1:13" s="259" customFormat="1" ht="33" customHeight="1" x14ac:dyDescent="0.25">
      <c r="A96" s="32"/>
      <c r="B96" s="51">
        <v>27</v>
      </c>
      <c r="C96" s="691" t="s">
        <v>364</v>
      </c>
      <c r="D96" s="691"/>
      <c r="E96" s="33" t="s">
        <v>2</v>
      </c>
      <c r="F96" s="34"/>
      <c r="G96" s="33" t="s">
        <v>30</v>
      </c>
      <c r="H96" s="33" t="s">
        <v>1</v>
      </c>
      <c r="I96" s="34"/>
      <c r="J96" s="33" t="s">
        <v>31</v>
      </c>
      <c r="K96" s="33" t="s">
        <v>0</v>
      </c>
      <c r="L96" s="34"/>
      <c r="M96" s="46" t="s">
        <v>86</v>
      </c>
    </row>
    <row r="97" spans="1:13" s="259" customFormat="1" ht="7.5" customHeight="1" x14ac:dyDescent="0.25">
      <c r="A97" s="32"/>
      <c r="B97" s="243"/>
      <c r="C97" s="53"/>
      <c r="D97" s="33"/>
      <c r="E97" s="33"/>
      <c r="F97" s="33"/>
      <c r="G97" s="33"/>
      <c r="H97" s="33"/>
      <c r="I97" s="33"/>
      <c r="J97" s="33"/>
      <c r="K97" s="33"/>
      <c r="L97" s="33"/>
      <c r="M97" s="35"/>
    </row>
    <row r="98" spans="1:13" s="259" customFormat="1" ht="47.25" x14ac:dyDescent="0.25">
      <c r="A98" s="32"/>
      <c r="B98" s="674">
        <v>28</v>
      </c>
      <c r="C98" s="675" t="s">
        <v>365</v>
      </c>
      <c r="D98" s="675"/>
      <c r="E98" s="33" t="s">
        <v>2</v>
      </c>
      <c r="F98" s="34"/>
      <c r="G98" s="37" t="s">
        <v>88</v>
      </c>
      <c r="H98" s="33" t="s">
        <v>1</v>
      </c>
      <c r="I98" s="34"/>
      <c r="J98" s="37" t="s">
        <v>89</v>
      </c>
      <c r="K98" s="33" t="s">
        <v>0</v>
      </c>
      <c r="L98" s="34"/>
      <c r="M98" s="46" t="s">
        <v>90</v>
      </c>
    </row>
    <row r="99" spans="1:13" s="259" customFormat="1" ht="7.5" customHeight="1" x14ac:dyDescent="0.25">
      <c r="A99" s="32"/>
      <c r="B99" s="674"/>
      <c r="C99" s="675"/>
      <c r="D99" s="675"/>
      <c r="E99" s="33"/>
      <c r="F99" s="33"/>
      <c r="G99" s="33"/>
      <c r="H99" s="33"/>
      <c r="I99" s="33"/>
      <c r="J99" s="33"/>
      <c r="K99" s="33"/>
      <c r="L99" s="33"/>
      <c r="M99" s="35"/>
    </row>
    <row r="100" spans="1:13" s="278" customFormat="1" ht="18" customHeight="1" x14ac:dyDescent="0.25">
      <c r="A100" s="32"/>
      <c r="B100" s="674"/>
      <c r="C100" s="675"/>
      <c r="D100" s="675"/>
      <c r="E100" s="33" t="s">
        <v>4</v>
      </c>
      <c r="F100" s="34"/>
      <c r="G100" s="33" t="s">
        <v>91</v>
      </c>
      <c r="H100" s="33"/>
      <c r="I100" s="33"/>
      <c r="J100" s="33"/>
      <c r="K100" s="33"/>
      <c r="L100" s="33"/>
      <c r="M100" s="35"/>
    </row>
    <row r="101" spans="1:13" ht="16.5" thickBot="1" x14ac:dyDescent="0.3">
      <c r="A101" s="279"/>
      <c r="B101" s="280"/>
      <c r="C101" s="280"/>
      <c r="D101" s="281"/>
      <c r="E101" s="281"/>
      <c r="F101" s="281"/>
      <c r="G101" s="281"/>
      <c r="H101" s="281"/>
      <c r="I101" s="281"/>
      <c r="J101" s="281"/>
      <c r="K101" s="281"/>
      <c r="L101" s="281"/>
      <c r="M101" s="282"/>
    </row>
    <row r="102" spans="1:13" ht="16.5" thickTop="1" x14ac:dyDescent="0.25"/>
  </sheetData>
  <mergeCells count="40">
    <mergeCell ref="C96:D96"/>
    <mergeCell ref="C94:D94"/>
    <mergeCell ref="B86:B88"/>
    <mergeCell ref="C86:D88"/>
    <mergeCell ref="C92:D92"/>
    <mergeCell ref="B80:B82"/>
    <mergeCell ref="C80:D82"/>
    <mergeCell ref="C67:D73"/>
    <mergeCell ref="B75:B77"/>
    <mergeCell ref="B79:D79"/>
    <mergeCell ref="C75:D77"/>
    <mergeCell ref="B67:B73"/>
    <mergeCell ref="C30:D30"/>
    <mergeCell ref="C32:D32"/>
    <mergeCell ref="C34:D34"/>
    <mergeCell ref="C26:D26"/>
    <mergeCell ref="B58:B60"/>
    <mergeCell ref="C45:D45"/>
    <mergeCell ref="C62:D62"/>
    <mergeCell ref="B64:D64"/>
    <mergeCell ref="C47:D47"/>
    <mergeCell ref="C50:D50"/>
    <mergeCell ref="C58:D60"/>
    <mergeCell ref="C52:D52"/>
    <mergeCell ref="B98:B100"/>
    <mergeCell ref="C98:D100"/>
    <mergeCell ref="A1:M1"/>
    <mergeCell ref="B66:D66"/>
    <mergeCell ref="L9:M9"/>
    <mergeCell ref="B37:B43"/>
    <mergeCell ref="C37:D43"/>
    <mergeCell ref="C13:D13"/>
    <mergeCell ref="C15:D15"/>
    <mergeCell ref="C17:D17"/>
    <mergeCell ref="C19:D19"/>
    <mergeCell ref="C21:D21"/>
    <mergeCell ref="C24:D24"/>
    <mergeCell ref="C84:D84"/>
    <mergeCell ref="C28:D28"/>
    <mergeCell ref="B8:C8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S101"/>
  <sheetViews>
    <sheetView topLeftCell="A3" workbookViewId="0">
      <selection activeCell="J3" sqref="J3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6.5703125" style="96" bestFit="1" customWidth="1"/>
    <col min="4" max="7" width="8.5703125" style="149" customWidth="1"/>
    <col min="8" max="8" width="7.42578125" style="149" bestFit="1" customWidth="1"/>
    <col min="9" max="9" width="6.28515625" style="149" customWidth="1"/>
    <col min="10" max="11" width="7.42578125" style="149" bestFit="1" customWidth="1"/>
    <col min="12" max="12" width="7.42578125" style="149" customWidth="1"/>
    <col min="13" max="13" width="8" style="149" customWidth="1"/>
    <col min="14" max="15" width="8.5703125" style="149" customWidth="1"/>
    <col min="16" max="16" width="16.28515625" style="96" customWidth="1"/>
    <col min="17" max="17" width="3" style="91" customWidth="1"/>
    <col min="18" max="18" width="63.85546875" style="91" customWidth="1"/>
    <col min="19" max="45" width="9.140625" style="91"/>
    <col min="46" max="16384" width="9.140625" style="96"/>
  </cols>
  <sheetData>
    <row r="1" spans="1:45" s="178" customFormat="1" ht="23.25" x14ac:dyDescent="0.35">
      <c r="B1" s="178" t="s">
        <v>125</v>
      </c>
    </row>
    <row r="2" spans="1:45" s="91" customFormat="1" x14ac:dyDescent="0.25"/>
    <row r="3" spans="1:45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45" s="197" customFormat="1" ht="15.75" x14ac:dyDescent="0.25">
      <c r="B4" s="82"/>
      <c r="C4" s="33" t="s">
        <v>14</v>
      </c>
      <c r="D4" s="33" t="str">
        <f>Cover!F17</f>
        <v>: SUMATERA BARAT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45" s="197" customFormat="1" ht="15.75" x14ac:dyDescent="0.25">
      <c r="B5" s="82"/>
      <c r="C5" s="33" t="s">
        <v>13</v>
      </c>
      <c r="D5" s="33" t="str">
        <f>Cover!F18</f>
        <v>: PAYAKUMBUH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45" s="197" customFormat="1" ht="15.75" x14ac:dyDescent="0.25">
      <c r="B6" s="82"/>
      <c r="C6" s="33" t="s">
        <v>12</v>
      </c>
      <c r="D6" s="33" t="str">
        <f>Cover!F19</f>
        <v>: PAYAKUMBUH UTARA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45" s="197" customFormat="1" ht="15.75" x14ac:dyDescent="0.25">
      <c r="B7" s="82"/>
      <c r="C7" s="33" t="s">
        <v>11</v>
      </c>
      <c r="D7" s="33" t="str">
        <f>Cover!F20</f>
        <v>: BALAI GURUN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45" s="197" customFormat="1" ht="15.75" x14ac:dyDescent="0.25">
      <c r="A8" s="82"/>
      <c r="B8" s="33"/>
      <c r="C8" s="33" t="s">
        <v>124</v>
      </c>
      <c r="D8" s="33" t="str">
        <f>LEFT(Cover!F21,7)</f>
        <v>: RT001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45" s="197" customFormat="1" ht="15.75" x14ac:dyDescent="0.25">
      <c r="A9" s="82"/>
      <c r="B9" s="33"/>
      <c r="C9" s="33" t="s">
        <v>166</v>
      </c>
      <c r="D9" s="33" t="s">
        <v>719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45" s="91" customFormat="1" ht="15.75" thickBot="1" x14ac:dyDescent="0.3">
      <c r="B10" s="87"/>
      <c r="C10" s="117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</row>
    <row r="11" spans="1:45" s="100" customFormat="1" ht="18" customHeight="1" thickBot="1" x14ac:dyDescent="0.3">
      <c r="A11" s="99"/>
      <c r="B11" s="707" t="s">
        <v>115</v>
      </c>
      <c r="C11" s="703" t="s">
        <v>116</v>
      </c>
      <c r="D11" s="724" t="s">
        <v>122</v>
      </c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6"/>
      <c r="P11" s="711" t="s">
        <v>390</v>
      </c>
      <c r="Q11" s="214"/>
      <c r="R11" s="197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45" s="100" customFormat="1" ht="82.5" customHeight="1" x14ac:dyDescent="0.25">
      <c r="A12" s="99"/>
      <c r="B12" s="708"/>
      <c r="C12" s="704"/>
      <c r="D12" s="719" t="s">
        <v>372</v>
      </c>
      <c r="E12" s="720"/>
      <c r="F12" s="721" t="s">
        <v>373</v>
      </c>
      <c r="G12" s="720"/>
      <c r="H12" s="721" t="s">
        <v>577</v>
      </c>
      <c r="I12" s="722"/>
      <c r="J12" s="720"/>
      <c r="K12" s="721" t="s">
        <v>654</v>
      </c>
      <c r="L12" s="723"/>
      <c r="M12" s="720"/>
      <c r="N12" s="721" t="s">
        <v>374</v>
      </c>
      <c r="O12" s="720"/>
      <c r="P12" s="712"/>
      <c r="Q12" s="214"/>
      <c r="R12" s="658" t="s">
        <v>705</v>
      </c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45" s="181" customFormat="1" x14ac:dyDescent="0.25">
      <c r="A13" s="118"/>
      <c r="B13" s="708"/>
      <c r="C13" s="704"/>
      <c r="D13" s="714">
        <v>1</v>
      </c>
      <c r="E13" s="715"/>
      <c r="F13" s="716">
        <v>2</v>
      </c>
      <c r="G13" s="715"/>
      <c r="H13" s="716">
        <v>3</v>
      </c>
      <c r="I13" s="717"/>
      <c r="J13" s="715"/>
      <c r="K13" s="716">
        <v>4</v>
      </c>
      <c r="L13" s="718"/>
      <c r="M13" s="715"/>
      <c r="N13" s="716">
        <v>5</v>
      </c>
      <c r="O13" s="715"/>
      <c r="P13" s="712"/>
      <c r="Q13" s="214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</row>
    <row r="14" spans="1:45" s="181" customFormat="1" x14ac:dyDescent="0.25">
      <c r="A14" s="118"/>
      <c r="B14" s="709"/>
      <c r="C14" s="705"/>
      <c r="D14" s="20" t="s">
        <v>2</v>
      </c>
      <c r="E14" s="344" t="s">
        <v>1</v>
      </c>
      <c r="F14" s="61" t="s">
        <v>2</v>
      </c>
      <c r="G14" s="344" t="s">
        <v>1</v>
      </c>
      <c r="H14" s="61" t="s">
        <v>2</v>
      </c>
      <c r="I14" s="324" t="s">
        <v>1</v>
      </c>
      <c r="J14" s="344" t="s">
        <v>0</v>
      </c>
      <c r="K14" s="61" t="s">
        <v>2</v>
      </c>
      <c r="L14" s="324" t="s">
        <v>1</v>
      </c>
      <c r="M14" s="344" t="s">
        <v>0</v>
      </c>
      <c r="N14" s="61" t="s">
        <v>2</v>
      </c>
      <c r="O14" s="344" t="s">
        <v>1</v>
      </c>
      <c r="P14" s="712"/>
      <c r="Q14" s="214"/>
      <c r="R14" s="656" t="s">
        <v>696</v>
      </c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</row>
    <row r="15" spans="1:45" s="136" customFormat="1" ht="51.75" thickBot="1" x14ac:dyDescent="0.3">
      <c r="A15" s="95"/>
      <c r="B15" s="710"/>
      <c r="C15" s="706"/>
      <c r="D15" s="21" t="s">
        <v>36</v>
      </c>
      <c r="E15" s="509" t="s">
        <v>119</v>
      </c>
      <c r="F15" s="62" t="s">
        <v>36</v>
      </c>
      <c r="G15" s="509" t="s">
        <v>119</v>
      </c>
      <c r="H15" s="62" t="s">
        <v>123</v>
      </c>
      <c r="I15" s="365" t="s">
        <v>36</v>
      </c>
      <c r="J15" s="509" t="s">
        <v>119</v>
      </c>
      <c r="K15" s="62" t="s">
        <v>123</v>
      </c>
      <c r="L15" s="365" t="s">
        <v>37</v>
      </c>
      <c r="M15" s="509" t="s">
        <v>36</v>
      </c>
      <c r="N15" s="62" t="s">
        <v>37</v>
      </c>
      <c r="O15" s="509" t="s">
        <v>36</v>
      </c>
      <c r="P15" s="713"/>
      <c r="Q15" s="214"/>
      <c r="R15" s="662" t="s">
        <v>695</v>
      </c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</row>
    <row r="16" spans="1:45" s="364" customFormat="1" ht="15.75" thickBot="1" x14ac:dyDescent="0.3">
      <c r="A16" s="354"/>
      <c r="B16" s="355" t="s">
        <v>263</v>
      </c>
      <c r="C16" s="356" t="s">
        <v>264</v>
      </c>
      <c r="D16" s="357" t="s">
        <v>265</v>
      </c>
      <c r="E16" s="358" t="s">
        <v>266</v>
      </c>
      <c r="F16" s="359" t="s">
        <v>267</v>
      </c>
      <c r="G16" s="358" t="s">
        <v>268</v>
      </c>
      <c r="H16" s="359" t="s">
        <v>269</v>
      </c>
      <c r="I16" s="360" t="s">
        <v>291</v>
      </c>
      <c r="J16" s="358" t="s">
        <v>292</v>
      </c>
      <c r="K16" s="359" t="s">
        <v>293</v>
      </c>
      <c r="L16" s="361" t="s">
        <v>294</v>
      </c>
      <c r="M16" s="358" t="s">
        <v>295</v>
      </c>
      <c r="N16" s="359" t="s">
        <v>296</v>
      </c>
      <c r="O16" s="358" t="s">
        <v>297</v>
      </c>
      <c r="P16" s="362" t="s">
        <v>298</v>
      </c>
      <c r="Q16" s="363"/>
      <c r="R16" s="354"/>
      <c r="S16" s="354"/>
      <c r="T16" s="354"/>
      <c r="U16" s="354"/>
      <c r="V16" s="354"/>
      <c r="W16" s="354"/>
      <c r="X16" s="354"/>
      <c r="Y16" s="354"/>
      <c r="Z16" s="354"/>
      <c r="AA16" s="354"/>
      <c r="AB16" s="354"/>
      <c r="AC16" s="354"/>
      <c r="AD16" s="354"/>
      <c r="AE16" s="354"/>
      <c r="AF16" s="354"/>
      <c r="AG16" s="354"/>
      <c r="AH16" s="354"/>
      <c r="AI16" s="354"/>
      <c r="AJ16" s="354"/>
      <c r="AK16" s="354"/>
      <c r="AL16" s="354"/>
      <c r="AM16" s="354"/>
      <c r="AN16" s="354"/>
      <c r="AO16" s="354"/>
      <c r="AP16" s="354"/>
      <c r="AQ16" s="354"/>
      <c r="AR16" s="354"/>
      <c r="AS16" s="354"/>
    </row>
    <row r="17" spans="1:45" s="136" customFormat="1" ht="18.75" customHeight="1" x14ac:dyDescent="0.25">
      <c r="A17" s="95"/>
      <c r="B17" s="183" t="str">
        <f>IFERROR(IF(ISBLANK(C17),"","1"),"x")</f>
        <v>1</v>
      </c>
      <c r="C17" s="65" t="s">
        <v>720</v>
      </c>
      <c r="D17" s="63">
        <v>1</v>
      </c>
      <c r="E17" s="510"/>
      <c r="F17" s="63">
        <v>1</v>
      </c>
      <c r="G17" s="510"/>
      <c r="H17" s="63">
        <v>1</v>
      </c>
      <c r="I17" s="366"/>
      <c r="J17" s="510"/>
      <c r="K17" s="63">
        <v>1</v>
      </c>
      <c r="L17" s="293"/>
      <c r="M17" s="510"/>
      <c r="N17" s="63">
        <v>1</v>
      </c>
      <c r="O17" s="510"/>
      <c r="P17" s="557">
        <f>IF(AND(D17=1,F17=1,N17=1, OR(H17=1, I17=1), OR(K17=1, L17=1)), 1, 0)</f>
        <v>1</v>
      </c>
      <c r="Q17" s="423"/>
      <c r="R17" s="197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</row>
    <row r="18" spans="1:45" s="136" customFormat="1" ht="18.75" customHeight="1" x14ac:dyDescent="0.25">
      <c r="A18" s="95"/>
      <c r="B18" s="184">
        <f t="shared" ref="B18:B52" si="0">IFERROR(IF(ISBLANK(C18),"",(B17)+1),"x")</f>
        <v>2</v>
      </c>
      <c r="C18" s="66" t="s">
        <v>721</v>
      </c>
      <c r="D18" s="64">
        <v>1</v>
      </c>
      <c r="E18" s="511"/>
      <c r="F18" s="64">
        <v>1</v>
      </c>
      <c r="G18" s="511"/>
      <c r="H18" s="64">
        <v>1</v>
      </c>
      <c r="I18" s="325"/>
      <c r="J18" s="511"/>
      <c r="K18" s="64">
        <v>1</v>
      </c>
      <c r="L18" s="367"/>
      <c r="M18" s="511"/>
      <c r="N18" s="64">
        <v>1</v>
      </c>
      <c r="O18" s="511"/>
      <c r="P18" s="558">
        <f>IF(AND(D18=1,F18=1,N18=1, OR(H18=1, I18=1), OR(K18=1, L18=1)), 1, 0)</f>
        <v>1</v>
      </c>
      <c r="Q18" s="423"/>
      <c r="R18" s="197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</row>
    <row r="19" spans="1:45" s="136" customFormat="1" ht="18.75" customHeight="1" x14ac:dyDescent="0.25">
      <c r="A19" s="95"/>
      <c r="B19" s="184">
        <f t="shared" si="0"/>
        <v>3</v>
      </c>
      <c r="C19" s="66" t="s">
        <v>722</v>
      </c>
      <c r="D19" s="64">
        <v>1</v>
      </c>
      <c r="E19" s="511"/>
      <c r="F19" s="64">
        <v>1</v>
      </c>
      <c r="G19" s="511"/>
      <c r="H19" s="64">
        <v>1</v>
      </c>
      <c r="I19" s="325"/>
      <c r="J19" s="511"/>
      <c r="K19" s="64">
        <v>1</v>
      </c>
      <c r="L19" s="367"/>
      <c r="M19" s="511"/>
      <c r="N19" s="64">
        <v>1</v>
      </c>
      <c r="O19" s="511"/>
      <c r="P19" s="558">
        <f t="shared" ref="P19:P52" si="1">IF(AND(D19=1,F19=1,N19=1, OR(H19=1, I19=1), OR(K19=1, L19=1)), 1, 0)</f>
        <v>1</v>
      </c>
      <c r="Q19" s="423"/>
      <c r="R19" s="197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</row>
    <row r="20" spans="1:45" s="136" customFormat="1" ht="18.75" customHeight="1" x14ac:dyDescent="0.25">
      <c r="A20" s="95"/>
      <c r="B20" s="184">
        <f t="shared" si="0"/>
        <v>4</v>
      </c>
      <c r="C20" s="66" t="s">
        <v>723</v>
      </c>
      <c r="D20" s="64"/>
      <c r="E20" s="511">
        <v>1</v>
      </c>
      <c r="F20" s="64">
        <v>1</v>
      </c>
      <c r="G20" s="511"/>
      <c r="H20" s="64">
        <v>1</v>
      </c>
      <c r="I20" s="325"/>
      <c r="J20" s="511"/>
      <c r="K20" s="64">
        <v>1</v>
      </c>
      <c r="L20" s="367"/>
      <c r="M20" s="511"/>
      <c r="N20" s="64">
        <v>1</v>
      </c>
      <c r="O20" s="511"/>
      <c r="P20" s="558">
        <f t="shared" si="1"/>
        <v>0</v>
      </c>
      <c r="Q20" s="423"/>
      <c r="R20" s="197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</row>
    <row r="21" spans="1:45" s="136" customFormat="1" ht="18.75" customHeight="1" x14ac:dyDescent="0.25">
      <c r="A21" s="95"/>
      <c r="B21" s="184">
        <f t="shared" si="0"/>
        <v>5</v>
      </c>
      <c r="C21" s="66" t="s">
        <v>724</v>
      </c>
      <c r="D21" s="64">
        <v>1</v>
      </c>
      <c r="E21" s="511"/>
      <c r="F21" s="64">
        <v>1</v>
      </c>
      <c r="G21" s="511"/>
      <c r="H21" s="64"/>
      <c r="I21" s="325"/>
      <c r="J21" s="511">
        <v>1</v>
      </c>
      <c r="K21" s="64"/>
      <c r="L21" s="367">
        <v>1</v>
      </c>
      <c r="M21" s="511"/>
      <c r="N21" s="64">
        <v>1</v>
      </c>
      <c r="O21" s="511"/>
      <c r="P21" s="558">
        <f t="shared" si="1"/>
        <v>0</v>
      </c>
      <c r="Q21" s="423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</row>
    <row r="22" spans="1:45" s="136" customFormat="1" ht="18.75" customHeight="1" x14ac:dyDescent="0.25">
      <c r="A22" s="95"/>
      <c r="B22" s="184">
        <f t="shared" si="0"/>
        <v>6</v>
      </c>
      <c r="C22" s="66" t="s">
        <v>725</v>
      </c>
      <c r="D22" s="64">
        <v>1</v>
      </c>
      <c r="E22" s="511"/>
      <c r="F22" s="64">
        <v>1</v>
      </c>
      <c r="G22" s="511"/>
      <c r="H22" s="64">
        <v>1</v>
      </c>
      <c r="I22" s="325"/>
      <c r="J22" s="511"/>
      <c r="K22" s="64"/>
      <c r="L22" s="367">
        <v>1</v>
      </c>
      <c r="M22" s="511"/>
      <c r="N22" s="64">
        <v>1</v>
      </c>
      <c r="O22" s="511"/>
      <c r="P22" s="558">
        <f t="shared" si="1"/>
        <v>1</v>
      </c>
      <c r="Q22" s="423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</row>
    <row r="23" spans="1:45" s="136" customFormat="1" ht="18.75" customHeight="1" x14ac:dyDescent="0.25">
      <c r="A23" s="95"/>
      <c r="B23" s="184">
        <f t="shared" si="0"/>
        <v>7</v>
      </c>
      <c r="C23" s="66" t="s">
        <v>726</v>
      </c>
      <c r="D23" s="64">
        <v>1</v>
      </c>
      <c r="E23" s="511"/>
      <c r="F23" s="64">
        <v>1</v>
      </c>
      <c r="G23" s="511"/>
      <c r="H23" s="64">
        <v>1</v>
      </c>
      <c r="I23" s="325"/>
      <c r="J23" s="511"/>
      <c r="K23" s="64"/>
      <c r="L23" s="367">
        <v>1</v>
      </c>
      <c r="M23" s="511"/>
      <c r="N23" s="64">
        <v>1</v>
      </c>
      <c r="O23" s="511"/>
      <c r="P23" s="558">
        <f t="shared" si="1"/>
        <v>1</v>
      </c>
      <c r="Q23" s="423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</row>
    <row r="24" spans="1:45" s="136" customFormat="1" ht="18.75" customHeight="1" x14ac:dyDescent="0.25">
      <c r="A24" s="95"/>
      <c r="B24" s="184">
        <f t="shared" si="0"/>
        <v>8</v>
      </c>
      <c r="C24" s="66" t="s">
        <v>727</v>
      </c>
      <c r="D24" s="64">
        <v>1</v>
      </c>
      <c r="E24" s="511"/>
      <c r="F24" s="64">
        <v>1</v>
      </c>
      <c r="G24" s="511"/>
      <c r="H24" s="64">
        <v>1</v>
      </c>
      <c r="I24" s="325"/>
      <c r="J24" s="511"/>
      <c r="K24" s="64">
        <v>1</v>
      </c>
      <c r="L24" s="367"/>
      <c r="M24" s="511"/>
      <c r="N24" s="64">
        <v>1</v>
      </c>
      <c r="O24" s="511"/>
      <c r="P24" s="558">
        <f t="shared" si="1"/>
        <v>1</v>
      </c>
      <c r="Q24" s="423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</row>
    <row r="25" spans="1:45" s="136" customFormat="1" ht="18.75" customHeight="1" x14ac:dyDescent="0.25">
      <c r="A25" s="95"/>
      <c r="B25" s="184">
        <f t="shared" si="0"/>
        <v>9</v>
      </c>
      <c r="C25" s="66" t="s">
        <v>728</v>
      </c>
      <c r="D25" s="64">
        <v>1</v>
      </c>
      <c r="E25" s="511"/>
      <c r="F25" s="64">
        <v>1</v>
      </c>
      <c r="G25" s="511"/>
      <c r="H25" s="64">
        <v>1</v>
      </c>
      <c r="I25" s="325"/>
      <c r="J25" s="511"/>
      <c r="K25" s="64"/>
      <c r="L25" s="367">
        <v>1</v>
      </c>
      <c r="M25" s="511"/>
      <c r="N25" s="64">
        <v>1</v>
      </c>
      <c r="O25" s="511"/>
      <c r="P25" s="558">
        <f t="shared" si="1"/>
        <v>1</v>
      </c>
      <c r="Q25" s="423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</row>
    <row r="26" spans="1:45" ht="18.75" customHeight="1" x14ac:dyDescent="0.25">
      <c r="B26" s="184">
        <f t="shared" si="0"/>
        <v>10</v>
      </c>
      <c r="C26" s="66" t="s">
        <v>729</v>
      </c>
      <c r="D26" s="203">
        <v>1</v>
      </c>
      <c r="E26" s="512"/>
      <c r="F26" s="203">
        <v>1</v>
      </c>
      <c r="G26" s="512"/>
      <c r="H26" s="203">
        <v>1</v>
      </c>
      <c r="I26" s="368"/>
      <c r="J26" s="512"/>
      <c r="K26" s="203">
        <v>1</v>
      </c>
      <c r="L26" s="369"/>
      <c r="M26" s="512"/>
      <c r="N26" s="203">
        <v>1</v>
      </c>
      <c r="O26" s="512"/>
      <c r="P26" s="558">
        <f t="shared" si="1"/>
        <v>1</v>
      </c>
      <c r="Q26" s="215"/>
    </row>
    <row r="27" spans="1:45" ht="18.75" customHeight="1" x14ac:dyDescent="0.25">
      <c r="B27" s="184">
        <f t="shared" si="0"/>
        <v>11</v>
      </c>
      <c r="C27" s="66" t="s">
        <v>730</v>
      </c>
      <c r="D27" s="203">
        <v>1</v>
      </c>
      <c r="E27" s="512"/>
      <c r="F27" s="203">
        <v>1</v>
      </c>
      <c r="G27" s="512"/>
      <c r="H27" s="203">
        <v>1</v>
      </c>
      <c r="I27" s="368"/>
      <c r="J27" s="512"/>
      <c r="K27" s="203">
        <v>1</v>
      </c>
      <c r="L27" s="369"/>
      <c r="M27" s="512"/>
      <c r="N27" s="203">
        <v>1</v>
      </c>
      <c r="O27" s="512"/>
      <c r="P27" s="558">
        <f t="shared" si="1"/>
        <v>1</v>
      </c>
      <c r="Q27" s="215"/>
    </row>
    <row r="28" spans="1:45" ht="18.75" customHeight="1" x14ac:dyDescent="0.25">
      <c r="B28" s="184">
        <f t="shared" si="0"/>
        <v>12</v>
      </c>
      <c r="C28" s="66" t="s">
        <v>731</v>
      </c>
      <c r="D28" s="203">
        <v>1</v>
      </c>
      <c r="E28" s="512"/>
      <c r="F28" s="203">
        <v>1</v>
      </c>
      <c r="G28" s="512"/>
      <c r="H28" s="203">
        <v>1</v>
      </c>
      <c r="I28" s="368"/>
      <c r="J28" s="512"/>
      <c r="K28" s="203">
        <v>1</v>
      </c>
      <c r="L28" s="369"/>
      <c r="M28" s="512"/>
      <c r="N28" s="203">
        <v>1</v>
      </c>
      <c r="O28" s="512"/>
      <c r="P28" s="558">
        <f t="shared" si="1"/>
        <v>1</v>
      </c>
      <c r="Q28" s="215"/>
    </row>
    <row r="29" spans="1:45" ht="18.75" customHeight="1" x14ac:dyDescent="0.25">
      <c r="B29" s="184">
        <f t="shared" si="0"/>
        <v>13</v>
      </c>
      <c r="C29" s="66" t="s">
        <v>732</v>
      </c>
      <c r="D29" s="203">
        <v>1</v>
      </c>
      <c r="E29" s="512"/>
      <c r="F29" s="203">
        <v>1</v>
      </c>
      <c r="G29" s="512"/>
      <c r="H29" s="203">
        <v>1</v>
      </c>
      <c r="I29" s="368"/>
      <c r="J29" s="512"/>
      <c r="K29" s="203">
        <v>1</v>
      </c>
      <c r="L29" s="369"/>
      <c r="M29" s="512"/>
      <c r="N29" s="203">
        <v>1</v>
      </c>
      <c r="O29" s="512"/>
      <c r="P29" s="558">
        <f t="shared" si="1"/>
        <v>1</v>
      </c>
      <c r="Q29" s="215"/>
    </row>
    <row r="30" spans="1:45" ht="18.75" customHeight="1" x14ac:dyDescent="0.25">
      <c r="B30" s="184">
        <f t="shared" si="0"/>
        <v>14</v>
      </c>
      <c r="C30" s="66" t="s">
        <v>733</v>
      </c>
      <c r="D30" s="203">
        <v>1</v>
      </c>
      <c r="E30" s="512"/>
      <c r="F30" s="203">
        <v>1</v>
      </c>
      <c r="G30" s="512"/>
      <c r="H30" s="203">
        <v>1</v>
      </c>
      <c r="I30" s="368"/>
      <c r="J30" s="512"/>
      <c r="K30" s="203">
        <v>1</v>
      </c>
      <c r="L30" s="369"/>
      <c r="M30" s="512"/>
      <c r="N30" s="203">
        <v>1</v>
      </c>
      <c r="O30" s="512"/>
      <c r="P30" s="558">
        <f t="shared" si="1"/>
        <v>1</v>
      </c>
      <c r="Q30" s="215"/>
    </row>
    <row r="31" spans="1:45" ht="18.75" customHeight="1" x14ac:dyDescent="0.25">
      <c r="B31" s="184">
        <f t="shared" si="0"/>
        <v>15</v>
      </c>
      <c r="C31" s="66" t="s">
        <v>734</v>
      </c>
      <c r="D31" s="203">
        <v>1</v>
      </c>
      <c r="E31" s="512"/>
      <c r="F31" s="203">
        <v>1</v>
      </c>
      <c r="G31" s="512"/>
      <c r="H31" s="203">
        <v>1</v>
      </c>
      <c r="I31" s="368"/>
      <c r="J31" s="512"/>
      <c r="K31" s="203">
        <v>1</v>
      </c>
      <c r="L31" s="369"/>
      <c r="M31" s="512"/>
      <c r="N31" s="203">
        <v>1</v>
      </c>
      <c r="O31" s="512"/>
      <c r="P31" s="558">
        <f t="shared" si="1"/>
        <v>1</v>
      </c>
      <c r="Q31" s="215"/>
    </row>
    <row r="32" spans="1:45" ht="18.75" customHeight="1" x14ac:dyDescent="0.25">
      <c r="B32" s="184">
        <f t="shared" si="0"/>
        <v>16</v>
      </c>
      <c r="C32" s="66" t="s">
        <v>735</v>
      </c>
      <c r="D32" s="203">
        <v>1</v>
      </c>
      <c r="E32" s="512"/>
      <c r="F32" s="203">
        <v>1</v>
      </c>
      <c r="G32" s="512"/>
      <c r="H32" s="203">
        <v>1</v>
      </c>
      <c r="I32" s="368"/>
      <c r="J32" s="512"/>
      <c r="K32" s="203">
        <v>1</v>
      </c>
      <c r="L32" s="369"/>
      <c r="M32" s="512"/>
      <c r="N32" s="203">
        <v>1</v>
      </c>
      <c r="O32" s="512"/>
      <c r="P32" s="558">
        <f t="shared" si="1"/>
        <v>1</v>
      </c>
      <c r="Q32" s="215"/>
    </row>
    <row r="33" spans="2:17" ht="18.75" customHeight="1" x14ac:dyDescent="0.25">
      <c r="B33" s="184">
        <f t="shared" si="0"/>
        <v>17</v>
      </c>
      <c r="C33" s="66" t="s">
        <v>736</v>
      </c>
      <c r="D33" s="203">
        <v>1</v>
      </c>
      <c r="E33" s="512"/>
      <c r="F33" s="203">
        <v>1</v>
      </c>
      <c r="G33" s="512"/>
      <c r="H33" s="203">
        <v>1</v>
      </c>
      <c r="I33" s="368"/>
      <c r="J33" s="512"/>
      <c r="K33" s="203">
        <v>1</v>
      </c>
      <c r="L33" s="369"/>
      <c r="M33" s="512"/>
      <c r="N33" s="203">
        <v>1</v>
      </c>
      <c r="O33" s="512"/>
      <c r="P33" s="558">
        <f t="shared" si="1"/>
        <v>1</v>
      </c>
      <c r="Q33" s="215"/>
    </row>
    <row r="34" spans="2:17" ht="18.75" customHeight="1" x14ac:dyDescent="0.25">
      <c r="B34" s="184">
        <f t="shared" si="0"/>
        <v>18</v>
      </c>
      <c r="C34" s="66" t="s">
        <v>737</v>
      </c>
      <c r="D34" s="203">
        <v>1</v>
      </c>
      <c r="E34" s="512"/>
      <c r="F34" s="203">
        <v>1</v>
      </c>
      <c r="G34" s="512"/>
      <c r="H34" s="203">
        <v>1</v>
      </c>
      <c r="I34" s="368"/>
      <c r="J34" s="512"/>
      <c r="K34" s="203">
        <v>1</v>
      </c>
      <c r="L34" s="369"/>
      <c r="M34" s="512"/>
      <c r="N34" s="203">
        <v>1</v>
      </c>
      <c r="O34" s="512"/>
      <c r="P34" s="558">
        <f t="shared" si="1"/>
        <v>1</v>
      </c>
      <c r="Q34" s="215"/>
    </row>
    <row r="35" spans="2:17" ht="18.75" customHeight="1" x14ac:dyDescent="0.25">
      <c r="B35" s="184">
        <f t="shared" si="0"/>
        <v>19</v>
      </c>
      <c r="C35" s="66" t="s">
        <v>738</v>
      </c>
      <c r="D35" s="203">
        <v>1</v>
      </c>
      <c r="E35" s="512"/>
      <c r="F35" s="203">
        <v>1</v>
      </c>
      <c r="G35" s="512"/>
      <c r="H35" s="203">
        <v>1</v>
      </c>
      <c r="I35" s="368"/>
      <c r="J35" s="512"/>
      <c r="K35" s="203">
        <v>1</v>
      </c>
      <c r="L35" s="369"/>
      <c r="M35" s="512"/>
      <c r="N35" s="203">
        <v>1</v>
      </c>
      <c r="O35" s="512"/>
      <c r="P35" s="558">
        <f t="shared" si="1"/>
        <v>1</v>
      </c>
      <c r="Q35" s="215"/>
    </row>
    <row r="36" spans="2:17" ht="18.75" customHeight="1" x14ac:dyDescent="0.25">
      <c r="B36" s="184">
        <f t="shared" si="0"/>
        <v>20</v>
      </c>
      <c r="C36" s="66" t="s">
        <v>739</v>
      </c>
      <c r="D36" s="203">
        <v>1</v>
      </c>
      <c r="E36" s="512"/>
      <c r="F36" s="203">
        <v>1</v>
      </c>
      <c r="G36" s="512"/>
      <c r="H36" s="203">
        <v>1</v>
      </c>
      <c r="I36" s="368"/>
      <c r="J36" s="512"/>
      <c r="K36" s="203">
        <v>1</v>
      </c>
      <c r="L36" s="369"/>
      <c r="M36" s="512"/>
      <c r="N36" s="203">
        <v>1</v>
      </c>
      <c r="O36" s="512"/>
      <c r="P36" s="558">
        <f t="shared" si="1"/>
        <v>1</v>
      </c>
      <c r="Q36" s="215"/>
    </row>
    <row r="37" spans="2:17" ht="18.75" customHeight="1" x14ac:dyDescent="0.25">
      <c r="B37" s="184">
        <f t="shared" si="0"/>
        <v>21</v>
      </c>
      <c r="C37" s="66" t="s">
        <v>740</v>
      </c>
      <c r="D37" s="203"/>
      <c r="E37" s="512">
        <v>1</v>
      </c>
      <c r="F37" s="203"/>
      <c r="G37" s="512">
        <v>1</v>
      </c>
      <c r="H37" s="203">
        <v>1</v>
      </c>
      <c r="I37" s="368"/>
      <c r="J37" s="512"/>
      <c r="K37" s="203">
        <v>1</v>
      </c>
      <c r="L37" s="369"/>
      <c r="M37" s="512"/>
      <c r="N37" s="203">
        <v>1</v>
      </c>
      <c r="O37" s="512"/>
      <c r="P37" s="558">
        <f t="shared" si="1"/>
        <v>0</v>
      </c>
      <c r="Q37" s="215"/>
    </row>
    <row r="38" spans="2:17" ht="18.75" customHeight="1" x14ac:dyDescent="0.25">
      <c r="B38" s="184">
        <f t="shared" si="0"/>
        <v>22</v>
      </c>
      <c r="C38" s="66" t="s">
        <v>741</v>
      </c>
      <c r="D38" s="203">
        <v>1</v>
      </c>
      <c r="E38" s="512"/>
      <c r="F38" s="203">
        <v>1</v>
      </c>
      <c r="G38" s="512"/>
      <c r="H38" s="203">
        <v>1</v>
      </c>
      <c r="I38" s="368"/>
      <c r="J38" s="512"/>
      <c r="K38" s="203"/>
      <c r="L38" s="369">
        <v>1</v>
      </c>
      <c r="M38" s="512"/>
      <c r="N38" s="203">
        <v>1</v>
      </c>
      <c r="O38" s="512"/>
      <c r="P38" s="558">
        <f t="shared" si="1"/>
        <v>1</v>
      </c>
      <c r="Q38" s="215"/>
    </row>
    <row r="39" spans="2:17" ht="18.75" customHeight="1" x14ac:dyDescent="0.25">
      <c r="B39" s="184">
        <f t="shared" si="0"/>
        <v>23</v>
      </c>
      <c r="C39" s="66" t="s">
        <v>742</v>
      </c>
      <c r="D39" s="203">
        <v>1</v>
      </c>
      <c r="E39" s="512"/>
      <c r="F39" s="203"/>
      <c r="G39" s="512">
        <v>1</v>
      </c>
      <c r="H39" s="203">
        <v>1</v>
      </c>
      <c r="I39" s="652"/>
      <c r="J39" s="512"/>
      <c r="K39" s="203">
        <v>1</v>
      </c>
      <c r="L39" s="369"/>
      <c r="M39" s="512"/>
      <c r="N39" s="203">
        <v>1</v>
      </c>
      <c r="O39" s="512"/>
      <c r="P39" s="558">
        <f t="shared" si="1"/>
        <v>0</v>
      </c>
      <c r="Q39" s="215"/>
    </row>
    <row r="40" spans="2:17" ht="18.75" customHeight="1" x14ac:dyDescent="0.25">
      <c r="B40" s="184">
        <f t="shared" si="0"/>
        <v>24</v>
      </c>
      <c r="C40" s="66" t="s">
        <v>743</v>
      </c>
      <c r="D40" s="203"/>
      <c r="E40" s="512">
        <v>1</v>
      </c>
      <c r="F40" s="203"/>
      <c r="G40" s="512">
        <v>1</v>
      </c>
      <c r="H40" s="203">
        <v>1</v>
      </c>
      <c r="I40" s="652"/>
      <c r="J40" s="512"/>
      <c r="K40" s="203">
        <v>1</v>
      </c>
      <c r="L40" s="369"/>
      <c r="M40" s="512"/>
      <c r="N40" s="203">
        <v>1</v>
      </c>
      <c r="O40" s="512"/>
      <c r="P40" s="558">
        <f t="shared" si="1"/>
        <v>0</v>
      </c>
      <c r="Q40" s="215"/>
    </row>
    <row r="41" spans="2:17" ht="18.75" customHeight="1" x14ac:dyDescent="0.25">
      <c r="B41" s="184">
        <f t="shared" si="0"/>
        <v>25</v>
      </c>
      <c r="C41" s="66" t="s">
        <v>744</v>
      </c>
      <c r="D41" s="203"/>
      <c r="E41" s="512">
        <v>1</v>
      </c>
      <c r="F41" s="203">
        <v>1</v>
      </c>
      <c r="G41" s="512"/>
      <c r="H41" s="203">
        <v>1</v>
      </c>
      <c r="I41" s="652"/>
      <c r="J41" s="512"/>
      <c r="K41" s="203">
        <v>1</v>
      </c>
      <c r="L41" s="369"/>
      <c r="M41" s="512"/>
      <c r="N41" s="203">
        <v>1</v>
      </c>
      <c r="O41" s="512"/>
      <c r="P41" s="558">
        <f t="shared" si="1"/>
        <v>0</v>
      </c>
      <c r="Q41" s="215"/>
    </row>
    <row r="42" spans="2:17" ht="18.75" customHeight="1" x14ac:dyDescent="0.25">
      <c r="B42" s="184">
        <f t="shared" si="0"/>
        <v>26</v>
      </c>
      <c r="C42" s="66" t="s">
        <v>745</v>
      </c>
      <c r="D42" s="203"/>
      <c r="E42" s="512">
        <v>1</v>
      </c>
      <c r="F42" s="203">
        <v>1</v>
      </c>
      <c r="G42" s="512"/>
      <c r="H42" s="203">
        <v>1</v>
      </c>
      <c r="I42" s="652"/>
      <c r="J42" s="512"/>
      <c r="K42" s="203">
        <v>1</v>
      </c>
      <c r="L42" s="369"/>
      <c r="M42" s="512"/>
      <c r="N42" s="203">
        <v>1</v>
      </c>
      <c r="O42" s="512"/>
      <c r="P42" s="558">
        <f t="shared" si="1"/>
        <v>0</v>
      </c>
      <c r="Q42" s="215"/>
    </row>
    <row r="43" spans="2:17" ht="18.75" customHeight="1" x14ac:dyDescent="0.25">
      <c r="B43" s="184">
        <f t="shared" si="0"/>
        <v>27</v>
      </c>
      <c r="C43" s="66" t="s">
        <v>746</v>
      </c>
      <c r="D43" s="203">
        <v>1</v>
      </c>
      <c r="E43" s="512"/>
      <c r="F43" s="203">
        <v>1</v>
      </c>
      <c r="G43" s="512"/>
      <c r="H43" s="203">
        <v>1</v>
      </c>
      <c r="I43" s="652"/>
      <c r="J43" s="512"/>
      <c r="K43" s="203"/>
      <c r="L43" s="369">
        <v>1</v>
      </c>
      <c r="M43" s="512"/>
      <c r="N43" s="203">
        <v>1</v>
      </c>
      <c r="O43" s="512"/>
      <c r="P43" s="558">
        <f t="shared" si="1"/>
        <v>1</v>
      </c>
      <c r="Q43" s="215"/>
    </row>
    <row r="44" spans="2:17" ht="18.75" customHeight="1" x14ac:dyDescent="0.25">
      <c r="B44" s="184">
        <f t="shared" si="0"/>
        <v>28</v>
      </c>
      <c r="C44" s="66" t="s">
        <v>747</v>
      </c>
      <c r="D44" s="203">
        <v>1</v>
      </c>
      <c r="E44" s="512"/>
      <c r="F44" s="203">
        <v>1</v>
      </c>
      <c r="G44" s="512"/>
      <c r="H44" s="203">
        <v>1</v>
      </c>
      <c r="I44" s="652"/>
      <c r="J44" s="512"/>
      <c r="K44" s="203"/>
      <c r="L44" s="369">
        <v>1</v>
      </c>
      <c r="M44" s="512"/>
      <c r="N44" s="203">
        <v>1</v>
      </c>
      <c r="O44" s="512"/>
      <c r="P44" s="558">
        <f t="shared" si="1"/>
        <v>1</v>
      </c>
      <c r="Q44" s="215"/>
    </row>
    <row r="45" spans="2:17" ht="18.75" customHeight="1" x14ac:dyDescent="0.25">
      <c r="B45" s="184">
        <f t="shared" si="0"/>
        <v>29</v>
      </c>
      <c r="C45" s="66" t="s">
        <v>748</v>
      </c>
      <c r="D45" s="203">
        <v>1</v>
      </c>
      <c r="E45" s="512"/>
      <c r="F45" s="203">
        <v>1</v>
      </c>
      <c r="G45" s="512"/>
      <c r="H45" s="203">
        <v>1</v>
      </c>
      <c r="I45" s="652"/>
      <c r="J45" s="512"/>
      <c r="K45" s="203"/>
      <c r="L45" s="369">
        <v>1</v>
      </c>
      <c r="M45" s="512"/>
      <c r="N45" s="203">
        <v>1</v>
      </c>
      <c r="O45" s="512"/>
      <c r="P45" s="558">
        <f t="shared" si="1"/>
        <v>1</v>
      </c>
      <c r="Q45" s="215"/>
    </row>
    <row r="46" spans="2:17" ht="18.75" customHeight="1" x14ac:dyDescent="0.25">
      <c r="B46" s="184">
        <f t="shared" si="0"/>
        <v>30</v>
      </c>
      <c r="C46" s="66" t="s">
        <v>749</v>
      </c>
      <c r="D46" s="203">
        <v>1</v>
      </c>
      <c r="E46" s="512"/>
      <c r="F46" s="203">
        <v>1</v>
      </c>
      <c r="G46" s="512"/>
      <c r="H46" s="203">
        <v>1</v>
      </c>
      <c r="I46" s="652"/>
      <c r="J46" s="512"/>
      <c r="K46" s="203">
        <v>1</v>
      </c>
      <c r="L46" s="369"/>
      <c r="M46" s="512"/>
      <c r="N46" s="203">
        <v>1</v>
      </c>
      <c r="O46" s="512"/>
      <c r="P46" s="558">
        <f t="shared" si="1"/>
        <v>1</v>
      </c>
      <c r="Q46" s="215"/>
    </row>
    <row r="47" spans="2:17" ht="18.75" customHeight="1" x14ac:dyDescent="0.25">
      <c r="B47" s="184">
        <f t="shared" si="0"/>
        <v>31</v>
      </c>
      <c r="C47" s="66" t="s">
        <v>750</v>
      </c>
      <c r="D47" s="203"/>
      <c r="E47" s="512">
        <v>1</v>
      </c>
      <c r="F47" s="203"/>
      <c r="G47" s="512">
        <v>1</v>
      </c>
      <c r="H47" s="203">
        <v>1</v>
      </c>
      <c r="I47" s="652"/>
      <c r="J47" s="512"/>
      <c r="K47" s="203">
        <v>1</v>
      </c>
      <c r="L47" s="369"/>
      <c r="M47" s="512"/>
      <c r="N47" s="203">
        <v>1</v>
      </c>
      <c r="O47" s="512"/>
      <c r="P47" s="558">
        <f t="shared" si="1"/>
        <v>0</v>
      </c>
      <c r="Q47" s="215"/>
    </row>
    <row r="48" spans="2:17" ht="18.75" customHeight="1" x14ac:dyDescent="0.25">
      <c r="B48" s="184">
        <f t="shared" si="0"/>
        <v>32</v>
      </c>
      <c r="C48" s="66" t="s">
        <v>751</v>
      </c>
      <c r="D48" s="203">
        <v>1</v>
      </c>
      <c r="E48" s="512"/>
      <c r="F48" s="203">
        <v>1</v>
      </c>
      <c r="G48" s="512"/>
      <c r="H48" s="203">
        <v>1</v>
      </c>
      <c r="I48" s="652"/>
      <c r="J48" s="512"/>
      <c r="K48" s="203"/>
      <c r="L48" s="369">
        <v>1</v>
      </c>
      <c r="M48" s="512"/>
      <c r="N48" s="203">
        <v>1</v>
      </c>
      <c r="O48" s="512"/>
      <c r="P48" s="558">
        <f t="shared" si="1"/>
        <v>1</v>
      </c>
      <c r="Q48" s="215"/>
    </row>
    <row r="49" spans="1:45" s="149" customFormat="1" ht="18.75" customHeight="1" x14ac:dyDescent="0.25">
      <c r="A49" s="91"/>
      <c r="B49" s="184">
        <f t="shared" si="0"/>
        <v>33</v>
      </c>
      <c r="C49" s="66" t="s">
        <v>752</v>
      </c>
      <c r="D49" s="203">
        <v>1</v>
      </c>
      <c r="E49" s="512"/>
      <c r="F49" s="203"/>
      <c r="G49" s="512">
        <v>1</v>
      </c>
      <c r="H49" s="203">
        <v>1</v>
      </c>
      <c r="I49" s="652"/>
      <c r="J49" s="512"/>
      <c r="K49" s="203">
        <v>1</v>
      </c>
      <c r="L49" s="369"/>
      <c r="M49" s="512"/>
      <c r="N49" s="203">
        <v>1</v>
      </c>
      <c r="O49" s="512"/>
      <c r="P49" s="558">
        <f t="shared" si="1"/>
        <v>0</v>
      </c>
      <c r="Q49" s="215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</row>
    <row r="50" spans="1:45" s="149" customFormat="1" ht="18.75" customHeight="1" x14ac:dyDescent="0.25">
      <c r="A50" s="91"/>
      <c r="B50" s="184">
        <f t="shared" si="0"/>
        <v>34</v>
      </c>
      <c r="C50" s="66" t="s">
        <v>753</v>
      </c>
      <c r="D50" s="203">
        <v>1</v>
      </c>
      <c r="E50" s="512"/>
      <c r="F50" s="203">
        <v>1</v>
      </c>
      <c r="G50" s="512"/>
      <c r="H50" s="203">
        <v>1</v>
      </c>
      <c r="I50" s="652"/>
      <c r="J50" s="512"/>
      <c r="K50" s="203">
        <v>1</v>
      </c>
      <c r="L50" s="369"/>
      <c r="M50" s="512"/>
      <c r="N50" s="203">
        <v>1</v>
      </c>
      <c r="O50" s="512"/>
      <c r="P50" s="558">
        <f t="shared" si="1"/>
        <v>1</v>
      </c>
      <c r="Q50" s="215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s="149" customFormat="1" ht="18.75" customHeight="1" x14ac:dyDescent="0.25">
      <c r="A51" s="91"/>
      <c r="B51" s="184">
        <f t="shared" si="0"/>
        <v>35</v>
      </c>
      <c r="C51" s="66" t="s">
        <v>754</v>
      </c>
      <c r="D51" s="203"/>
      <c r="E51" s="512">
        <v>1</v>
      </c>
      <c r="F51" s="203"/>
      <c r="G51" s="512">
        <v>1</v>
      </c>
      <c r="H51" s="203">
        <v>1</v>
      </c>
      <c r="I51" s="652"/>
      <c r="J51" s="512"/>
      <c r="K51" s="203"/>
      <c r="L51" s="369">
        <v>1</v>
      </c>
      <c r="M51" s="512"/>
      <c r="N51" s="203">
        <v>1</v>
      </c>
      <c r="O51" s="512"/>
      <c r="P51" s="558">
        <f t="shared" si="1"/>
        <v>0</v>
      </c>
      <c r="Q51" s="215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s="149" customFormat="1" ht="18.75" customHeight="1" thickBot="1" x14ac:dyDescent="0.3">
      <c r="A52" s="91"/>
      <c r="B52" s="184">
        <f t="shared" si="0"/>
        <v>36</v>
      </c>
      <c r="C52" s="66" t="s">
        <v>755</v>
      </c>
      <c r="D52" s="203">
        <v>1</v>
      </c>
      <c r="E52" s="512"/>
      <c r="F52" s="203"/>
      <c r="G52" s="512">
        <v>1</v>
      </c>
      <c r="H52" s="203">
        <v>1</v>
      </c>
      <c r="I52" s="652"/>
      <c r="J52" s="512"/>
      <c r="K52" s="203"/>
      <c r="L52" s="369">
        <v>1</v>
      </c>
      <c r="M52" s="512"/>
      <c r="N52" s="203">
        <v>1</v>
      </c>
      <c r="O52" s="512"/>
      <c r="P52" s="558">
        <f t="shared" si="1"/>
        <v>0</v>
      </c>
      <c r="Q52" s="215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s="136" customFormat="1" ht="17.25" customHeight="1" thickTop="1" thickBot="1" x14ac:dyDescent="0.3">
      <c r="A53" s="95"/>
      <c r="B53" s="700"/>
      <c r="C53" s="216" t="s">
        <v>162</v>
      </c>
      <c r="D53" s="551">
        <f t="shared" ref="D53:L53" si="2">SUM(D17:D52)</f>
        <v>29</v>
      </c>
      <c r="E53" s="552">
        <f t="shared" si="2"/>
        <v>7</v>
      </c>
      <c r="F53" s="551">
        <f t="shared" si="2"/>
        <v>29</v>
      </c>
      <c r="G53" s="552">
        <f t="shared" si="2"/>
        <v>7</v>
      </c>
      <c r="H53" s="551">
        <f t="shared" si="2"/>
        <v>35</v>
      </c>
      <c r="I53" s="553">
        <f t="shared" si="2"/>
        <v>0</v>
      </c>
      <c r="J53" s="552">
        <f t="shared" si="2"/>
        <v>1</v>
      </c>
      <c r="K53" s="551">
        <f t="shared" si="2"/>
        <v>25</v>
      </c>
      <c r="L53" s="551">
        <f t="shared" si="2"/>
        <v>11</v>
      </c>
      <c r="M53" s="552">
        <f>SUM(M17:M52)</f>
        <v>0</v>
      </c>
      <c r="N53" s="551">
        <f>SUM(N17:N52)</f>
        <v>36</v>
      </c>
      <c r="O53" s="554">
        <f>SUM(O17:O52)</f>
        <v>0</v>
      </c>
      <c r="P53" s="555">
        <f>SUM(P17:P52)</f>
        <v>25</v>
      </c>
      <c r="Q53" s="217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</row>
    <row r="54" spans="1:45" s="136" customFormat="1" ht="17.25" customHeight="1" thickTop="1" thickBot="1" x14ac:dyDescent="0.3">
      <c r="A54" s="95"/>
      <c r="B54" s="701"/>
      <c r="C54" s="218" t="s">
        <v>163</v>
      </c>
      <c r="D54" s="697">
        <f>SUM(D53:E53)</f>
        <v>36</v>
      </c>
      <c r="E54" s="699"/>
      <c r="F54" s="697">
        <f>SUM(F53:G53)</f>
        <v>36</v>
      </c>
      <c r="G54" s="699"/>
      <c r="H54" s="697">
        <f>SUM(H53:J53)</f>
        <v>36</v>
      </c>
      <c r="I54" s="698"/>
      <c r="J54" s="699"/>
      <c r="K54" s="697">
        <f>SUM(K53:M53)</f>
        <v>36</v>
      </c>
      <c r="L54" s="698"/>
      <c r="M54" s="699"/>
      <c r="N54" s="697">
        <f>SUM(N53:O53)</f>
        <v>36</v>
      </c>
      <c r="O54" s="699"/>
      <c r="P54" s="556">
        <f>COUNT(P17:P52)</f>
        <v>36</v>
      </c>
      <c r="Q54" s="217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</row>
    <row r="55" spans="1:45" s="220" customFormat="1" ht="17.25" customHeight="1" thickTop="1" thickBot="1" x14ac:dyDescent="0.3">
      <c r="A55" s="219"/>
      <c r="B55" s="702"/>
      <c r="C55" s="209" t="s">
        <v>472</v>
      </c>
      <c r="D55" s="388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90"/>
      <c r="P55" s="543">
        <f>P53/P54</f>
        <v>0.69444444444444442</v>
      </c>
      <c r="Q55" s="123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</row>
    <row r="56" spans="1:45" s="91" customFormat="1" x14ac:dyDescent="0.25"/>
    <row r="57" spans="1:45" s="91" customFormat="1" x14ac:dyDescent="0.25">
      <c r="B57" s="98" t="s">
        <v>438</v>
      </c>
      <c r="C57" s="98"/>
    </row>
    <row r="58" spans="1:45" s="91" customFormat="1" x14ac:dyDescent="0.25">
      <c r="B58" s="207" t="s">
        <v>439</v>
      </c>
      <c r="C58" s="98" t="s">
        <v>521</v>
      </c>
    </row>
    <row r="59" spans="1:45" s="91" customFormat="1" x14ac:dyDescent="0.25">
      <c r="C59" s="128" t="s">
        <v>523</v>
      </c>
    </row>
    <row r="60" spans="1:45" s="91" customFormat="1" x14ac:dyDescent="0.25">
      <c r="C60" s="128" t="s">
        <v>524</v>
      </c>
    </row>
    <row r="61" spans="1:45" s="91" customFormat="1" x14ac:dyDescent="0.25">
      <c r="B61" s="191" t="s">
        <v>440</v>
      </c>
      <c r="C61" s="192" t="s">
        <v>525</v>
      </c>
    </row>
    <row r="62" spans="1:45" s="91" customFormat="1" ht="15.75" thickBot="1" x14ac:dyDescent="0.3">
      <c r="B62" s="539"/>
      <c r="C62" s="91" t="s">
        <v>597</v>
      </c>
    </row>
    <row r="63" spans="1:45" s="91" customFormat="1" ht="17.25" thickTop="1" thickBot="1" x14ac:dyDescent="0.3">
      <c r="B63" s="491"/>
      <c r="C63" s="99" t="s">
        <v>598</v>
      </c>
    </row>
    <row r="64" spans="1:45" s="91" customFormat="1" ht="15.75" thickTop="1" x14ac:dyDescent="0.25"/>
    <row r="65" s="91" customFormat="1" x14ac:dyDescent="0.25"/>
    <row r="66" s="91" customFormat="1" x14ac:dyDescent="0.25"/>
    <row r="67" s="91" customFormat="1" x14ac:dyDescent="0.25"/>
    <row r="68" s="91" customFormat="1" x14ac:dyDescent="0.25"/>
    <row r="69" s="91" customFormat="1" x14ac:dyDescent="0.25"/>
    <row r="70" s="91" customFormat="1" x14ac:dyDescent="0.25"/>
    <row r="71" s="91" customFormat="1" x14ac:dyDescent="0.25"/>
    <row r="72" s="91" customFormat="1" x14ac:dyDescent="0.25"/>
    <row r="73" s="91" customFormat="1" x14ac:dyDescent="0.25"/>
    <row r="74" s="91" customFormat="1" x14ac:dyDescent="0.25"/>
    <row r="75" s="91" customFormat="1" x14ac:dyDescent="0.25"/>
    <row r="76" s="91" customFormat="1" x14ac:dyDescent="0.25"/>
    <row r="77" s="91" customFormat="1" x14ac:dyDescent="0.25"/>
    <row r="78" s="91" customFormat="1" x14ac:dyDescent="0.25"/>
    <row r="79" s="91" customFormat="1" x14ac:dyDescent="0.25"/>
    <row r="80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</sheetData>
  <sheetProtection sheet="1" objects="1" scenarios="1"/>
  <protectedRanges>
    <protectedRange sqref="D8:D9 C17:O52" name="Range1"/>
  </protectedRanges>
  <mergeCells count="20">
    <mergeCell ref="P11:P15"/>
    <mergeCell ref="D13:E13"/>
    <mergeCell ref="F13:G13"/>
    <mergeCell ref="H13:J13"/>
    <mergeCell ref="K13:M13"/>
    <mergeCell ref="N13:O13"/>
    <mergeCell ref="D12:E12"/>
    <mergeCell ref="F12:G12"/>
    <mergeCell ref="H12:J12"/>
    <mergeCell ref="K12:M12"/>
    <mergeCell ref="N12:O12"/>
    <mergeCell ref="D11:O11"/>
    <mergeCell ref="H54:J54"/>
    <mergeCell ref="K54:M54"/>
    <mergeCell ref="N54:O54"/>
    <mergeCell ref="B53:B55"/>
    <mergeCell ref="C11:C15"/>
    <mergeCell ref="B11:B15"/>
    <mergeCell ref="D54:E54"/>
    <mergeCell ref="F54:G5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X86"/>
  <sheetViews>
    <sheetView topLeftCell="A13" workbookViewId="0">
      <pane xSplit="8" ySplit="5" topLeftCell="N43" activePane="bottomRight" state="frozen"/>
      <selection activeCell="A13" sqref="A13"/>
      <selection pane="topRight" activeCell="I13" sqref="I13"/>
      <selection pane="bottomLeft" activeCell="A18" sqref="A18"/>
      <selection pane="bottomRight" activeCell="H17" sqref="H17:H52"/>
    </sheetView>
  </sheetViews>
  <sheetFormatPr defaultRowHeight="15" x14ac:dyDescent="0.25"/>
  <cols>
    <col min="1" max="1" width="5.140625" style="128" customWidth="1"/>
    <col min="2" max="2" width="3.7109375" style="96" bestFit="1" customWidth="1"/>
    <col min="3" max="3" width="36.5703125" style="96" bestFit="1" customWidth="1"/>
    <col min="4" max="5" width="8.140625" style="149" customWidth="1"/>
    <col min="6" max="6" width="9" style="149" customWidth="1"/>
    <col min="7" max="7" width="10.5703125" style="149" customWidth="1"/>
    <col min="8" max="8" width="9" style="149" customWidth="1"/>
    <col min="9" max="9" width="10.140625" style="149" customWidth="1"/>
    <col min="10" max="10" width="7.42578125" style="149" bestFit="1" customWidth="1"/>
    <col min="11" max="11" width="7.42578125" style="91" bestFit="1" customWidth="1"/>
    <col min="12" max="12" width="11.140625" style="149" customWidth="1"/>
    <col min="13" max="13" width="7.42578125" style="149" bestFit="1" customWidth="1"/>
    <col min="14" max="14" width="8" style="91" customWidth="1"/>
    <col min="15" max="15" width="7.42578125" style="149" bestFit="1" customWidth="1"/>
    <col min="16" max="16" width="7.42578125" style="91" bestFit="1" customWidth="1"/>
    <col min="17" max="17" width="7.42578125" style="149" bestFit="1" customWidth="1"/>
    <col min="18" max="18" width="7.42578125" style="91" bestFit="1" customWidth="1"/>
    <col min="19" max="19" width="14" style="96" customWidth="1"/>
    <col min="20" max="20" width="9.140625" style="211"/>
    <col min="21" max="21" width="63.28515625" style="91" customWidth="1"/>
    <col min="22" max="50" width="9.140625" style="91"/>
    <col min="51" max="16384" width="9.140625" style="96"/>
  </cols>
  <sheetData>
    <row r="1" spans="1:50" s="178" customFormat="1" ht="23.25" x14ac:dyDescent="0.35">
      <c r="A1" s="210"/>
      <c r="B1" s="178" t="s">
        <v>131</v>
      </c>
      <c r="T1" s="492"/>
    </row>
    <row r="2" spans="1:50" s="91" customFormat="1" x14ac:dyDescent="0.25">
      <c r="A2" s="128"/>
      <c r="T2" s="211"/>
    </row>
    <row r="3" spans="1:50" s="197" customFormat="1" ht="21" customHeight="1" x14ac:dyDescent="0.25">
      <c r="A3" s="33"/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180"/>
      <c r="K3" s="33"/>
      <c r="L3" s="33"/>
      <c r="M3" s="33"/>
      <c r="O3" s="33"/>
      <c r="P3" s="33"/>
      <c r="Q3" s="33"/>
      <c r="R3" s="33"/>
      <c r="S3" s="33"/>
      <c r="T3" s="33"/>
      <c r="U3" s="33"/>
    </row>
    <row r="4" spans="1:50" s="197" customFormat="1" ht="15.75" x14ac:dyDescent="0.25">
      <c r="A4" s="33"/>
      <c r="B4" s="82"/>
      <c r="C4" s="33" t="s">
        <v>14</v>
      </c>
      <c r="D4" s="33" t="str">
        <f>A.1!D4</f>
        <v>: SUMATERA BARAT</v>
      </c>
      <c r="E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50" s="197" customFormat="1" ht="15.75" x14ac:dyDescent="0.25">
      <c r="A5" s="33"/>
      <c r="B5" s="82"/>
      <c r="C5" s="33" t="s">
        <v>13</v>
      </c>
      <c r="D5" s="33" t="str">
        <f>A.1!D5</f>
        <v>: PAYAKUMBUH</v>
      </c>
      <c r="E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50" s="197" customFormat="1" ht="15.75" x14ac:dyDescent="0.25">
      <c r="A6" s="33"/>
      <c r="B6" s="82"/>
      <c r="C6" s="33" t="s">
        <v>12</v>
      </c>
      <c r="D6" s="33" t="str">
        <f>A.1!D6</f>
        <v>: PAYAKUMBUH UTARA</v>
      </c>
      <c r="E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50" s="197" customFormat="1" ht="15.75" x14ac:dyDescent="0.25">
      <c r="A7" s="33"/>
      <c r="B7" s="82"/>
      <c r="C7" s="33" t="s">
        <v>11</v>
      </c>
      <c r="D7" s="33" t="str">
        <f>A.1!D7</f>
        <v>: BALAI GURUN</v>
      </c>
      <c r="E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50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50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50" s="91" customFormat="1" ht="15.75" thickBot="1" x14ac:dyDescent="0.3">
      <c r="A10" s="128"/>
      <c r="B10" s="87"/>
      <c r="C10" s="117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18"/>
      <c r="T10" s="211"/>
    </row>
    <row r="11" spans="1:50" s="100" customFormat="1" ht="18" customHeight="1" thickBot="1" x14ac:dyDescent="0.3">
      <c r="A11" s="180"/>
      <c r="B11" s="707" t="s">
        <v>115</v>
      </c>
      <c r="C11" s="703" t="s">
        <v>116</v>
      </c>
      <c r="D11" s="727" t="s">
        <v>130</v>
      </c>
      <c r="E11" s="727"/>
      <c r="F11" s="727"/>
      <c r="G11" s="727"/>
      <c r="H11" s="727"/>
      <c r="I11" s="727"/>
      <c r="J11" s="727"/>
      <c r="K11" s="727"/>
      <c r="L11" s="727"/>
      <c r="M11" s="727"/>
      <c r="N11" s="727"/>
      <c r="O11" s="727"/>
      <c r="P11" s="727"/>
      <c r="Q11" s="727"/>
      <c r="R11" s="727"/>
      <c r="S11" s="728"/>
      <c r="T11" s="99"/>
      <c r="U11" s="197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</row>
    <row r="12" spans="1:50" s="100" customFormat="1" ht="51.75" customHeight="1" x14ac:dyDescent="0.25">
      <c r="A12" s="180"/>
      <c r="B12" s="708"/>
      <c r="C12" s="704"/>
      <c r="D12" s="737" t="s">
        <v>375</v>
      </c>
      <c r="E12" s="723"/>
      <c r="F12" s="723"/>
      <c r="G12" s="738"/>
      <c r="H12" s="737" t="s">
        <v>129</v>
      </c>
      <c r="I12" s="738"/>
      <c r="J12" s="721" t="s">
        <v>377</v>
      </c>
      <c r="K12" s="720"/>
      <c r="L12" s="729" t="s">
        <v>391</v>
      </c>
      <c r="M12" s="721" t="s">
        <v>378</v>
      </c>
      <c r="N12" s="720"/>
      <c r="O12" s="721" t="s">
        <v>379</v>
      </c>
      <c r="P12" s="720"/>
      <c r="Q12" s="721" t="s">
        <v>380</v>
      </c>
      <c r="R12" s="720"/>
      <c r="S12" s="729" t="s">
        <v>392</v>
      </c>
      <c r="T12" s="99"/>
      <c r="U12" s="637" t="s">
        <v>706</v>
      </c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</row>
    <row r="13" spans="1:50" s="181" customFormat="1" ht="15.75" x14ac:dyDescent="0.25">
      <c r="A13" s="124"/>
      <c r="B13" s="708"/>
      <c r="C13" s="704"/>
      <c r="D13" s="739">
        <v>6</v>
      </c>
      <c r="E13" s="718"/>
      <c r="F13" s="718"/>
      <c r="G13" s="740"/>
      <c r="H13" s="739">
        <v>7</v>
      </c>
      <c r="I13" s="740"/>
      <c r="J13" s="716">
        <v>8</v>
      </c>
      <c r="K13" s="715"/>
      <c r="L13" s="730"/>
      <c r="M13" s="716">
        <v>9</v>
      </c>
      <c r="N13" s="715"/>
      <c r="O13" s="716">
        <v>10</v>
      </c>
      <c r="P13" s="715"/>
      <c r="Q13" s="716">
        <v>11</v>
      </c>
      <c r="R13" s="715"/>
      <c r="S13" s="730"/>
      <c r="T13" s="211"/>
      <c r="U13" s="197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</row>
    <row r="14" spans="1:50" s="181" customFormat="1" x14ac:dyDescent="0.25">
      <c r="A14" s="124"/>
      <c r="B14" s="709"/>
      <c r="C14" s="705"/>
      <c r="D14" s="20" t="s">
        <v>2</v>
      </c>
      <c r="E14" s="14" t="s">
        <v>1</v>
      </c>
      <c r="F14" s="72" t="s">
        <v>0</v>
      </c>
      <c r="G14" s="72" t="s">
        <v>4</v>
      </c>
      <c r="H14" s="76" t="s">
        <v>2</v>
      </c>
      <c r="I14" s="12" t="s">
        <v>1</v>
      </c>
      <c r="J14" s="10" t="s">
        <v>2</v>
      </c>
      <c r="K14" s="344" t="s">
        <v>1</v>
      </c>
      <c r="L14" s="730"/>
      <c r="M14" s="10" t="s">
        <v>2</v>
      </c>
      <c r="N14" s="344" t="s">
        <v>1</v>
      </c>
      <c r="O14" s="10" t="s">
        <v>2</v>
      </c>
      <c r="P14" s="344" t="s">
        <v>1</v>
      </c>
      <c r="Q14" s="10" t="s">
        <v>2</v>
      </c>
      <c r="R14" s="344" t="s">
        <v>1</v>
      </c>
      <c r="S14" s="730"/>
      <c r="T14" s="211"/>
      <c r="U14" s="657" t="s">
        <v>707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</row>
    <row r="15" spans="1:50" s="136" customFormat="1" ht="90.75" thickBot="1" x14ac:dyDescent="0.3">
      <c r="A15" s="422"/>
      <c r="B15" s="710"/>
      <c r="C15" s="706"/>
      <c r="D15" s="21" t="s">
        <v>127</v>
      </c>
      <c r="E15" s="15" t="s">
        <v>126</v>
      </c>
      <c r="F15" s="73" t="s">
        <v>128</v>
      </c>
      <c r="G15" s="73" t="s">
        <v>376</v>
      </c>
      <c r="H15" s="77" t="s">
        <v>120</v>
      </c>
      <c r="I15" s="17" t="s">
        <v>381</v>
      </c>
      <c r="J15" s="8" t="s">
        <v>133</v>
      </c>
      <c r="K15" s="509" t="s">
        <v>114</v>
      </c>
      <c r="L15" s="731"/>
      <c r="M15" s="8" t="s">
        <v>39</v>
      </c>
      <c r="N15" s="509" t="s">
        <v>40</v>
      </c>
      <c r="O15" s="8" t="s">
        <v>20</v>
      </c>
      <c r="P15" s="509" t="s">
        <v>81</v>
      </c>
      <c r="Q15" s="8" t="s">
        <v>82</v>
      </c>
      <c r="R15" s="509" t="s">
        <v>83</v>
      </c>
      <c r="S15" s="731"/>
      <c r="T15" s="99"/>
      <c r="U15" s="661" t="s">
        <v>699</v>
      </c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</row>
    <row r="16" spans="1:50" s="375" customFormat="1" ht="30.75" thickBot="1" x14ac:dyDescent="0.3">
      <c r="A16" s="371"/>
      <c r="B16" s="355" t="s">
        <v>263</v>
      </c>
      <c r="C16" s="356" t="s">
        <v>264</v>
      </c>
      <c r="D16" s="357" t="s">
        <v>265</v>
      </c>
      <c r="E16" s="358" t="s">
        <v>266</v>
      </c>
      <c r="F16" s="372" t="s">
        <v>267</v>
      </c>
      <c r="G16" s="360" t="s">
        <v>698</v>
      </c>
      <c r="H16" s="373" t="s">
        <v>269</v>
      </c>
      <c r="I16" s="360" t="s">
        <v>697</v>
      </c>
      <c r="J16" s="373" t="s">
        <v>292</v>
      </c>
      <c r="K16" s="373" t="s">
        <v>293</v>
      </c>
      <c r="L16" s="373" t="s">
        <v>294</v>
      </c>
      <c r="M16" s="373" t="s">
        <v>295</v>
      </c>
      <c r="N16" s="373" t="s">
        <v>296</v>
      </c>
      <c r="O16" s="373" t="s">
        <v>297</v>
      </c>
      <c r="P16" s="373" t="s">
        <v>298</v>
      </c>
      <c r="Q16" s="373" t="s">
        <v>299</v>
      </c>
      <c r="R16" s="373" t="s">
        <v>300</v>
      </c>
      <c r="S16" s="374" t="s">
        <v>301</v>
      </c>
      <c r="T16" s="493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80"/>
      <c r="AV16" s="380"/>
      <c r="AW16" s="380"/>
      <c r="AX16" s="380"/>
    </row>
    <row r="17" spans="1:50" s="136" customFormat="1" ht="18.75" customHeight="1" x14ac:dyDescent="0.25">
      <c r="A17" s="422"/>
      <c r="B17" s="183" t="str">
        <f>A.1!B17</f>
        <v>1</v>
      </c>
      <c r="C17" s="70" t="str">
        <f>A.1!C17</f>
        <v>Taslim Pusky</v>
      </c>
      <c r="D17" s="9">
        <v>12</v>
      </c>
      <c r="E17" s="16">
        <v>8</v>
      </c>
      <c r="F17" s="74">
        <v>1</v>
      </c>
      <c r="G17" s="663">
        <f>D17*E17*F17</f>
        <v>96</v>
      </c>
      <c r="H17" s="78">
        <v>3</v>
      </c>
      <c r="I17" s="665">
        <f>G17/H17</f>
        <v>32</v>
      </c>
      <c r="J17" s="666">
        <f>IF(I17&gt;=7.2, 1, 0)</f>
        <v>1</v>
      </c>
      <c r="K17" s="663">
        <f>IF(I17&lt;7.2, 1, 0)</f>
        <v>0</v>
      </c>
      <c r="L17" s="534">
        <f>IF(J17=1, 1, 0)</f>
        <v>1</v>
      </c>
      <c r="M17" s="9">
        <v>1</v>
      </c>
      <c r="N17" s="510"/>
      <c r="O17" s="9">
        <v>1</v>
      </c>
      <c r="P17" s="510"/>
      <c r="Q17" s="9">
        <v>1</v>
      </c>
      <c r="R17" s="510"/>
      <c r="S17" s="544">
        <f>IF(AND(M17=1,O17=1,Q17=1),1,0)</f>
        <v>1</v>
      </c>
      <c r="T17" s="99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</row>
    <row r="18" spans="1:50" s="136" customFormat="1" ht="18.75" customHeight="1" x14ac:dyDescent="0.25">
      <c r="A18" s="422"/>
      <c r="B18" s="184">
        <f>A.1!B18</f>
        <v>2</v>
      </c>
      <c r="C18" s="71" t="str">
        <f>A.1!C18</f>
        <v>Dalmas</v>
      </c>
      <c r="D18" s="4">
        <v>9</v>
      </c>
      <c r="E18" s="13">
        <v>7</v>
      </c>
      <c r="F18" s="75">
        <v>1</v>
      </c>
      <c r="G18" s="664">
        <f t="shared" ref="G18:G52" si="0">D18*E18*F18</f>
        <v>63</v>
      </c>
      <c r="H18" s="79">
        <v>6</v>
      </c>
      <c r="I18" s="667">
        <f t="shared" ref="I18:I52" si="1">G18/H18</f>
        <v>10.5</v>
      </c>
      <c r="J18" s="668">
        <f t="shared" ref="J18:J52" si="2">IF(I18&gt;=7.2, 1, 0)</f>
        <v>1</v>
      </c>
      <c r="K18" s="664">
        <f t="shared" ref="K18:K52" si="3">IF(I18&lt;7.2, 1, 0)</f>
        <v>0</v>
      </c>
      <c r="L18" s="535">
        <f t="shared" ref="L18:L52" si="4">IF(J18=1, 1, 0)</f>
        <v>1</v>
      </c>
      <c r="M18" s="4">
        <v>1</v>
      </c>
      <c r="N18" s="511"/>
      <c r="O18" s="4">
        <v>1</v>
      </c>
      <c r="P18" s="511"/>
      <c r="Q18" s="4">
        <v>1</v>
      </c>
      <c r="R18" s="511"/>
      <c r="S18" s="544">
        <f t="shared" ref="S18:S52" si="5">IF(AND(M18=1,O18=1,Q18=1),1,0)</f>
        <v>1</v>
      </c>
      <c r="T18" s="99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</row>
    <row r="19" spans="1:50" s="136" customFormat="1" ht="18.75" customHeight="1" x14ac:dyDescent="0.25">
      <c r="A19" s="422"/>
      <c r="B19" s="184">
        <f>A.1!B19</f>
        <v>3</v>
      </c>
      <c r="C19" s="71" t="str">
        <f>A.1!C19</f>
        <v>Mufti Anas</v>
      </c>
      <c r="D19" s="4">
        <v>14</v>
      </c>
      <c r="E19" s="13">
        <v>9</v>
      </c>
      <c r="F19" s="75">
        <v>1</v>
      </c>
      <c r="G19" s="664">
        <f t="shared" si="0"/>
        <v>126</v>
      </c>
      <c r="H19" s="79">
        <v>4</v>
      </c>
      <c r="I19" s="667">
        <f t="shared" si="1"/>
        <v>31.5</v>
      </c>
      <c r="J19" s="668">
        <f t="shared" si="2"/>
        <v>1</v>
      </c>
      <c r="K19" s="664">
        <f t="shared" si="3"/>
        <v>0</v>
      </c>
      <c r="L19" s="535">
        <f t="shared" si="4"/>
        <v>1</v>
      </c>
      <c r="M19" s="4">
        <v>1</v>
      </c>
      <c r="N19" s="511"/>
      <c r="O19" s="4">
        <v>1</v>
      </c>
      <c r="P19" s="511"/>
      <c r="Q19" s="4">
        <v>1</v>
      </c>
      <c r="R19" s="511"/>
      <c r="S19" s="544">
        <f t="shared" si="5"/>
        <v>1</v>
      </c>
      <c r="T19" s="99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1:50" s="136" customFormat="1" ht="18.75" customHeight="1" x14ac:dyDescent="0.25">
      <c r="A20" s="422"/>
      <c r="B20" s="184">
        <f>A.1!B20</f>
        <v>4</v>
      </c>
      <c r="C20" s="71" t="str">
        <f>A.1!C20</f>
        <v>Helmi Wati</v>
      </c>
      <c r="D20" s="4">
        <v>12</v>
      </c>
      <c r="E20" s="13">
        <v>8</v>
      </c>
      <c r="F20" s="75">
        <v>1</v>
      </c>
      <c r="G20" s="664">
        <f t="shared" si="0"/>
        <v>96</v>
      </c>
      <c r="H20" s="79">
        <v>10</v>
      </c>
      <c r="I20" s="667">
        <f t="shared" si="1"/>
        <v>9.6</v>
      </c>
      <c r="J20" s="668">
        <f t="shared" si="2"/>
        <v>1</v>
      </c>
      <c r="K20" s="664">
        <f t="shared" si="3"/>
        <v>0</v>
      </c>
      <c r="L20" s="535">
        <f t="shared" si="4"/>
        <v>1</v>
      </c>
      <c r="M20" s="4">
        <v>1</v>
      </c>
      <c r="N20" s="511"/>
      <c r="O20" s="4">
        <v>1</v>
      </c>
      <c r="P20" s="511"/>
      <c r="Q20" s="4">
        <v>1</v>
      </c>
      <c r="R20" s="511"/>
      <c r="S20" s="544">
        <f t="shared" si="5"/>
        <v>1</v>
      </c>
      <c r="T20" s="99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</row>
    <row r="21" spans="1:50" s="136" customFormat="1" ht="18.75" customHeight="1" x14ac:dyDescent="0.25">
      <c r="A21" s="422"/>
      <c r="B21" s="184">
        <f>A.1!B21</f>
        <v>5</v>
      </c>
      <c r="C21" s="71" t="str">
        <f>A.1!C21</f>
        <v>Agus Sunarto</v>
      </c>
      <c r="D21" s="4">
        <v>10</v>
      </c>
      <c r="E21" s="13">
        <v>8</v>
      </c>
      <c r="F21" s="75">
        <v>1</v>
      </c>
      <c r="G21" s="664">
        <f t="shared" si="0"/>
        <v>80</v>
      </c>
      <c r="H21" s="79">
        <v>6</v>
      </c>
      <c r="I21" s="667">
        <f t="shared" si="1"/>
        <v>13.333333333333334</v>
      </c>
      <c r="J21" s="668">
        <f t="shared" si="2"/>
        <v>1</v>
      </c>
      <c r="K21" s="664">
        <f t="shared" si="3"/>
        <v>0</v>
      </c>
      <c r="L21" s="535">
        <f t="shared" si="4"/>
        <v>1</v>
      </c>
      <c r="M21" s="4">
        <v>1</v>
      </c>
      <c r="N21" s="511"/>
      <c r="O21" s="4"/>
      <c r="P21" s="511">
        <v>1</v>
      </c>
      <c r="Q21" s="4">
        <v>1</v>
      </c>
      <c r="R21" s="511"/>
      <c r="S21" s="544">
        <f t="shared" si="5"/>
        <v>0</v>
      </c>
      <c r="T21" s="99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s="136" customFormat="1" ht="18.75" customHeight="1" x14ac:dyDescent="0.25">
      <c r="A22" s="422"/>
      <c r="B22" s="184">
        <f>A.1!B22</f>
        <v>6</v>
      </c>
      <c r="C22" s="71" t="str">
        <f>A.1!C22</f>
        <v>Nofri Yedi</v>
      </c>
      <c r="D22" s="4">
        <v>17</v>
      </c>
      <c r="E22" s="13">
        <v>12</v>
      </c>
      <c r="F22" s="75">
        <v>1</v>
      </c>
      <c r="G22" s="664">
        <f t="shared" si="0"/>
        <v>204</v>
      </c>
      <c r="H22" s="79">
        <v>8</v>
      </c>
      <c r="I22" s="667">
        <f t="shared" si="1"/>
        <v>25.5</v>
      </c>
      <c r="J22" s="668">
        <f t="shared" si="2"/>
        <v>1</v>
      </c>
      <c r="K22" s="664">
        <f t="shared" si="3"/>
        <v>0</v>
      </c>
      <c r="L22" s="535">
        <f t="shared" si="4"/>
        <v>1</v>
      </c>
      <c r="M22" s="4">
        <v>1</v>
      </c>
      <c r="N22" s="511"/>
      <c r="O22" s="4">
        <v>1</v>
      </c>
      <c r="P22" s="511"/>
      <c r="Q22" s="4">
        <v>1</v>
      </c>
      <c r="R22" s="511"/>
      <c r="S22" s="544">
        <f t="shared" si="5"/>
        <v>1</v>
      </c>
      <c r="T22" s="99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s="136" customFormat="1" ht="18.75" customHeight="1" x14ac:dyDescent="0.25">
      <c r="A23" s="422"/>
      <c r="B23" s="184">
        <f>A.1!B23</f>
        <v>7</v>
      </c>
      <c r="C23" s="71" t="str">
        <f>A.1!C23</f>
        <v>Hilman</v>
      </c>
      <c r="D23" s="4">
        <v>8</v>
      </c>
      <c r="E23" s="13">
        <v>7</v>
      </c>
      <c r="F23" s="75">
        <v>1</v>
      </c>
      <c r="G23" s="664">
        <f t="shared" si="0"/>
        <v>56</v>
      </c>
      <c r="H23" s="79">
        <v>5</v>
      </c>
      <c r="I23" s="667">
        <f t="shared" si="1"/>
        <v>11.2</v>
      </c>
      <c r="J23" s="668">
        <f t="shared" si="2"/>
        <v>1</v>
      </c>
      <c r="K23" s="664">
        <f t="shared" si="3"/>
        <v>0</v>
      </c>
      <c r="L23" s="535">
        <f t="shared" si="4"/>
        <v>1</v>
      </c>
      <c r="M23" s="4">
        <v>1</v>
      </c>
      <c r="N23" s="511"/>
      <c r="O23" s="4"/>
      <c r="P23" s="511">
        <v>1</v>
      </c>
      <c r="Q23" s="4">
        <v>1</v>
      </c>
      <c r="R23" s="511"/>
      <c r="S23" s="544">
        <f t="shared" si="5"/>
        <v>0</v>
      </c>
      <c r="T23" s="99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s="136" customFormat="1" ht="18.75" customHeight="1" x14ac:dyDescent="0.25">
      <c r="A24" s="422"/>
      <c r="B24" s="184">
        <f>A.1!B24</f>
        <v>8</v>
      </c>
      <c r="C24" s="71" t="str">
        <f>A.1!C24</f>
        <v>Mardianis</v>
      </c>
      <c r="D24" s="4">
        <v>13</v>
      </c>
      <c r="E24" s="13">
        <v>6.5</v>
      </c>
      <c r="F24" s="75">
        <v>1</v>
      </c>
      <c r="G24" s="664">
        <f t="shared" si="0"/>
        <v>84.5</v>
      </c>
      <c r="H24" s="79">
        <v>5</v>
      </c>
      <c r="I24" s="667">
        <f t="shared" si="1"/>
        <v>16.899999999999999</v>
      </c>
      <c r="J24" s="668">
        <f t="shared" si="2"/>
        <v>1</v>
      </c>
      <c r="K24" s="664">
        <f t="shared" si="3"/>
        <v>0</v>
      </c>
      <c r="L24" s="535">
        <f t="shared" si="4"/>
        <v>1</v>
      </c>
      <c r="M24" s="4">
        <v>1</v>
      </c>
      <c r="N24" s="511"/>
      <c r="O24" s="4">
        <v>1</v>
      </c>
      <c r="P24" s="511"/>
      <c r="Q24" s="4">
        <v>1</v>
      </c>
      <c r="R24" s="511"/>
      <c r="S24" s="544">
        <f t="shared" si="5"/>
        <v>1</v>
      </c>
      <c r="T24" s="99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</row>
    <row r="25" spans="1:50" s="136" customFormat="1" ht="18.75" customHeight="1" x14ac:dyDescent="0.25">
      <c r="A25" s="422"/>
      <c r="B25" s="184">
        <f>A.1!B25</f>
        <v>9</v>
      </c>
      <c r="C25" s="71" t="str">
        <f>A.1!C25</f>
        <v>Asmar Yasir</v>
      </c>
      <c r="D25" s="4">
        <v>6</v>
      </c>
      <c r="E25" s="13">
        <v>6</v>
      </c>
      <c r="F25" s="75">
        <v>1</v>
      </c>
      <c r="G25" s="664">
        <f t="shared" si="0"/>
        <v>36</v>
      </c>
      <c r="H25" s="79">
        <v>7</v>
      </c>
      <c r="I25" s="667">
        <f t="shared" si="1"/>
        <v>5.1428571428571432</v>
      </c>
      <c r="J25" s="668">
        <f t="shared" si="2"/>
        <v>0</v>
      </c>
      <c r="K25" s="664">
        <f t="shared" si="3"/>
        <v>1</v>
      </c>
      <c r="L25" s="535">
        <f t="shared" si="4"/>
        <v>0</v>
      </c>
      <c r="M25" s="4"/>
      <c r="N25" s="511">
        <v>1</v>
      </c>
      <c r="O25" s="4"/>
      <c r="P25" s="511">
        <v>1</v>
      </c>
      <c r="Q25" s="4">
        <v>1</v>
      </c>
      <c r="R25" s="511"/>
      <c r="S25" s="544">
        <f t="shared" si="5"/>
        <v>0</v>
      </c>
      <c r="T25" s="99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</row>
    <row r="26" spans="1:50" ht="18.75" customHeight="1" x14ac:dyDescent="0.25">
      <c r="B26" s="184">
        <f>A.1!B26</f>
        <v>10</v>
      </c>
      <c r="C26" s="71" t="str">
        <f>A.1!C26</f>
        <v>Eddi Amir</v>
      </c>
      <c r="D26" s="184">
        <v>24</v>
      </c>
      <c r="E26" s="185">
        <v>11</v>
      </c>
      <c r="F26" s="198">
        <v>1</v>
      </c>
      <c r="G26" s="664">
        <f t="shared" si="0"/>
        <v>264</v>
      </c>
      <c r="H26" s="212">
        <v>5</v>
      </c>
      <c r="I26" s="667">
        <f t="shared" si="1"/>
        <v>52.8</v>
      </c>
      <c r="J26" s="668">
        <f t="shared" si="2"/>
        <v>1</v>
      </c>
      <c r="K26" s="664">
        <f t="shared" si="3"/>
        <v>0</v>
      </c>
      <c r="L26" s="535">
        <f t="shared" si="4"/>
        <v>1</v>
      </c>
      <c r="M26" s="184">
        <v>1</v>
      </c>
      <c r="N26" s="512"/>
      <c r="O26" s="184">
        <v>1</v>
      </c>
      <c r="P26" s="512"/>
      <c r="Q26" s="184">
        <v>1</v>
      </c>
      <c r="R26" s="512"/>
      <c r="S26" s="544">
        <f t="shared" si="5"/>
        <v>1</v>
      </c>
      <c r="U26" s="95"/>
    </row>
    <row r="27" spans="1:50" ht="18.75" customHeight="1" x14ac:dyDescent="0.25">
      <c r="B27" s="184">
        <f>A.1!B27</f>
        <v>11</v>
      </c>
      <c r="C27" s="71" t="str">
        <f>A.1!C27</f>
        <v>H. Kasmardi</v>
      </c>
      <c r="D27" s="184">
        <v>24</v>
      </c>
      <c r="E27" s="185">
        <v>14</v>
      </c>
      <c r="F27" s="198">
        <v>1</v>
      </c>
      <c r="G27" s="664">
        <f t="shared" si="0"/>
        <v>336</v>
      </c>
      <c r="H27" s="212">
        <v>9</v>
      </c>
      <c r="I27" s="667">
        <f t="shared" si="1"/>
        <v>37.333333333333336</v>
      </c>
      <c r="J27" s="668">
        <f t="shared" si="2"/>
        <v>1</v>
      </c>
      <c r="K27" s="664">
        <f t="shared" si="3"/>
        <v>0</v>
      </c>
      <c r="L27" s="535">
        <f t="shared" si="4"/>
        <v>1</v>
      </c>
      <c r="M27" s="184"/>
      <c r="N27" s="512">
        <v>1</v>
      </c>
      <c r="O27" s="184">
        <v>1</v>
      </c>
      <c r="P27" s="512"/>
      <c r="Q27" s="184">
        <v>1</v>
      </c>
      <c r="R27" s="512"/>
      <c r="S27" s="544">
        <f t="shared" si="5"/>
        <v>0</v>
      </c>
      <c r="U27" s="95"/>
    </row>
    <row r="28" spans="1:50" ht="18.75" customHeight="1" x14ac:dyDescent="0.25">
      <c r="B28" s="184">
        <f>A.1!B28</f>
        <v>12</v>
      </c>
      <c r="C28" s="71" t="str">
        <f>A.1!C28</f>
        <v>Indra Refman</v>
      </c>
      <c r="D28" s="184">
        <v>9</v>
      </c>
      <c r="E28" s="185">
        <v>5</v>
      </c>
      <c r="F28" s="198">
        <v>1</v>
      </c>
      <c r="G28" s="664">
        <f t="shared" si="0"/>
        <v>45</v>
      </c>
      <c r="H28" s="212">
        <v>5</v>
      </c>
      <c r="I28" s="667">
        <f t="shared" si="1"/>
        <v>9</v>
      </c>
      <c r="J28" s="668">
        <f t="shared" si="2"/>
        <v>1</v>
      </c>
      <c r="K28" s="664">
        <f t="shared" si="3"/>
        <v>0</v>
      </c>
      <c r="L28" s="535">
        <f t="shared" si="4"/>
        <v>1</v>
      </c>
      <c r="M28" s="184">
        <v>1</v>
      </c>
      <c r="N28" s="512"/>
      <c r="O28" s="184">
        <v>1</v>
      </c>
      <c r="P28" s="512"/>
      <c r="Q28" s="184">
        <v>1</v>
      </c>
      <c r="R28" s="512"/>
      <c r="S28" s="544">
        <f t="shared" si="5"/>
        <v>1</v>
      </c>
      <c r="U28" s="95"/>
    </row>
    <row r="29" spans="1:50" ht="18.75" customHeight="1" x14ac:dyDescent="0.25">
      <c r="B29" s="184">
        <f>A.1!B29</f>
        <v>13</v>
      </c>
      <c r="C29" s="71" t="str">
        <f>A.1!C29</f>
        <v>Asmadi</v>
      </c>
      <c r="D29" s="184">
        <v>7</v>
      </c>
      <c r="E29" s="185">
        <v>6</v>
      </c>
      <c r="F29" s="198">
        <v>1</v>
      </c>
      <c r="G29" s="664">
        <f t="shared" si="0"/>
        <v>42</v>
      </c>
      <c r="H29" s="212">
        <v>4</v>
      </c>
      <c r="I29" s="667">
        <f t="shared" si="1"/>
        <v>10.5</v>
      </c>
      <c r="J29" s="668">
        <f t="shared" si="2"/>
        <v>1</v>
      </c>
      <c r="K29" s="664">
        <f t="shared" si="3"/>
        <v>0</v>
      </c>
      <c r="L29" s="535">
        <f t="shared" si="4"/>
        <v>1</v>
      </c>
      <c r="M29" s="184">
        <v>1</v>
      </c>
      <c r="N29" s="512"/>
      <c r="O29" s="184">
        <v>1</v>
      </c>
      <c r="P29" s="512"/>
      <c r="Q29" s="184">
        <v>1</v>
      </c>
      <c r="R29" s="512"/>
      <c r="S29" s="544">
        <f t="shared" si="5"/>
        <v>1</v>
      </c>
      <c r="U29" s="95"/>
    </row>
    <row r="30" spans="1:50" ht="18.75" customHeight="1" x14ac:dyDescent="0.25">
      <c r="B30" s="184">
        <f>A.1!B30</f>
        <v>14</v>
      </c>
      <c r="C30" s="71" t="str">
        <f>A.1!C30</f>
        <v>Herman</v>
      </c>
      <c r="D30" s="184">
        <v>9</v>
      </c>
      <c r="E30" s="185">
        <v>6</v>
      </c>
      <c r="F30" s="198">
        <v>1</v>
      </c>
      <c r="G30" s="664">
        <f t="shared" si="0"/>
        <v>54</v>
      </c>
      <c r="H30" s="212">
        <v>4</v>
      </c>
      <c r="I30" s="667">
        <f t="shared" si="1"/>
        <v>13.5</v>
      </c>
      <c r="J30" s="668">
        <f t="shared" si="2"/>
        <v>1</v>
      </c>
      <c r="K30" s="664">
        <f t="shared" si="3"/>
        <v>0</v>
      </c>
      <c r="L30" s="535">
        <f t="shared" si="4"/>
        <v>1</v>
      </c>
      <c r="M30" s="184">
        <v>1</v>
      </c>
      <c r="N30" s="512"/>
      <c r="O30" s="184">
        <v>1</v>
      </c>
      <c r="P30" s="512"/>
      <c r="Q30" s="184">
        <v>1</v>
      </c>
      <c r="R30" s="512"/>
      <c r="S30" s="544">
        <f t="shared" si="5"/>
        <v>1</v>
      </c>
      <c r="U30" s="95"/>
    </row>
    <row r="31" spans="1:50" ht="18.75" customHeight="1" x14ac:dyDescent="0.25">
      <c r="B31" s="184">
        <f>A.1!B31</f>
        <v>15</v>
      </c>
      <c r="C31" s="71" t="str">
        <f>A.1!C31</f>
        <v>Syafrial</v>
      </c>
      <c r="D31" s="184">
        <v>10</v>
      </c>
      <c r="E31" s="185">
        <v>8</v>
      </c>
      <c r="F31" s="198">
        <v>1</v>
      </c>
      <c r="G31" s="664">
        <f t="shared" si="0"/>
        <v>80</v>
      </c>
      <c r="H31" s="212">
        <v>2</v>
      </c>
      <c r="I31" s="667">
        <f t="shared" si="1"/>
        <v>40</v>
      </c>
      <c r="J31" s="668">
        <f t="shared" si="2"/>
        <v>1</v>
      </c>
      <c r="K31" s="664">
        <f t="shared" si="3"/>
        <v>0</v>
      </c>
      <c r="L31" s="535">
        <f t="shared" si="4"/>
        <v>1</v>
      </c>
      <c r="M31" s="184">
        <v>1</v>
      </c>
      <c r="N31" s="512"/>
      <c r="O31" s="184">
        <v>1</v>
      </c>
      <c r="P31" s="512"/>
      <c r="Q31" s="184">
        <v>1</v>
      </c>
      <c r="R31" s="512"/>
      <c r="S31" s="544">
        <f t="shared" si="5"/>
        <v>1</v>
      </c>
      <c r="U31" s="95"/>
    </row>
    <row r="32" spans="1:50" ht="18.75" customHeight="1" x14ac:dyDescent="0.25">
      <c r="B32" s="184">
        <f>A.1!B32</f>
        <v>16</v>
      </c>
      <c r="C32" s="71" t="str">
        <f>A.1!C32</f>
        <v>Syamsiah KS</v>
      </c>
      <c r="D32" s="184">
        <v>8</v>
      </c>
      <c r="E32" s="185">
        <v>7</v>
      </c>
      <c r="F32" s="198">
        <v>1</v>
      </c>
      <c r="G32" s="664">
        <f t="shared" si="0"/>
        <v>56</v>
      </c>
      <c r="H32" s="212">
        <v>5</v>
      </c>
      <c r="I32" s="667">
        <f t="shared" si="1"/>
        <v>11.2</v>
      </c>
      <c r="J32" s="668">
        <f t="shared" si="2"/>
        <v>1</v>
      </c>
      <c r="K32" s="664">
        <f t="shared" si="3"/>
        <v>0</v>
      </c>
      <c r="L32" s="535">
        <f t="shared" si="4"/>
        <v>1</v>
      </c>
      <c r="M32" s="184">
        <v>1</v>
      </c>
      <c r="N32" s="512"/>
      <c r="O32" s="184">
        <v>1</v>
      </c>
      <c r="P32" s="512"/>
      <c r="Q32" s="184">
        <v>1</v>
      </c>
      <c r="R32" s="512"/>
      <c r="S32" s="544">
        <f t="shared" si="5"/>
        <v>1</v>
      </c>
      <c r="U32" s="95"/>
    </row>
    <row r="33" spans="2:21" ht="18.75" customHeight="1" x14ac:dyDescent="0.25">
      <c r="B33" s="184">
        <f>A.1!B33</f>
        <v>17</v>
      </c>
      <c r="C33" s="71" t="str">
        <f>A.1!C33</f>
        <v>Ansar</v>
      </c>
      <c r="D33" s="184">
        <v>9</v>
      </c>
      <c r="E33" s="185">
        <v>8</v>
      </c>
      <c r="F33" s="198">
        <v>1</v>
      </c>
      <c r="G33" s="664">
        <f t="shared" si="0"/>
        <v>72</v>
      </c>
      <c r="H33" s="212">
        <v>3</v>
      </c>
      <c r="I33" s="667">
        <f t="shared" si="1"/>
        <v>24</v>
      </c>
      <c r="J33" s="668">
        <f t="shared" si="2"/>
        <v>1</v>
      </c>
      <c r="K33" s="664">
        <f t="shared" si="3"/>
        <v>0</v>
      </c>
      <c r="L33" s="535">
        <f t="shared" si="4"/>
        <v>1</v>
      </c>
      <c r="M33" s="184">
        <v>1</v>
      </c>
      <c r="N33" s="512"/>
      <c r="O33" s="184">
        <v>1</v>
      </c>
      <c r="P33" s="512"/>
      <c r="Q33" s="184">
        <v>1</v>
      </c>
      <c r="R33" s="512"/>
      <c r="S33" s="544">
        <f t="shared" si="5"/>
        <v>1</v>
      </c>
      <c r="U33" s="95"/>
    </row>
    <row r="34" spans="2:21" ht="18.75" customHeight="1" x14ac:dyDescent="0.25">
      <c r="B34" s="184">
        <f>A.1!B34</f>
        <v>18</v>
      </c>
      <c r="C34" s="71" t="str">
        <f>A.1!C34</f>
        <v>Mayunir</v>
      </c>
      <c r="D34" s="184">
        <v>15</v>
      </c>
      <c r="E34" s="185">
        <v>14</v>
      </c>
      <c r="F34" s="198">
        <v>1</v>
      </c>
      <c r="G34" s="664">
        <f t="shared" si="0"/>
        <v>210</v>
      </c>
      <c r="H34" s="212">
        <v>3</v>
      </c>
      <c r="I34" s="667">
        <f t="shared" si="1"/>
        <v>70</v>
      </c>
      <c r="J34" s="668">
        <f t="shared" si="2"/>
        <v>1</v>
      </c>
      <c r="K34" s="664">
        <f t="shared" si="3"/>
        <v>0</v>
      </c>
      <c r="L34" s="535">
        <f t="shared" si="4"/>
        <v>1</v>
      </c>
      <c r="M34" s="184">
        <v>1</v>
      </c>
      <c r="N34" s="512"/>
      <c r="O34" s="184">
        <v>1</v>
      </c>
      <c r="P34" s="512"/>
      <c r="Q34" s="184">
        <v>1</v>
      </c>
      <c r="R34" s="512"/>
      <c r="S34" s="544">
        <f t="shared" si="5"/>
        <v>1</v>
      </c>
      <c r="U34" s="95"/>
    </row>
    <row r="35" spans="2:21" ht="18.75" customHeight="1" x14ac:dyDescent="0.25">
      <c r="B35" s="184">
        <f>A.1!B35</f>
        <v>19</v>
      </c>
      <c r="C35" s="71" t="str">
        <f>A.1!C35</f>
        <v>Martinis</v>
      </c>
      <c r="D35" s="184">
        <v>10</v>
      </c>
      <c r="E35" s="185">
        <v>7</v>
      </c>
      <c r="F35" s="198">
        <v>1</v>
      </c>
      <c r="G35" s="664">
        <f t="shared" si="0"/>
        <v>70</v>
      </c>
      <c r="H35" s="212">
        <v>3</v>
      </c>
      <c r="I35" s="667">
        <f t="shared" si="1"/>
        <v>23.333333333333332</v>
      </c>
      <c r="J35" s="668">
        <f t="shared" si="2"/>
        <v>1</v>
      </c>
      <c r="K35" s="664">
        <f t="shared" si="3"/>
        <v>0</v>
      </c>
      <c r="L35" s="535">
        <f t="shared" si="4"/>
        <v>1</v>
      </c>
      <c r="M35" s="184"/>
      <c r="N35" s="512">
        <v>1</v>
      </c>
      <c r="O35" s="184">
        <v>1</v>
      </c>
      <c r="P35" s="512"/>
      <c r="Q35" s="184">
        <v>1</v>
      </c>
      <c r="R35" s="512"/>
      <c r="S35" s="544">
        <f t="shared" si="5"/>
        <v>0</v>
      </c>
      <c r="U35" s="95"/>
    </row>
    <row r="36" spans="2:21" ht="18.75" customHeight="1" x14ac:dyDescent="0.25">
      <c r="B36" s="184">
        <f>A.1!B36</f>
        <v>20</v>
      </c>
      <c r="C36" s="71" t="str">
        <f>A.1!C36</f>
        <v>Jon Srimaldi</v>
      </c>
      <c r="D36" s="184">
        <v>6</v>
      </c>
      <c r="E36" s="185">
        <v>3</v>
      </c>
      <c r="F36" s="198">
        <v>1</v>
      </c>
      <c r="G36" s="664">
        <f t="shared" si="0"/>
        <v>18</v>
      </c>
      <c r="H36" s="212">
        <v>4</v>
      </c>
      <c r="I36" s="667">
        <f t="shared" si="1"/>
        <v>4.5</v>
      </c>
      <c r="J36" s="668">
        <f t="shared" si="2"/>
        <v>0</v>
      </c>
      <c r="K36" s="664">
        <f t="shared" si="3"/>
        <v>1</v>
      </c>
      <c r="L36" s="535">
        <f t="shared" si="4"/>
        <v>0</v>
      </c>
      <c r="M36" s="184">
        <v>1</v>
      </c>
      <c r="N36" s="512"/>
      <c r="O36" s="184">
        <v>1</v>
      </c>
      <c r="P36" s="512"/>
      <c r="Q36" s="184">
        <v>1</v>
      </c>
      <c r="R36" s="512"/>
      <c r="S36" s="544">
        <f t="shared" si="5"/>
        <v>1</v>
      </c>
      <c r="U36" s="95"/>
    </row>
    <row r="37" spans="2:21" ht="18.75" customHeight="1" x14ac:dyDescent="0.25">
      <c r="B37" s="184">
        <f>A.1!B37</f>
        <v>21</v>
      </c>
      <c r="C37" s="71" t="str">
        <f>A.1!C37</f>
        <v>Ardis</v>
      </c>
      <c r="D37" s="184">
        <v>10</v>
      </c>
      <c r="E37" s="185">
        <v>5</v>
      </c>
      <c r="F37" s="198">
        <v>1</v>
      </c>
      <c r="G37" s="664">
        <f t="shared" si="0"/>
        <v>50</v>
      </c>
      <c r="H37" s="212">
        <v>5</v>
      </c>
      <c r="I37" s="667">
        <f t="shared" si="1"/>
        <v>10</v>
      </c>
      <c r="J37" s="668">
        <f t="shared" si="2"/>
        <v>1</v>
      </c>
      <c r="K37" s="664">
        <f t="shared" si="3"/>
        <v>0</v>
      </c>
      <c r="L37" s="535">
        <f t="shared" si="4"/>
        <v>1</v>
      </c>
      <c r="M37" s="184"/>
      <c r="N37" s="512">
        <v>1</v>
      </c>
      <c r="O37" s="184"/>
      <c r="P37" s="512">
        <v>1</v>
      </c>
      <c r="Q37" s="184">
        <v>1</v>
      </c>
      <c r="R37" s="512"/>
      <c r="S37" s="544">
        <f t="shared" si="5"/>
        <v>0</v>
      </c>
      <c r="U37" s="95"/>
    </row>
    <row r="38" spans="2:21" ht="18.75" customHeight="1" x14ac:dyDescent="0.25">
      <c r="B38" s="184">
        <f>A.1!B38</f>
        <v>22</v>
      </c>
      <c r="C38" s="71" t="str">
        <f>A.1!C38</f>
        <v>Ikrar Madoni</v>
      </c>
      <c r="D38" s="184">
        <v>10</v>
      </c>
      <c r="E38" s="185">
        <v>9</v>
      </c>
      <c r="F38" s="198">
        <v>1</v>
      </c>
      <c r="G38" s="664">
        <f t="shared" si="0"/>
        <v>90</v>
      </c>
      <c r="H38" s="212">
        <v>5</v>
      </c>
      <c r="I38" s="667">
        <f t="shared" si="1"/>
        <v>18</v>
      </c>
      <c r="J38" s="668">
        <f t="shared" si="2"/>
        <v>1</v>
      </c>
      <c r="K38" s="664">
        <f t="shared" si="3"/>
        <v>0</v>
      </c>
      <c r="L38" s="535">
        <f t="shared" si="4"/>
        <v>1</v>
      </c>
      <c r="M38" s="184">
        <v>1</v>
      </c>
      <c r="N38" s="512"/>
      <c r="O38" s="184">
        <v>1</v>
      </c>
      <c r="P38" s="512"/>
      <c r="Q38" s="184">
        <v>1</v>
      </c>
      <c r="R38" s="512"/>
      <c r="S38" s="544">
        <f t="shared" si="5"/>
        <v>1</v>
      </c>
      <c r="U38" s="95"/>
    </row>
    <row r="39" spans="2:21" ht="18.75" customHeight="1" x14ac:dyDescent="0.25">
      <c r="B39" s="184">
        <f>A.1!B39</f>
        <v>23</v>
      </c>
      <c r="C39" s="71" t="str">
        <f>A.1!C39</f>
        <v>H. Zulfirman</v>
      </c>
      <c r="D39" s="184">
        <v>20</v>
      </c>
      <c r="E39" s="185">
        <v>8</v>
      </c>
      <c r="F39" s="198">
        <v>1</v>
      </c>
      <c r="G39" s="664">
        <f t="shared" si="0"/>
        <v>160</v>
      </c>
      <c r="H39" s="212">
        <v>10</v>
      </c>
      <c r="I39" s="667">
        <f t="shared" si="1"/>
        <v>16</v>
      </c>
      <c r="J39" s="668">
        <f t="shared" si="2"/>
        <v>1</v>
      </c>
      <c r="K39" s="664">
        <f t="shared" si="3"/>
        <v>0</v>
      </c>
      <c r="L39" s="535">
        <f t="shared" si="4"/>
        <v>1</v>
      </c>
      <c r="M39" s="184">
        <v>1</v>
      </c>
      <c r="N39" s="512"/>
      <c r="O39" s="184">
        <v>1</v>
      </c>
      <c r="P39" s="512"/>
      <c r="Q39" s="184">
        <v>1</v>
      </c>
      <c r="R39" s="512"/>
      <c r="S39" s="544">
        <f t="shared" si="5"/>
        <v>1</v>
      </c>
      <c r="U39" s="95"/>
    </row>
    <row r="40" spans="2:21" ht="18.75" customHeight="1" x14ac:dyDescent="0.25">
      <c r="B40" s="184">
        <f>A.1!B40</f>
        <v>24</v>
      </c>
      <c r="C40" s="71" t="str">
        <f>A.1!C40</f>
        <v>Amzanir</v>
      </c>
      <c r="D40" s="184">
        <v>9</v>
      </c>
      <c r="E40" s="184">
        <v>6</v>
      </c>
      <c r="F40" s="198">
        <v>1</v>
      </c>
      <c r="G40" s="664">
        <f t="shared" si="0"/>
        <v>54</v>
      </c>
      <c r="H40" s="212">
        <v>5</v>
      </c>
      <c r="I40" s="667">
        <f t="shared" si="1"/>
        <v>10.8</v>
      </c>
      <c r="J40" s="668">
        <f t="shared" si="2"/>
        <v>1</v>
      </c>
      <c r="K40" s="664">
        <f t="shared" si="3"/>
        <v>0</v>
      </c>
      <c r="L40" s="535">
        <f t="shared" si="4"/>
        <v>1</v>
      </c>
      <c r="M40" s="184">
        <v>1</v>
      </c>
      <c r="N40" s="512"/>
      <c r="O40" s="184">
        <v>1</v>
      </c>
      <c r="P40" s="512"/>
      <c r="Q40" s="184">
        <v>1</v>
      </c>
      <c r="R40" s="512"/>
      <c r="S40" s="544">
        <f t="shared" si="5"/>
        <v>1</v>
      </c>
      <c r="U40" s="95"/>
    </row>
    <row r="41" spans="2:21" ht="18.75" customHeight="1" x14ac:dyDescent="0.25">
      <c r="B41" s="184">
        <f>A.1!B41</f>
        <v>25</v>
      </c>
      <c r="C41" s="71" t="str">
        <f>A.1!C41</f>
        <v>Safril</v>
      </c>
      <c r="D41" s="184">
        <v>6</v>
      </c>
      <c r="E41" s="212">
        <v>5</v>
      </c>
      <c r="F41" s="198">
        <v>1</v>
      </c>
      <c r="G41" s="664">
        <f t="shared" si="0"/>
        <v>30</v>
      </c>
      <c r="H41" s="212">
        <v>4</v>
      </c>
      <c r="I41" s="667">
        <f t="shared" si="1"/>
        <v>7.5</v>
      </c>
      <c r="J41" s="668">
        <f t="shared" si="2"/>
        <v>1</v>
      </c>
      <c r="K41" s="664">
        <f t="shared" si="3"/>
        <v>0</v>
      </c>
      <c r="L41" s="535">
        <f t="shared" si="4"/>
        <v>1</v>
      </c>
      <c r="M41" s="184"/>
      <c r="N41" s="512">
        <v>1</v>
      </c>
      <c r="O41" s="184"/>
      <c r="P41" s="512">
        <v>1</v>
      </c>
      <c r="Q41" s="184">
        <v>1</v>
      </c>
      <c r="R41" s="512"/>
      <c r="S41" s="544">
        <f t="shared" si="5"/>
        <v>0</v>
      </c>
      <c r="U41" s="95"/>
    </row>
    <row r="42" spans="2:21" ht="18.75" customHeight="1" x14ac:dyDescent="0.25">
      <c r="B42" s="184">
        <f>A.1!B42</f>
        <v>26</v>
      </c>
      <c r="C42" s="71" t="str">
        <f>A.1!C42</f>
        <v>Elvi Sofiati</v>
      </c>
      <c r="D42" s="184">
        <v>8</v>
      </c>
      <c r="E42" s="185">
        <v>7</v>
      </c>
      <c r="F42" s="198">
        <v>1</v>
      </c>
      <c r="G42" s="664">
        <f t="shared" si="0"/>
        <v>56</v>
      </c>
      <c r="H42" s="184">
        <v>6</v>
      </c>
      <c r="I42" s="667">
        <f t="shared" si="1"/>
        <v>9.3333333333333339</v>
      </c>
      <c r="J42" s="668">
        <f t="shared" si="2"/>
        <v>1</v>
      </c>
      <c r="K42" s="664">
        <f t="shared" si="3"/>
        <v>0</v>
      </c>
      <c r="L42" s="535">
        <f t="shared" si="4"/>
        <v>1</v>
      </c>
      <c r="M42" s="184">
        <v>1</v>
      </c>
      <c r="N42" s="512"/>
      <c r="O42" s="184">
        <v>1</v>
      </c>
      <c r="P42" s="512"/>
      <c r="Q42" s="184">
        <v>1</v>
      </c>
      <c r="R42" s="512"/>
      <c r="S42" s="544">
        <f t="shared" si="5"/>
        <v>1</v>
      </c>
      <c r="U42" s="95"/>
    </row>
    <row r="43" spans="2:21" ht="18.75" customHeight="1" x14ac:dyDescent="0.25">
      <c r="B43" s="184">
        <f>A.1!B43</f>
        <v>27</v>
      </c>
      <c r="C43" s="71" t="str">
        <f>A.1!C43</f>
        <v>Rifno</v>
      </c>
      <c r="D43" s="184">
        <v>10</v>
      </c>
      <c r="E43" s="185">
        <v>8</v>
      </c>
      <c r="F43" s="198">
        <v>1</v>
      </c>
      <c r="G43" s="664">
        <f t="shared" si="0"/>
        <v>80</v>
      </c>
      <c r="H43" s="212">
        <v>7</v>
      </c>
      <c r="I43" s="667">
        <f t="shared" si="1"/>
        <v>11.428571428571429</v>
      </c>
      <c r="J43" s="668">
        <f t="shared" si="2"/>
        <v>1</v>
      </c>
      <c r="K43" s="664">
        <f t="shared" si="3"/>
        <v>0</v>
      </c>
      <c r="L43" s="535">
        <f t="shared" si="4"/>
        <v>1</v>
      </c>
      <c r="M43" s="184">
        <v>1</v>
      </c>
      <c r="N43" s="512"/>
      <c r="O43" s="184">
        <v>1</v>
      </c>
      <c r="P43" s="512"/>
      <c r="Q43" s="184">
        <v>1</v>
      </c>
      <c r="R43" s="512"/>
      <c r="S43" s="544">
        <f t="shared" si="5"/>
        <v>1</v>
      </c>
      <c r="U43" s="95"/>
    </row>
    <row r="44" spans="2:21" ht="18.75" customHeight="1" x14ac:dyDescent="0.25">
      <c r="B44" s="184">
        <f>A.1!B44</f>
        <v>28</v>
      </c>
      <c r="C44" s="71" t="str">
        <f>A.1!C44</f>
        <v>Yoyok Tri Koncoro</v>
      </c>
      <c r="D44" s="184">
        <v>10</v>
      </c>
      <c r="E44" s="185">
        <v>4</v>
      </c>
      <c r="F44" s="198">
        <v>1</v>
      </c>
      <c r="G44" s="664">
        <f t="shared" si="0"/>
        <v>40</v>
      </c>
      <c r="H44" s="212">
        <v>4</v>
      </c>
      <c r="I44" s="667">
        <f t="shared" si="1"/>
        <v>10</v>
      </c>
      <c r="J44" s="668">
        <f t="shared" si="2"/>
        <v>1</v>
      </c>
      <c r="K44" s="664">
        <f t="shared" si="3"/>
        <v>0</v>
      </c>
      <c r="L44" s="535">
        <f t="shared" si="4"/>
        <v>1</v>
      </c>
      <c r="M44" s="184">
        <v>1</v>
      </c>
      <c r="N44" s="512"/>
      <c r="O44" s="184">
        <v>1</v>
      </c>
      <c r="P44" s="512"/>
      <c r="Q44" s="184">
        <v>1</v>
      </c>
      <c r="R44" s="512"/>
      <c r="S44" s="544">
        <f t="shared" si="5"/>
        <v>1</v>
      </c>
      <c r="U44" s="95"/>
    </row>
    <row r="45" spans="2:21" ht="18.75" customHeight="1" x14ac:dyDescent="0.25">
      <c r="B45" s="184">
        <f>A.1!B45</f>
        <v>29</v>
      </c>
      <c r="C45" s="71" t="str">
        <f>A.1!C45</f>
        <v>Sartius</v>
      </c>
      <c r="D45" s="184">
        <v>18</v>
      </c>
      <c r="E45" s="185">
        <v>7</v>
      </c>
      <c r="F45" s="198">
        <v>2</v>
      </c>
      <c r="G45" s="664">
        <f t="shared" si="0"/>
        <v>252</v>
      </c>
      <c r="H45" s="212">
        <v>6</v>
      </c>
      <c r="I45" s="667">
        <f t="shared" si="1"/>
        <v>42</v>
      </c>
      <c r="J45" s="668">
        <f t="shared" si="2"/>
        <v>1</v>
      </c>
      <c r="K45" s="664">
        <f t="shared" si="3"/>
        <v>0</v>
      </c>
      <c r="L45" s="535">
        <f t="shared" si="4"/>
        <v>1</v>
      </c>
      <c r="M45" s="184">
        <v>1</v>
      </c>
      <c r="N45" s="512"/>
      <c r="O45" s="184">
        <v>1</v>
      </c>
      <c r="P45" s="512"/>
      <c r="Q45" s="184">
        <v>1</v>
      </c>
      <c r="R45" s="512"/>
      <c r="S45" s="544">
        <f t="shared" si="5"/>
        <v>1</v>
      </c>
      <c r="U45" s="95"/>
    </row>
    <row r="46" spans="2:21" ht="18.75" customHeight="1" x14ac:dyDescent="0.25">
      <c r="B46" s="184">
        <f>A.1!B46</f>
        <v>30</v>
      </c>
      <c r="C46" s="71" t="str">
        <f>A.1!C46</f>
        <v>Maisar</v>
      </c>
      <c r="D46" s="184">
        <v>16</v>
      </c>
      <c r="E46" s="185">
        <v>6</v>
      </c>
      <c r="F46" s="198">
        <v>1</v>
      </c>
      <c r="G46" s="664">
        <f t="shared" si="0"/>
        <v>96</v>
      </c>
      <c r="H46" s="212">
        <v>6</v>
      </c>
      <c r="I46" s="667">
        <f t="shared" si="1"/>
        <v>16</v>
      </c>
      <c r="J46" s="668">
        <f t="shared" si="2"/>
        <v>1</v>
      </c>
      <c r="K46" s="664">
        <f t="shared" si="3"/>
        <v>0</v>
      </c>
      <c r="L46" s="535">
        <f t="shared" si="4"/>
        <v>1</v>
      </c>
      <c r="M46" s="184">
        <v>1</v>
      </c>
      <c r="N46" s="512"/>
      <c r="O46" s="184">
        <v>1</v>
      </c>
      <c r="P46" s="512"/>
      <c r="Q46" s="184">
        <v>1</v>
      </c>
      <c r="R46" s="512"/>
      <c r="S46" s="544">
        <f t="shared" si="5"/>
        <v>1</v>
      </c>
      <c r="U46" s="95"/>
    </row>
    <row r="47" spans="2:21" ht="18.75" customHeight="1" x14ac:dyDescent="0.25">
      <c r="B47" s="184">
        <f>A.1!B47</f>
        <v>31</v>
      </c>
      <c r="C47" s="71" t="str">
        <f>A.1!C47</f>
        <v>Marafdi, SH</v>
      </c>
      <c r="D47" s="184">
        <v>21</v>
      </c>
      <c r="E47" s="185">
        <v>8</v>
      </c>
      <c r="F47" s="198">
        <v>1</v>
      </c>
      <c r="G47" s="664">
        <f t="shared" si="0"/>
        <v>168</v>
      </c>
      <c r="H47" s="212">
        <v>7</v>
      </c>
      <c r="I47" s="667">
        <f t="shared" si="1"/>
        <v>24</v>
      </c>
      <c r="J47" s="668">
        <f t="shared" si="2"/>
        <v>1</v>
      </c>
      <c r="K47" s="664">
        <f t="shared" si="3"/>
        <v>0</v>
      </c>
      <c r="L47" s="535">
        <f t="shared" si="4"/>
        <v>1</v>
      </c>
      <c r="M47" s="184">
        <v>1</v>
      </c>
      <c r="N47" s="512"/>
      <c r="O47" s="184">
        <v>1</v>
      </c>
      <c r="P47" s="512"/>
      <c r="Q47" s="184">
        <v>1</v>
      </c>
      <c r="R47" s="512"/>
      <c r="S47" s="544">
        <f t="shared" si="5"/>
        <v>1</v>
      </c>
      <c r="U47" s="95"/>
    </row>
    <row r="48" spans="2:21" ht="18.75" customHeight="1" x14ac:dyDescent="0.25">
      <c r="B48" s="184">
        <f>A.1!B48</f>
        <v>32</v>
      </c>
      <c r="C48" s="71" t="str">
        <f>A.1!C48</f>
        <v>Johandri</v>
      </c>
      <c r="D48" s="184">
        <v>10</v>
      </c>
      <c r="E48" s="185">
        <v>6</v>
      </c>
      <c r="F48" s="198">
        <v>1</v>
      </c>
      <c r="G48" s="664">
        <f t="shared" si="0"/>
        <v>60</v>
      </c>
      <c r="H48" s="212">
        <v>6</v>
      </c>
      <c r="I48" s="667">
        <f t="shared" si="1"/>
        <v>10</v>
      </c>
      <c r="J48" s="668">
        <f t="shared" si="2"/>
        <v>1</v>
      </c>
      <c r="K48" s="664">
        <f t="shared" si="3"/>
        <v>0</v>
      </c>
      <c r="L48" s="535">
        <f t="shared" si="4"/>
        <v>1</v>
      </c>
      <c r="M48" s="184">
        <v>1</v>
      </c>
      <c r="N48" s="512"/>
      <c r="O48" s="184">
        <v>1</v>
      </c>
      <c r="P48" s="512"/>
      <c r="Q48" s="184">
        <v>1</v>
      </c>
      <c r="R48" s="512"/>
      <c r="S48" s="544">
        <f t="shared" si="5"/>
        <v>1</v>
      </c>
      <c r="U48" s="95"/>
    </row>
    <row r="49" spans="1:50" s="149" customFormat="1" ht="18.75" customHeight="1" x14ac:dyDescent="0.25">
      <c r="A49" s="128"/>
      <c r="B49" s="184">
        <f>A.1!B49</f>
        <v>33</v>
      </c>
      <c r="C49" s="71" t="str">
        <f>A.1!C49</f>
        <v>Ustar</v>
      </c>
      <c r="D49" s="184">
        <v>13</v>
      </c>
      <c r="E49" s="185">
        <v>11</v>
      </c>
      <c r="F49" s="198">
        <v>1</v>
      </c>
      <c r="G49" s="664">
        <f t="shared" si="0"/>
        <v>143</v>
      </c>
      <c r="H49" s="212">
        <v>10</v>
      </c>
      <c r="I49" s="667">
        <f t="shared" si="1"/>
        <v>14.3</v>
      </c>
      <c r="J49" s="668">
        <f t="shared" si="2"/>
        <v>1</v>
      </c>
      <c r="K49" s="664">
        <f t="shared" si="3"/>
        <v>0</v>
      </c>
      <c r="L49" s="535">
        <f t="shared" si="4"/>
        <v>1</v>
      </c>
      <c r="M49" s="184"/>
      <c r="N49" s="512">
        <v>1</v>
      </c>
      <c r="O49" s="184">
        <v>1</v>
      </c>
      <c r="P49" s="512"/>
      <c r="Q49" s="184">
        <v>1</v>
      </c>
      <c r="R49" s="512"/>
      <c r="S49" s="544">
        <f t="shared" si="5"/>
        <v>0</v>
      </c>
      <c r="T49" s="211"/>
      <c r="U49" s="95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</row>
    <row r="50" spans="1:50" s="149" customFormat="1" ht="18.75" customHeight="1" x14ac:dyDescent="0.25">
      <c r="A50" s="128"/>
      <c r="B50" s="184">
        <f>A.1!B50</f>
        <v>34</v>
      </c>
      <c r="C50" s="71" t="str">
        <f>A.1!C50</f>
        <v>Nursaldi</v>
      </c>
      <c r="D50" s="184">
        <v>11.5</v>
      </c>
      <c r="E50" s="185">
        <v>11</v>
      </c>
      <c r="F50" s="198">
        <v>1</v>
      </c>
      <c r="G50" s="664">
        <f t="shared" si="0"/>
        <v>126.5</v>
      </c>
      <c r="H50" s="212">
        <v>5</v>
      </c>
      <c r="I50" s="667">
        <f t="shared" si="1"/>
        <v>25.3</v>
      </c>
      <c r="J50" s="668">
        <f t="shared" si="2"/>
        <v>1</v>
      </c>
      <c r="K50" s="664">
        <f t="shared" si="3"/>
        <v>0</v>
      </c>
      <c r="L50" s="535">
        <f t="shared" si="4"/>
        <v>1</v>
      </c>
      <c r="M50" s="184"/>
      <c r="N50" s="512">
        <v>1</v>
      </c>
      <c r="O50" s="184">
        <v>1</v>
      </c>
      <c r="P50" s="512"/>
      <c r="Q50" s="184">
        <v>1</v>
      </c>
      <c r="R50" s="512"/>
      <c r="S50" s="544">
        <f t="shared" si="5"/>
        <v>0</v>
      </c>
      <c r="T50" s="211"/>
      <c r="U50" s="95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</row>
    <row r="51" spans="1:50" s="149" customFormat="1" ht="18.75" customHeight="1" x14ac:dyDescent="0.25">
      <c r="A51" s="128"/>
      <c r="B51" s="184">
        <f>A.1!B51</f>
        <v>35</v>
      </c>
      <c r="C51" s="71" t="str">
        <f>A.1!C51</f>
        <v>Helmawati</v>
      </c>
      <c r="D51" s="184">
        <v>10</v>
      </c>
      <c r="E51" s="185">
        <v>8</v>
      </c>
      <c r="F51" s="198">
        <v>1</v>
      </c>
      <c r="G51" s="664">
        <f t="shared" si="0"/>
        <v>80</v>
      </c>
      <c r="H51" s="212">
        <v>1</v>
      </c>
      <c r="I51" s="667">
        <f t="shared" si="1"/>
        <v>80</v>
      </c>
      <c r="J51" s="668">
        <f t="shared" si="2"/>
        <v>1</v>
      </c>
      <c r="K51" s="664">
        <f t="shared" si="3"/>
        <v>0</v>
      </c>
      <c r="L51" s="535">
        <f t="shared" si="4"/>
        <v>1</v>
      </c>
      <c r="M51" s="184"/>
      <c r="N51" s="512">
        <v>1</v>
      </c>
      <c r="O51" s="184"/>
      <c r="P51" s="512">
        <v>1</v>
      </c>
      <c r="Q51" s="184">
        <v>1</v>
      </c>
      <c r="R51" s="512"/>
      <c r="S51" s="544">
        <f t="shared" si="5"/>
        <v>0</v>
      </c>
      <c r="T51" s="211"/>
      <c r="U51" s="95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</row>
    <row r="52" spans="1:50" s="149" customFormat="1" ht="18.75" customHeight="1" thickBot="1" x14ac:dyDescent="0.3">
      <c r="A52" s="128"/>
      <c r="B52" s="184">
        <f>A.1!B52</f>
        <v>36</v>
      </c>
      <c r="C52" s="71" t="str">
        <f>A.1!C52</f>
        <v>Yudi Ishak</v>
      </c>
      <c r="D52" s="184">
        <v>12</v>
      </c>
      <c r="E52" s="185">
        <v>10</v>
      </c>
      <c r="F52" s="198">
        <v>1</v>
      </c>
      <c r="G52" s="664">
        <f t="shared" si="0"/>
        <v>120</v>
      </c>
      <c r="H52" s="212">
        <v>4</v>
      </c>
      <c r="I52" s="667">
        <f t="shared" si="1"/>
        <v>30</v>
      </c>
      <c r="J52" s="668">
        <f t="shared" si="2"/>
        <v>1</v>
      </c>
      <c r="K52" s="664">
        <f t="shared" si="3"/>
        <v>0</v>
      </c>
      <c r="L52" s="535">
        <f t="shared" si="4"/>
        <v>1</v>
      </c>
      <c r="M52" s="184"/>
      <c r="N52" s="512">
        <v>1</v>
      </c>
      <c r="O52" s="184"/>
      <c r="P52" s="512">
        <v>1</v>
      </c>
      <c r="Q52" s="184">
        <v>1</v>
      </c>
      <c r="R52" s="512"/>
      <c r="S52" s="544">
        <f t="shared" si="5"/>
        <v>0</v>
      </c>
      <c r="T52" s="211"/>
      <c r="U52" s="95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</row>
    <row r="53" spans="1:50" s="67" customFormat="1" ht="17.25" customHeight="1" thickTop="1" thickBot="1" x14ac:dyDescent="0.3">
      <c r="A53" s="192"/>
      <c r="B53" s="732"/>
      <c r="C53" s="188" t="s">
        <v>162</v>
      </c>
      <c r="D53" s="741"/>
      <c r="E53" s="742"/>
      <c r="F53" s="742"/>
      <c r="G53" s="743"/>
      <c r="H53" s="545">
        <f>SUM(H17:H52)</f>
        <v>192</v>
      </c>
      <c r="I53" s="546">
        <f>AVERAGE(I17:I52)</f>
        <v>21.847354497354495</v>
      </c>
      <c r="J53" s="547">
        <f t="shared" ref="J53:S53" si="6">SUM(J17:J52)</f>
        <v>34</v>
      </c>
      <c r="K53" s="548">
        <f t="shared" si="6"/>
        <v>2</v>
      </c>
      <c r="L53" s="542">
        <f t="shared" si="6"/>
        <v>34</v>
      </c>
      <c r="M53" s="549">
        <f t="shared" si="6"/>
        <v>27</v>
      </c>
      <c r="N53" s="550">
        <f t="shared" si="6"/>
        <v>9</v>
      </c>
      <c r="O53" s="547">
        <f t="shared" si="6"/>
        <v>29</v>
      </c>
      <c r="P53" s="550">
        <f t="shared" si="6"/>
        <v>7</v>
      </c>
      <c r="Q53" s="547">
        <f t="shared" si="6"/>
        <v>36</v>
      </c>
      <c r="R53" s="548">
        <f t="shared" si="6"/>
        <v>0</v>
      </c>
      <c r="S53" s="542">
        <f t="shared" si="6"/>
        <v>25</v>
      </c>
      <c r="T53" s="494"/>
      <c r="U53" s="122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</row>
    <row r="54" spans="1:50" s="67" customFormat="1" ht="17.25" customHeight="1" thickTop="1" thickBot="1" x14ac:dyDescent="0.3">
      <c r="A54" s="192"/>
      <c r="B54" s="733"/>
      <c r="C54" s="189" t="s">
        <v>163</v>
      </c>
      <c r="D54" s="744"/>
      <c r="E54" s="745"/>
      <c r="F54" s="745"/>
      <c r="G54" s="746"/>
      <c r="H54" s="213"/>
      <c r="I54" s="383"/>
      <c r="J54" s="735">
        <f>SUM(J53:K53)</f>
        <v>36</v>
      </c>
      <c r="K54" s="736"/>
      <c r="L54" s="531">
        <f>COUNT(L17:L52)</f>
        <v>36</v>
      </c>
      <c r="M54" s="735">
        <f>SUM(M53:N53)</f>
        <v>36</v>
      </c>
      <c r="N54" s="736"/>
      <c r="O54" s="735">
        <f>SUM(O53:P53)</f>
        <v>36</v>
      </c>
      <c r="P54" s="736"/>
      <c r="Q54" s="735">
        <f>SUM(Q53:R53)</f>
        <v>36</v>
      </c>
      <c r="R54" s="736"/>
      <c r="S54" s="533">
        <f>COUNT(S17:S52)</f>
        <v>36</v>
      </c>
      <c r="T54" s="494"/>
      <c r="U54" s="122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</row>
    <row r="55" spans="1:50" s="378" customFormat="1" ht="17.25" customHeight="1" thickTop="1" thickBot="1" x14ac:dyDescent="0.3">
      <c r="A55" s="36"/>
      <c r="B55" s="734"/>
      <c r="C55" s="376" t="s">
        <v>472</v>
      </c>
      <c r="D55" s="747"/>
      <c r="E55" s="748"/>
      <c r="F55" s="748"/>
      <c r="G55" s="749"/>
      <c r="H55" s="377"/>
      <c r="I55" s="384"/>
      <c r="J55" s="385"/>
      <c r="K55" s="386"/>
      <c r="L55" s="543">
        <f>L53/L54</f>
        <v>0.94444444444444442</v>
      </c>
      <c r="M55" s="386"/>
      <c r="N55" s="387"/>
      <c r="O55" s="385"/>
      <c r="P55" s="387"/>
      <c r="Q55" s="385"/>
      <c r="R55" s="386"/>
      <c r="S55" s="543">
        <f>S53/S54</f>
        <v>0.69444444444444442</v>
      </c>
      <c r="T55" s="391"/>
      <c r="U55" s="495"/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</row>
    <row r="56" spans="1:50" s="91" customFormat="1" x14ac:dyDescent="0.25">
      <c r="A56" s="128"/>
      <c r="T56" s="211"/>
    </row>
    <row r="57" spans="1:50" s="91" customFormat="1" x14ac:dyDescent="0.25">
      <c r="A57" s="128"/>
      <c r="B57" s="98" t="s">
        <v>438</v>
      </c>
      <c r="R57" s="211"/>
    </row>
    <row r="58" spans="1:50" s="91" customFormat="1" x14ac:dyDescent="0.25">
      <c r="B58" s="191" t="s">
        <v>439</v>
      </c>
      <c r="C58" s="98" t="s">
        <v>526</v>
      </c>
      <c r="R58" s="211"/>
    </row>
    <row r="59" spans="1:50" s="91" customFormat="1" x14ac:dyDescent="0.25">
      <c r="A59" s="128"/>
      <c r="C59" s="128" t="s">
        <v>527</v>
      </c>
      <c r="R59" s="211"/>
    </row>
    <row r="60" spans="1:50" s="91" customFormat="1" x14ac:dyDescent="0.25">
      <c r="A60" s="128"/>
      <c r="B60" s="191" t="s">
        <v>440</v>
      </c>
      <c r="C60" s="98" t="s">
        <v>528</v>
      </c>
      <c r="R60" s="211"/>
    </row>
    <row r="61" spans="1:50" s="91" customFormat="1" x14ac:dyDescent="0.25">
      <c r="A61" s="128"/>
      <c r="C61" s="128" t="s">
        <v>442</v>
      </c>
      <c r="R61" s="211"/>
    </row>
    <row r="62" spans="1:50" s="91" customFormat="1" x14ac:dyDescent="0.25">
      <c r="B62" s="191" t="s">
        <v>443</v>
      </c>
      <c r="C62" s="192" t="s">
        <v>441</v>
      </c>
    </row>
    <row r="63" spans="1:50" s="91" customFormat="1" ht="15.75" thickBot="1" x14ac:dyDescent="0.3">
      <c r="B63" s="539"/>
      <c r="C63" s="91" t="s">
        <v>597</v>
      </c>
    </row>
    <row r="64" spans="1:50" s="91" customFormat="1" ht="17.25" thickTop="1" thickBot="1" x14ac:dyDescent="0.3">
      <c r="A64" s="128"/>
      <c r="B64" s="491"/>
      <c r="C64" s="99" t="s">
        <v>598</v>
      </c>
      <c r="T64" s="211"/>
    </row>
    <row r="65" spans="1:20" s="91" customFormat="1" ht="15.75" thickTop="1" x14ac:dyDescent="0.25">
      <c r="A65" s="128"/>
      <c r="T65" s="211"/>
    </row>
    <row r="66" spans="1:20" s="91" customFormat="1" x14ac:dyDescent="0.25">
      <c r="A66" s="128"/>
      <c r="T66" s="211"/>
    </row>
    <row r="67" spans="1:20" s="91" customFormat="1" x14ac:dyDescent="0.25">
      <c r="A67" s="128"/>
      <c r="T67" s="211"/>
    </row>
    <row r="68" spans="1:20" s="91" customFormat="1" x14ac:dyDescent="0.25">
      <c r="A68" s="128"/>
      <c r="T68" s="211"/>
    </row>
    <row r="69" spans="1:20" s="91" customFormat="1" x14ac:dyDescent="0.25">
      <c r="A69" s="128"/>
      <c r="T69" s="211"/>
    </row>
    <row r="70" spans="1:20" s="91" customFormat="1" x14ac:dyDescent="0.25">
      <c r="A70" s="128"/>
      <c r="T70" s="211"/>
    </row>
    <row r="71" spans="1:20" s="91" customFormat="1" x14ac:dyDescent="0.25">
      <c r="A71" s="128"/>
      <c r="T71" s="211"/>
    </row>
    <row r="72" spans="1:20" s="91" customFormat="1" x14ac:dyDescent="0.25">
      <c r="A72" s="128"/>
      <c r="T72" s="211"/>
    </row>
    <row r="73" spans="1:20" s="91" customFormat="1" x14ac:dyDescent="0.25">
      <c r="A73" s="128"/>
      <c r="T73" s="211"/>
    </row>
    <row r="74" spans="1:20" s="91" customFormat="1" x14ac:dyDescent="0.25">
      <c r="A74" s="128"/>
      <c r="T74" s="211"/>
    </row>
    <row r="75" spans="1:20" s="91" customFormat="1" x14ac:dyDescent="0.25">
      <c r="A75" s="128"/>
      <c r="T75" s="211"/>
    </row>
    <row r="76" spans="1:20" s="91" customFormat="1" x14ac:dyDescent="0.25">
      <c r="A76" s="128"/>
      <c r="T76" s="211"/>
    </row>
    <row r="77" spans="1:20" s="91" customFormat="1" x14ac:dyDescent="0.25">
      <c r="A77" s="128"/>
      <c r="T77" s="211"/>
    </row>
    <row r="78" spans="1:20" s="91" customFormat="1" x14ac:dyDescent="0.25">
      <c r="A78" s="128"/>
      <c r="T78" s="211"/>
    </row>
    <row r="79" spans="1:20" s="91" customFormat="1" x14ac:dyDescent="0.25">
      <c r="A79" s="128"/>
      <c r="T79" s="211"/>
    </row>
    <row r="80" spans="1:20" s="91" customFormat="1" x14ac:dyDescent="0.25">
      <c r="A80" s="128"/>
      <c r="T80" s="211"/>
    </row>
    <row r="81" spans="1:20" s="91" customFormat="1" x14ac:dyDescent="0.25">
      <c r="A81" s="128"/>
      <c r="T81" s="211"/>
    </row>
    <row r="82" spans="1:20" s="91" customFormat="1" x14ac:dyDescent="0.25">
      <c r="A82" s="128"/>
      <c r="T82" s="211"/>
    </row>
    <row r="83" spans="1:20" s="91" customFormat="1" x14ac:dyDescent="0.25">
      <c r="A83" s="128"/>
      <c r="T83" s="211"/>
    </row>
    <row r="84" spans="1:20" s="91" customFormat="1" x14ac:dyDescent="0.25">
      <c r="A84" s="128"/>
      <c r="T84" s="211"/>
    </row>
    <row r="85" spans="1:20" s="91" customFormat="1" x14ac:dyDescent="0.25">
      <c r="A85" s="128"/>
      <c r="T85" s="211"/>
    </row>
    <row r="86" spans="1:20" s="91" customFormat="1" x14ac:dyDescent="0.25">
      <c r="A86" s="128"/>
      <c r="T86" s="211"/>
    </row>
  </sheetData>
  <protectedRanges>
    <protectedRange sqref="D17:F40 H42 D41 F41 D42:F52" name="Jumlah 6"/>
    <protectedRange sqref="H17:H41 E41 H43:H52" name="Jumlah 7"/>
    <protectedRange sqref="M17:R52" name="Jumlah 9.10.11"/>
  </protectedRanges>
  <mergeCells count="23">
    <mergeCell ref="B53:B55"/>
    <mergeCell ref="J54:K54"/>
    <mergeCell ref="M54:N54"/>
    <mergeCell ref="Q54:R54"/>
    <mergeCell ref="B11:B15"/>
    <mergeCell ref="C11:C15"/>
    <mergeCell ref="J12:K12"/>
    <mergeCell ref="M12:N12"/>
    <mergeCell ref="D12:G12"/>
    <mergeCell ref="D13:G13"/>
    <mergeCell ref="H12:I12"/>
    <mergeCell ref="H13:I13"/>
    <mergeCell ref="O12:P12"/>
    <mergeCell ref="O13:P13"/>
    <mergeCell ref="O54:P54"/>
    <mergeCell ref="D53:G55"/>
    <mergeCell ref="D11:S11"/>
    <mergeCell ref="S12:S15"/>
    <mergeCell ref="J13:K13"/>
    <mergeCell ref="M13:N13"/>
    <mergeCell ref="Q13:R13"/>
    <mergeCell ref="Q12:R12"/>
    <mergeCell ref="L12:L15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121"/>
  <sheetViews>
    <sheetView topLeftCell="A13" workbookViewId="0">
      <pane xSplit="11" ySplit="8" topLeftCell="L49" activePane="bottomRight" state="frozen"/>
      <selection activeCell="A13" sqref="A13"/>
      <selection pane="topRight" activeCell="L13" sqref="L13"/>
      <selection pane="bottomLeft" activeCell="A21" sqref="A21"/>
      <selection pane="bottomRight" activeCell="A53" sqref="A53:XFD516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25" style="96" customWidth="1"/>
    <col min="4" max="13" width="8.140625" style="149" customWidth="1"/>
    <col min="14" max="14" width="9" style="149" customWidth="1"/>
    <col min="15" max="17" width="10.140625" style="149" customWidth="1"/>
    <col min="18" max="18" width="7.42578125" style="149" bestFit="1" customWidth="1"/>
    <col min="19" max="19" width="7.42578125" style="149" customWidth="1"/>
    <col min="20" max="20" width="8" style="149" customWidth="1"/>
    <col min="21" max="21" width="14.42578125" style="149" customWidth="1"/>
    <col min="22" max="22" width="9.140625" style="91"/>
    <col min="23" max="23" width="65" style="91" customWidth="1"/>
    <col min="24" max="59" width="9.140625" style="91"/>
    <col min="60" max="16384" width="9.140625" style="96"/>
  </cols>
  <sheetData>
    <row r="1" spans="1:59" s="178" customFormat="1" ht="23.25" x14ac:dyDescent="0.35">
      <c r="B1" s="178" t="s">
        <v>132</v>
      </c>
    </row>
    <row r="2" spans="1:59" s="91" customFormat="1" x14ac:dyDescent="0.25"/>
    <row r="3" spans="1:59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59" s="197" customFormat="1" ht="15.75" x14ac:dyDescent="0.25">
      <c r="B4" s="82"/>
      <c r="C4" s="33" t="s">
        <v>14</v>
      </c>
      <c r="D4" s="33" t="str">
        <f>A.1!D4</f>
        <v>: SUMATERA BARAT</v>
      </c>
      <c r="E4" s="33"/>
      <c r="F4" s="33"/>
      <c r="G4" s="33"/>
      <c r="H4" s="33"/>
      <c r="I4" s="33"/>
      <c r="J4" s="33"/>
      <c r="K4" s="33"/>
      <c r="L4" s="33"/>
      <c r="M4" s="33"/>
      <c r="O4" s="33"/>
      <c r="P4" s="33"/>
      <c r="Q4" s="33"/>
      <c r="R4" s="33"/>
      <c r="S4" s="33"/>
      <c r="T4" s="33"/>
      <c r="U4" s="33"/>
      <c r="V4" s="33"/>
    </row>
    <row r="5" spans="1:59" s="197" customFormat="1" ht="15.75" x14ac:dyDescent="0.25">
      <c r="B5" s="82"/>
      <c r="C5" s="33" t="s">
        <v>13</v>
      </c>
      <c r="D5" s="33" t="str">
        <f>A.1!D5</f>
        <v>: PAYAKUMBUH</v>
      </c>
      <c r="E5" s="33"/>
      <c r="F5" s="33"/>
      <c r="G5" s="33"/>
      <c r="H5" s="33"/>
      <c r="I5" s="33"/>
      <c r="J5" s="33"/>
      <c r="K5" s="33"/>
      <c r="L5" s="33"/>
      <c r="M5" s="33"/>
      <c r="O5" s="33"/>
      <c r="P5" s="33"/>
      <c r="Q5" s="33"/>
      <c r="R5" s="33"/>
      <c r="S5" s="33"/>
      <c r="T5" s="33"/>
      <c r="U5" s="33"/>
      <c r="V5" s="33"/>
    </row>
    <row r="6" spans="1:59" s="197" customFormat="1" ht="15.75" x14ac:dyDescent="0.25">
      <c r="B6" s="82"/>
      <c r="C6" s="33" t="s">
        <v>12</v>
      </c>
      <c r="D6" s="33" t="str">
        <f>A.1!D6</f>
        <v>: PAYAKUMBUH UTARA</v>
      </c>
      <c r="E6" s="33"/>
      <c r="F6" s="33"/>
      <c r="G6" s="33"/>
      <c r="H6" s="33"/>
      <c r="I6" s="33"/>
      <c r="J6" s="33"/>
      <c r="K6" s="33"/>
      <c r="L6" s="33"/>
      <c r="M6" s="33"/>
      <c r="O6" s="33"/>
      <c r="P6" s="33"/>
      <c r="Q6" s="33"/>
      <c r="R6" s="33"/>
      <c r="S6" s="33"/>
      <c r="T6" s="33"/>
      <c r="U6" s="33"/>
      <c r="V6" s="33"/>
    </row>
    <row r="7" spans="1:59" s="197" customFormat="1" ht="15.75" x14ac:dyDescent="0.25">
      <c r="B7" s="82"/>
      <c r="C7" s="33" t="s">
        <v>11</v>
      </c>
      <c r="D7" s="33" t="str">
        <f>A.1!D7</f>
        <v>: BALAI GURUN</v>
      </c>
      <c r="E7" s="33"/>
      <c r="F7" s="33"/>
      <c r="G7" s="33"/>
      <c r="H7" s="33"/>
      <c r="I7" s="33"/>
      <c r="J7" s="33"/>
      <c r="K7" s="33"/>
      <c r="L7" s="33"/>
      <c r="M7" s="33"/>
      <c r="O7" s="33"/>
      <c r="P7" s="33"/>
      <c r="Q7" s="33"/>
      <c r="R7" s="33"/>
      <c r="S7" s="33"/>
      <c r="T7" s="33"/>
      <c r="U7" s="33"/>
      <c r="V7" s="33"/>
    </row>
    <row r="8" spans="1:59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F8" s="33"/>
      <c r="G8" s="33"/>
      <c r="H8" s="33"/>
      <c r="I8" s="33"/>
      <c r="J8" s="33"/>
      <c r="K8" s="33"/>
      <c r="L8" s="33"/>
      <c r="M8" s="33"/>
      <c r="O8" s="33"/>
      <c r="P8" s="33"/>
      <c r="Q8" s="33"/>
      <c r="R8" s="33"/>
      <c r="S8" s="33"/>
      <c r="T8" s="33"/>
      <c r="U8" s="33"/>
      <c r="V8" s="33"/>
    </row>
    <row r="9" spans="1:59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59" s="91" customFormat="1" ht="15.75" thickBot="1" x14ac:dyDescent="0.3">
      <c r="B10" s="87"/>
      <c r="C10" s="117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202"/>
      <c r="R10" s="179"/>
      <c r="S10" s="179"/>
      <c r="T10" s="179"/>
      <c r="U10" s="202"/>
    </row>
    <row r="11" spans="1:59" s="100" customFormat="1" ht="18" customHeight="1" x14ac:dyDescent="0.25">
      <c r="A11" s="99"/>
      <c r="B11" s="707" t="s">
        <v>115</v>
      </c>
      <c r="C11" s="703" t="s">
        <v>116</v>
      </c>
      <c r="D11" s="762" t="s">
        <v>214</v>
      </c>
      <c r="E11" s="763"/>
      <c r="F11" s="763"/>
      <c r="G11" s="763"/>
      <c r="H11" s="763"/>
      <c r="I11" s="763"/>
      <c r="J11" s="763"/>
      <c r="K11" s="763"/>
      <c r="L11" s="763"/>
      <c r="M11" s="763"/>
      <c r="N11" s="763"/>
      <c r="O11" s="763"/>
      <c r="P11" s="763"/>
      <c r="Q11" s="763"/>
      <c r="R11" s="763"/>
      <c r="S11" s="763"/>
      <c r="T11" s="763"/>
      <c r="U11" s="764"/>
      <c r="V11" s="99"/>
      <c r="W11" s="197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</row>
    <row r="12" spans="1:59" s="100" customFormat="1" ht="94.5" customHeight="1" x14ac:dyDescent="0.25">
      <c r="A12" s="99"/>
      <c r="B12" s="708"/>
      <c r="C12" s="704"/>
      <c r="D12" s="756" t="s">
        <v>633</v>
      </c>
      <c r="E12" s="757"/>
      <c r="F12" s="757"/>
      <c r="G12" s="757"/>
      <c r="H12" s="757"/>
      <c r="I12" s="757"/>
      <c r="J12" s="757"/>
      <c r="K12" s="757"/>
      <c r="L12" s="757"/>
      <c r="M12" s="757"/>
      <c r="N12" s="758"/>
      <c r="O12" s="759" t="s">
        <v>382</v>
      </c>
      <c r="P12" s="760"/>
      <c r="Q12" s="730" t="s">
        <v>424</v>
      </c>
      <c r="R12" s="759" t="s">
        <v>383</v>
      </c>
      <c r="S12" s="761"/>
      <c r="T12" s="760"/>
      <c r="U12" s="730" t="s">
        <v>423</v>
      </c>
      <c r="V12" s="99"/>
      <c r="W12" s="654" t="s">
        <v>701</v>
      </c>
      <c r="X12" s="99"/>
      <c r="Y12" s="653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</row>
    <row r="13" spans="1:59" s="181" customFormat="1" ht="15.75" x14ac:dyDescent="0.25">
      <c r="A13" s="118"/>
      <c r="B13" s="708"/>
      <c r="C13" s="704"/>
      <c r="D13" s="716">
        <v>12</v>
      </c>
      <c r="E13" s="718"/>
      <c r="F13" s="718"/>
      <c r="G13" s="718"/>
      <c r="H13" s="718"/>
      <c r="I13" s="718"/>
      <c r="J13" s="718"/>
      <c r="K13" s="718"/>
      <c r="L13" s="718"/>
      <c r="M13" s="718"/>
      <c r="N13" s="715"/>
      <c r="O13" s="716">
        <v>13</v>
      </c>
      <c r="P13" s="715"/>
      <c r="Q13" s="730"/>
      <c r="R13" s="716">
        <v>14</v>
      </c>
      <c r="S13" s="718"/>
      <c r="T13" s="715"/>
      <c r="U13" s="730"/>
      <c r="V13" s="118"/>
      <c r="W13" s="197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</row>
    <row r="14" spans="1:59" s="181" customFormat="1" x14ac:dyDescent="0.25">
      <c r="A14" s="118"/>
      <c r="B14" s="709"/>
      <c r="C14" s="705"/>
      <c r="D14" s="10" t="s">
        <v>2</v>
      </c>
      <c r="E14" s="11" t="s">
        <v>1</v>
      </c>
      <c r="F14" s="11" t="s">
        <v>0</v>
      </c>
      <c r="G14" s="11" t="s">
        <v>4</v>
      </c>
      <c r="H14" s="11" t="s">
        <v>3</v>
      </c>
      <c r="I14" s="11" t="s">
        <v>5</v>
      </c>
      <c r="J14" s="324" t="s">
        <v>9</v>
      </c>
      <c r="K14" s="324" t="s">
        <v>8</v>
      </c>
      <c r="L14" s="324" t="s">
        <v>7</v>
      </c>
      <c r="M14" s="379" t="s">
        <v>6</v>
      </c>
      <c r="N14" s="344" t="s">
        <v>63</v>
      </c>
      <c r="O14" s="10" t="s">
        <v>2</v>
      </c>
      <c r="P14" s="344" t="s">
        <v>1</v>
      </c>
      <c r="Q14" s="730"/>
      <c r="R14" s="10" t="s">
        <v>2</v>
      </c>
      <c r="S14" s="379" t="s">
        <v>1</v>
      </c>
      <c r="T14" s="344" t="s">
        <v>0</v>
      </c>
      <c r="U14" s="730"/>
      <c r="V14" s="118"/>
      <c r="W14" s="655" t="s">
        <v>700</v>
      </c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</row>
    <row r="15" spans="1:59" s="136" customFormat="1" ht="51.75" thickBot="1" x14ac:dyDescent="0.3">
      <c r="A15" s="95"/>
      <c r="B15" s="710"/>
      <c r="C15" s="706"/>
      <c r="D15" s="8" t="s">
        <v>22</v>
      </c>
      <c r="E15" s="6" t="s">
        <v>34</v>
      </c>
      <c r="F15" s="6" t="s">
        <v>23</v>
      </c>
      <c r="G15" s="6" t="s">
        <v>24</v>
      </c>
      <c r="H15" s="6" t="s">
        <v>25</v>
      </c>
      <c r="I15" s="6" t="s">
        <v>26</v>
      </c>
      <c r="J15" s="523" t="s">
        <v>42</v>
      </c>
      <c r="K15" s="523" t="s">
        <v>84</v>
      </c>
      <c r="L15" s="523" t="s">
        <v>62</v>
      </c>
      <c r="M15" s="524" t="s">
        <v>35</v>
      </c>
      <c r="N15" s="509" t="s">
        <v>43</v>
      </c>
      <c r="O15" s="8" t="s">
        <v>134</v>
      </c>
      <c r="P15" s="509" t="s">
        <v>27</v>
      </c>
      <c r="Q15" s="731"/>
      <c r="R15" s="8" t="s">
        <v>139</v>
      </c>
      <c r="S15" s="524" t="s">
        <v>135</v>
      </c>
      <c r="T15" s="509" t="s">
        <v>136</v>
      </c>
      <c r="U15" s="731"/>
      <c r="V15" s="95"/>
      <c r="W15" s="660" t="s">
        <v>702</v>
      </c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</row>
    <row r="16" spans="1:59" s="375" customFormat="1" ht="15.75" thickBot="1" x14ac:dyDescent="0.3">
      <c r="A16" s="380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356" t="s">
        <v>291</v>
      </c>
      <c r="J16" s="356" t="s">
        <v>292</v>
      </c>
      <c r="K16" s="356" t="s">
        <v>293</v>
      </c>
      <c r="L16" s="356" t="s">
        <v>294</v>
      </c>
      <c r="M16" s="356" t="s">
        <v>295</v>
      </c>
      <c r="N16" s="356" t="s">
        <v>296</v>
      </c>
      <c r="O16" s="356" t="s">
        <v>297</v>
      </c>
      <c r="P16" s="356" t="s">
        <v>298</v>
      </c>
      <c r="Q16" s="356" t="s">
        <v>299</v>
      </c>
      <c r="R16" s="356" t="s">
        <v>300</v>
      </c>
      <c r="S16" s="356" t="s">
        <v>301</v>
      </c>
      <c r="T16" s="356" t="s">
        <v>302</v>
      </c>
      <c r="U16" s="381" t="s">
        <v>303</v>
      </c>
      <c r="V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80"/>
      <c r="AV16" s="380"/>
      <c r="AW16" s="380"/>
      <c r="AX16" s="380"/>
      <c r="AY16" s="380"/>
      <c r="AZ16" s="380"/>
      <c r="BA16" s="380"/>
      <c r="BB16" s="380"/>
      <c r="BC16" s="380"/>
      <c r="BD16" s="380"/>
      <c r="BE16" s="380"/>
      <c r="BF16" s="380"/>
      <c r="BG16" s="380"/>
    </row>
    <row r="17" spans="1:59" s="136" customFormat="1" ht="18.75" customHeight="1" x14ac:dyDescent="0.25">
      <c r="A17" s="95"/>
      <c r="B17" s="183" t="str">
        <f>A.2!B17</f>
        <v>1</v>
      </c>
      <c r="C17" s="70" t="str">
        <f>A.1!C17</f>
        <v>Taslim Pusky</v>
      </c>
      <c r="D17" s="63">
        <v>1</v>
      </c>
      <c r="E17" s="366"/>
      <c r="F17" s="366"/>
      <c r="G17" s="366"/>
      <c r="H17" s="366"/>
      <c r="I17" s="366"/>
      <c r="J17" s="513"/>
      <c r="K17" s="513"/>
      <c r="L17" s="513"/>
      <c r="M17" s="514"/>
      <c r="N17" s="510"/>
      <c r="O17" s="63"/>
      <c r="P17" s="510"/>
      <c r="Q17" s="534">
        <f>IF(OR(D17=1, E17=1, I17=1, AND(F17=1, O17=1), AND(G17=1, O17=1), AND(H17=1, O17=1)), 1, 0)</f>
        <v>1</v>
      </c>
      <c r="R17" s="292">
        <v>1</v>
      </c>
      <c r="S17" s="540"/>
      <c r="T17" s="541"/>
      <c r="U17" s="536">
        <f>IF(R17=1,1,0)</f>
        <v>1</v>
      </c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</row>
    <row r="18" spans="1:59" s="136" customFormat="1" ht="18.75" customHeight="1" x14ac:dyDescent="0.25">
      <c r="A18" s="95"/>
      <c r="B18" s="184">
        <f>A.2!B18</f>
        <v>2</v>
      </c>
      <c r="C18" s="71" t="str">
        <f>A.1!C18</f>
        <v>Dalmas</v>
      </c>
      <c r="D18" s="64">
        <v>1</v>
      </c>
      <c r="E18" s="325"/>
      <c r="F18" s="325"/>
      <c r="G18" s="325"/>
      <c r="H18" s="325"/>
      <c r="I18" s="325"/>
      <c r="J18" s="515"/>
      <c r="K18" s="515"/>
      <c r="L18" s="515"/>
      <c r="M18" s="516"/>
      <c r="N18" s="511"/>
      <c r="O18" s="64"/>
      <c r="P18" s="511"/>
      <c r="Q18" s="535">
        <f t="shared" ref="Q18:Q52" si="0">IF(OR(D18=1, E18=1, I18=1, AND(F18=1, O18=1), AND(G18=1, O18=1), AND(H18=1, O18=1)), 1, 0)</f>
        <v>1</v>
      </c>
      <c r="R18" s="64">
        <v>1</v>
      </c>
      <c r="S18" s="516"/>
      <c r="T18" s="511"/>
      <c r="U18" s="537">
        <f t="shared" ref="U18:U52" si="1">IF(R18=1,1,0)</f>
        <v>1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</row>
    <row r="19" spans="1:59" s="136" customFormat="1" ht="18.75" customHeight="1" x14ac:dyDescent="0.25">
      <c r="A19" s="95"/>
      <c r="B19" s="184">
        <f>A.2!B19</f>
        <v>3</v>
      </c>
      <c r="C19" s="71" t="str">
        <f>A.1!C19</f>
        <v>Mufti Anas</v>
      </c>
      <c r="D19" s="64">
        <v>1</v>
      </c>
      <c r="E19" s="325"/>
      <c r="F19" s="325"/>
      <c r="G19" s="325"/>
      <c r="H19" s="325"/>
      <c r="I19" s="325"/>
      <c r="J19" s="515"/>
      <c r="K19" s="515"/>
      <c r="L19" s="515"/>
      <c r="M19" s="516"/>
      <c r="N19" s="511"/>
      <c r="O19" s="64"/>
      <c r="P19" s="511"/>
      <c r="Q19" s="535">
        <f t="shared" si="0"/>
        <v>1</v>
      </c>
      <c r="R19" s="64">
        <v>1</v>
      </c>
      <c r="S19" s="516"/>
      <c r="T19" s="511"/>
      <c r="U19" s="537">
        <f t="shared" si="1"/>
        <v>1</v>
      </c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</row>
    <row r="20" spans="1:59" s="136" customFormat="1" ht="18.75" customHeight="1" x14ac:dyDescent="0.25">
      <c r="A20" s="95"/>
      <c r="B20" s="184">
        <f>A.2!B20</f>
        <v>4</v>
      </c>
      <c r="C20" s="71" t="str">
        <f>A.1!C20</f>
        <v>Helmi Wati</v>
      </c>
      <c r="D20" s="64">
        <v>1</v>
      </c>
      <c r="E20" s="325"/>
      <c r="F20" s="325"/>
      <c r="G20" s="325"/>
      <c r="H20" s="325"/>
      <c r="I20" s="325"/>
      <c r="J20" s="515"/>
      <c r="K20" s="515"/>
      <c r="L20" s="515"/>
      <c r="M20" s="516"/>
      <c r="N20" s="511"/>
      <c r="O20" s="64">
        <v>1</v>
      </c>
      <c r="P20" s="511"/>
      <c r="Q20" s="535">
        <f t="shared" si="0"/>
        <v>1</v>
      </c>
      <c r="R20" s="64">
        <v>1</v>
      </c>
      <c r="S20" s="516"/>
      <c r="T20" s="511"/>
      <c r="U20" s="537">
        <f t="shared" si="1"/>
        <v>1</v>
      </c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</row>
    <row r="21" spans="1:59" s="136" customFormat="1" ht="18.75" customHeight="1" x14ac:dyDescent="0.25">
      <c r="A21" s="95"/>
      <c r="B21" s="184">
        <f>A.2!B21</f>
        <v>5</v>
      </c>
      <c r="C21" s="71" t="str">
        <f>A.1!C21</f>
        <v>Agus Sunarto</v>
      </c>
      <c r="D21" s="64">
        <v>1</v>
      </c>
      <c r="E21" s="325"/>
      <c r="F21" s="325"/>
      <c r="G21" s="325"/>
      <c r="H21" s="325"/>
      <c r="I21" s="325"/>
      <c r="J21" s="515"/>
      <c r="K21" s="515"/>
      <c r="L21" s="515"/>
      <c r="M21" s="516"/>
      <c r="N21" s="511"/>
      <c r="O21" s="64"/>
      <c r="P21" s="511"/>
      <c r="Q21" s="535">
        <f t="shared" si="0"/>
        <v>1</v>
      </c>
      <c r="R21" s="64">
        <v>1</v>
      </c>
      <c r="S21" s="516"/>
      <c r="T21" s="511"/>
      <c r="U21" s="537">
        <f t="shared" si="1"/>
        <v>1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</row>
    <row r="22" spans="1:59" s="136" customFormat="1" ht="18.75" customHeight="1" x14ac:dyDescent="0.25">
      <c r="A22" s="95"/>
      <c r="B22" s="184">
        <f>A.2!B22</f>
        <v>6</v>
      </c>
      <c r="C22" s="71" t="str">
        <f>A.1!C22</f>
        <v>Nofri Yedi</v>
      </c>
      <c r="D22" s="64">
        <v>1</v>
      </c>
      <c r="E22" s="325"/>
      <c r="F22" s="325"/>
      <c r="G22" s="325"/>
      <c r="H22" s="325"/>
      <c r="I22" s="325"/>
      <c r="J22" s="515"/>
      <c r="K22" s="515"/>
      <c r="L22" s="515"/>
      <c r="M22" s="516"/>
      <c r="N22" s="511"/>
      <c r="O22" s="64"/>
      <c r="P22" s="511"/>
      <c r="Q22" s="535">
        <f t="shared" si="0"/>
        <v>1</v>
      </c>
      <c r="R22" s="64">
        <v>1</v>
      </c>
      <c r="S22" s="516"/>
      <c r="T22" s="511"/>
      <c r="U22" s="537">
        <f t="shared" si="1"/>
        <v>1</v>
      </c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</row>
    <row r="23" spans="1:59" s="136" customFormat="1" ht="18.75" customHeight="1" x14ac:dyDescent="0.25">
      <c r="A23" s="95"/>
      <c r="B23" s="184">
        <f>A.2!B23</f>
        <v>7</v>
      </c>
      <c r="C23" s="71" t="str">
        <f>A.1!C23</f>
        <v>Hilman</v>
      </c>
      <c r="D23" s="64"/>
      <c r="E23" s="325"/>
      <c r="F23" s="325"/>
      <c r="G23" s="325">
        <v>1</v>
      </c>
      <c r="H23" s="325"/>
      <c r="I23" s="325"/>
      <c r="J23" s="515"/>
      <c r="K23" s="515"/>
      <c r="L23" s="515"/>
      <c r="M23" s="516"/>
      <c r="N23" s="511"/>
      <c r="O23" s="64"/>
      <c r="P23" s="511">
        <v>1</v>
      </c>
      <c r="Q23" s="535">
        <f t="shared" si="0"/>
        <v>0</v>
      </c>
      <c r="R23" s="64">
        <v>1</v>
      </c>
      <c r="S23" s="516"/>
      <c r="T23" s="511"/>
      <c r="U23" s="537">
        <f t="shared" si="1"/>
        <v>1</v>
      </c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</row>
    <row r="24" spans="1:59" s="136" customFormat="1" ht="18.75" customHeight="1" x14ac:dyDescent="0.25">
      <c r="A24" s="95"/>
      <c r="B24" s="184">
        <f>A.2!B24</f>
        <v>8</v>
      </c>
      <c r="C24" s="71" t="str">
        <f>A.1!C24</f>
        <v>Mardianis</v>
      </c>
      <c r="D24" s="64"/>
      <c r="E24" s="325"/>
      <c r="F24" s="325"/>
      <c r="G24" s="325">
        <v>1</v>
      </c>
      <c r="H24" s="325"/>
      <c r="I24" s="325"/>
      <c r="J24" s="515"/>
      <c r="K24" s="515"/>
      <c r="L24" s="515"/>
      <c r="M24" s="516"/>
      <c r="N24" s="511"/>
      <c r="O24" s="64">
        <v>1</v>
      </c>
      <c r="P24" s="511"/>
      <c r="Q24" s="535">
        <f t="shared" si="0"/>
        <v>1</v>
      </c>
      <c r="R24" s="64">
        <v>1</v>
      </c>
      <c r="S24" s="516"/>
      <c r="T24" s="511"/>
      <c r="U24" s="537">
        <f t="shared" si="1"/>
        <v>1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</row>
    <row r="25" spans="1:59" s="136" customFormat="1" ht="18.75" customHeight="1" x14ac:dyDescent="0.25">
      <c r="A25" s="95"/>
      <c r="B25" s="184">
        <f>A.2!B25</f>
        <v>9</v>
      </c>
      <c r="C25" s="71" t="str">
        <f>A.1!C25</f>
        <v>Asmar Yasir</v>
      </c>
      <c r="D25" s="64"/>
      <c r="E25" s="325"/>
      <c r="F25" s="325"/>
      <c r="G25" s="325">
        <v>1</v>
      </c>
      <c r="H25" s="325"/>
      <c r="I25" s="325"/>
      <c r="J25" s="515"/>
      <c r="K25" s="515"/>
      <c r="L25" s="515"/>
      <c r="M25" s="516"/>
      <c r="N25" s="511"/>
      <c r="O25" s="64"/>
      <c r="P25" s="511">
        <v>1</v>
      </c>
      <c r="Q25" s="535">
        <f t="shared" si="0"/>
        <v>0</v>
      </c>
      <c r="R25" s="64">
        <v>1</v>
      </c>
      <c r="S25" s="516"/>
      <c r="T25" s="511"/>
      <c r="U25" s="537">
        <f t="shared" si="1"/>
        <v>1</v>
      </c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</row>
    <row r="26" spans="1:59" ht="18.75" customHeight="1" x14ac:dyDescent="0.25">
      <c r="B26" s="184">
        <f>A.2!B26</f>
        <v>10</v>
      </c>
      <c r="C26" s="71" t="str">
        <f>A.1!C26</f>
        <v>Eddi Amir</v>
      </c>
      <c r="D26" s="203">
        <v>1</v>
      </c>
      <c r="E26" s="368"/>
      <c r="F26" s="368"/>
      <c r="G26" s="368"/>
      <c r="H26" s="368"/>
      <c r="I26" s="368"/>
      <c r="J26" s="517"/>
      <c r="K26" s="517"/>
      <c r="L26" s="517"/>
      <c r="M26" s="518"/>
      <c r="N26" s="512"/>
      <c r="O26" s="203"/>
      <c r="P26" s="512"/>
      <c r="Q26" s="535">
        <f t="shared" si="0"/>
        <v>1</v>
      </c>
      <c r="R26" s="203">
        <v>1</v>
      </c>
      <c r="S26" s="518"/>
      <c r="T26" s="512"/>
      <c r="U26" s="521">
        <f t="shared" si="1"/>
        <v>1</v>
      </c>
    </row>
    <row r="27" spans="1:59" ht="18.75" customHeight="1" x14ac:dyDescent="0.25">
      <c r="B27" s="184">
        <f>A.2!B27</f>
        <v>11</v>
      </c>
      <c r="C27" s="71" t="str">
        <f>A.1!C27</f>
        <v>H. Kasmardi</v>
      </c>
      <c r="D27" s="203">
        <v>1</v>
      </c>
      <c r="E27" s="368"/>
      <c r="F27" s="368"/>
      <c r="G27" s="368"/>
      <c r="H27" s="368"/>
      <c r="I27" s="368"/>
      <c r="J27" s="517"/>
      <c r="K27" s="517"/>
      <c r="L27" s="517"/>
      <c r="M27" s="518"/>
      <c r="N27" s="512"/>
      <c r="O27" s="203"/>
      <c r="P27" s="512"/>
      <c r="Q27" s="535">
        <f t="shared" si="0"/>
        <v>1</v>
      </c>
      <c r="R27" s="203">
        <v>1</v>
      </c>
      <c r="S27" s="518"/>
      <c r="T27" s="512"/>
      <c r="U27" s="521">
        <f t="shared" si="1"/>
        <v>1</v>
      </c>
    </row>
    <row r="28" spans="1:59" ht="18.75" customHeight="1" x14ac:dyDescent="0.25">
      <c r="B28" s="184">
        <f>A.2!B28</f>
        <v>12</v>
      </c>
      <c r="C28" s="71" t="str">
        <f>A.1!C28</f>
        <v>Indra Refman</v>
      </c>
      <c r="D28" s="203">
        <v>1</v>
      </c>
      <c r="E28" s="368"/>
      <c r="F28" s="368"/>
      <c r="G28" s="368"/>
      <c r="H28" s="368"/>
      <c r="I28" s="368"/>
      <c r="J28" s="517"/>
      <c r="K28" s="517"/>
      <c r="L28" s="517"/>
      <c r="M28" s="518"/>
      <c r="N28" s="512"/>
      <c r="O28" s="203"/>
      <c r="P28" s="512"/>
      <c r="Q28" s="535">
        <f t="shared" si="0"/>
        <v>1</v>
      </c>
      <c r="R28" s="203">
        <v>1</v>
      </c>
      <c r="S28" s="516"/>
      <c r="T28" s="511"/>
      <c r="U28" s="521">
        <f t="shared" si="1"/>
        <v>1</v>
      </c>
    </row>
    <row r="29" spans="1:59" ht="18.75" customHeight="1" x14ac:dyDescent="0.25">
      <c r="B29" s="184">
        <f>A.2!B29</f>
        <v>13</v>
      </c>
      <c r="C29" s="71" t="str">
        <f>A.1!C29</f>
        <v>Asmadi</v>
      </c>
      <c r="D29" s="203">
        <v>1</v>
      </c>
      <c r="E29" s="368"/>
      <c r="F29" s="368"/>
      <c r="G29" s="368"/>
      <c r="H29" s="368"/>
      <c r="I29" s="368"/>
      <c r="J29" s="517"/>
      <c r="K29" s="517"/>
      <c r="L29" s="517"/>
      <c r="M29" s="518"/>
      <c r="N29" s="512"/>
      <c r="O29" s="203"/>
      <c r="P29" s="512"/>
      <c r="Q29" s="535">
        <f t="shared" si="0"/>
        <v>1</v>
      </c>
      <c r="R29" s="203">
        <v>1</v>
      </c>
      <c r="S29" s="516"/>
      <c r="T29" s="511"/>
      <c r="U29" s="521">
        <f t="shared" si="1"/>
        <v>1</v>
      </c>
    </row>
    <row r="30" spans="1:59" ht="18.75" customHeight="1" x14ac:dyDescent="0.25">
      <c r="B30" s="184">
        <f>A.2!B30</f>
        <v>14</v>
      </c>
      <c r="C30" s="71" t="str">
        <f>A.1!C30</f>
        <v>Herman</v>
      </c>
      <c r="D30" s="203">
        <v>1</v>
      </c>
      <c r="E30" s="368"/>
      <c r="F30" s="368"/>
      <c r="G30" s="368"/>
      <c r="H30" s="368"/>
      <c r="I30" s="368"/>
      <c r="J30" s="517"/>
      <c r="K30" s="517"/>
      <c r="L30" s="517"/>
      <c r="M30" s="518"/>
      <c r="N30" s="512"/>
      <c r="O30" s="203"/>
      <c r="P30" s="512"/>
      <c r="Q30" s="535">
        <f t="shared" si="0"/>
        <v>1</v>
      </c>
      <c r="R30" s="203">
        <v>1</v>
      </c>
      <c r="S30" s="516"/>
      <c r="T30" s="511"/>
      <c r="U30" s="521">
        <f t="shared" si="1"/>
        <v>1</v>
      </c>
    </row>
    <row r="31" spans="1:59" ht="18.75" customHeight="1" x14ac:dyDescent="0.25">
      <c r="B31" s="184">
        <f>A.2!B31</f>
        <v>15</v>
      </c>
      <c r="C31" s="71" t="str">
        <f>A.1!C31</f>
        <v>Syafrial</v>
      </c>
      <c r="D31" s="203">
        <v>1</v>
      </c>
      <c r="E31" s="368"/>
      <c r="F31" s="368"/>
      <c r="G31" s="368"/>
      <c r="H31" s="368"/>
      <c r="I31" s="368"/>
      <c r="J31" s="517"/>
      <c r="K31" s="517"/>
      <c r="L31" s="517"/>
      <c r="M31" s="518"/>
      <c r="N31" s="512"/>
      <c r="O31" s="203"/>
      <c r="P31" s="512"/>
      <c r="Q31" s="535">
        <f t="shared" si="0"/>
        <v>1</v>
      </c>
      <c r="R31" s="203">
        <v>1</v>
      </c>
      <c r="S31" s="518"/>
      <c r="T31" s="512"/>
      <c r="U31" s="521">
        <f t="shared" si="1"/>
        <v>1</v>
      </c>
    </row>
    <row r="32" spans="1:59" ht="18.75" customHeight="1" x14ac:dyDescent="0.25">
      <c r="B32" s="184">
        <f>A.2!B32</f>
        <v>16</v>
      </c>
      <c r="C32" s="71" t="str">
        <f>A.1!C32</f>
        <v>Syamsiah KS</v>
      </c>
      <c r="D32" s="203">
        <v>1</v>
      </c>
      <c r="E32" s="368"/>
      <c r="F32" s="368"/>
      <c r="G32" s="368"/>
      <c r="H32" s="368"/>
      <c r="I32" s="368"/>
      <c r="J32" s="517"/>
      <c r="K32" s="517"/>
      <c r="L32" s="517"/>
      <c r="M32" s="518"/>
      <c r="N32" s="512"/>
      <c r="O32" s="203"/>
      <c r="P32" s="512"/>
      <c r="Q32" s="535">
        <f t="shared" si="0"/>
        <v>1</v>
      </c>
      <c r="R32" s="203">
        <v>1</v>
      </c>
      <c r="S32" s="518"/>
      <c r="T32" s="512"/>
      <c r="U32" s="521">
        <f t="shared" si="1"/>
        <v>1</v>
      </c>
    </row>
    <row r="33" spans="2:21" ht="18.75" customHeight="1" x14ac:dyDescent="0.25">
      <c r="B33" s="184">
        <f>A.2!B33</f>
        <v>17</v>
      </c>
      <c r="C33" s="71" t="str">
        <f>A.1!C33</f>
        <v>Ansar</v>
      </c>
      <c r="D33" s="203">
        <v>1</v>
      </c>
      <c r="E33" s="368"/>
      <c r="F33" s="368"/>
      <c r="G33" s="368"/>
      <c r="H33" s="368"/>
      <c r="I33" s="368"/>
      <c r="J33" s="517"/>
      <c r="K33" s="517"/>
      <c r="L33" s="517"/>
      <c r="M33" s="518"/>
      <c r="N33" s="512"/>
      <c r="O33" s="203"/>
      <c r="P33" s="512"/>
      <c r="Q33" s="535">
        <f t="shared" si="0"/>
        <v>1</v>
      </c>
      <c r="R33" s="203">
        <v>1</v>
      </c>
      <c r="S33" s="516"/>
      <c r="T33" s="511"/>
      <c r="U33" s="521">
        <f t="shared" si="1"/>
        <v>1</v>
      </c>
    </row>
    <row r="34" spans="2:21" ht="18.75" customHeight="1" x14ac:dyDescent="0.25">
      <c r="B34" s="184">
        <f>A.2!B34</f>
        <v>18</v>
      </c>
      <c r="C34" s="71" t="str">
        <f>A.1!C34</f>
        <v>Mayunir</v>
      </c>
      <c r="D34" s="203">
        <v>1</v>
      </c>
      <c r="E34" s="368"/>
      <c r="F34" s="368"/>
      <c r="G34" s="368"/>
      <c r="H34" s="368"/>
      <c r="I34" s="368"/>
      <c r="J34" s="517"/>
      <c r="K34" s="517"/>
      <c r="L34" s="517"/>
      <c r="M34" s="518"/>
      <c r="N34" s="512"/>
      <c r="O34" s="203"/>
      <c r="P34" s="512"/>
      <c r="Q34" s="535">
        <f t="shared" si="0"/>
        <v>1</v>
      </c>
      <c r="R34" s="203">
        <v>1</v>
      </c>
      <c r="S34" s="518"/>
      <c r="T34" s="512"/>
      <c r="U34" s="521">
        <f t="shared" si="1"/>
        <v>1</v>
      </c>
    </row>
    <row r="35" spans="2:21" ht="18.75" customHeight="1" x14ac:dyDescent="0.25">
      <c r="B35" s="184">
        <f>A.2!B35</f>
        <v>19</v>
      </c>
      <c r="C35" s="71" t="str">
        <f>A.1!C35</f>
        <v>Martinis</v>
      </c>
      <c r="D35" s="203">
        <v>1</v>
      </c>
      <c r="E35" s="368"/>
      <c r="F35" s="368"/>
      <c r="G35" s="368"/>
      <c r="H35" s="368"/>
      <c r="I35" s="368"/>
      <c r="J35" s="517"/>
      <c r="K35" s="517"/>
      <c r="L35" s="517"/>
      <c r="M35" s="518"/>
      <c r="N35" s="512"/>
      <c r="O35" s="203"/>
      <c r="P35" s="512"/>
      <c r="Q35" s="535">
        <f t="shared" si="0"/>
        <v>1</v>
      </c>
      <c r="R35" s="203">
        <v>1</v>
      </c>
      <c r="S35" s="518"/>
      <c r="T35" s="512"/>
      <c r="U35" s="521">
        <f t="shared" si="1"/>
        <v>1</v>
      </c>
    </row>
    <row r="36" spans="2:21" ht="18.75" customHeight="1" x14ac:dyDescent="0.25">
      <c r="B36" s="184">
        <f>A.2!B36</f>
        <v>20</v>
      </c>
      <c r="C36" s="71" t="str">
        <f>A.1!C36</f>
        <v>Jon Srimaldi</v>
      </c>
      <c r="D36" s="203">
        <v>1</v>
      </c>
      <c r="E36" s="368"/>
      <c r="F36" s="368"/>
      <c r="G36" s="368"/>
      <c r="H36" s="368"/>
      <c r="I36" s="368"/>
      <c r="J36" s="517"/>
      <c r="K36" s="517"/>
      <c r="L36" s="517"/>
      <c r="M36" s="518"/>
      <c r="N36" s="512"/>
      <c r="O36" s="203"/>
      <c r="P36" s="512"/>
      <c r="Q36" s="535">
        <f t="shared" si="0"/>
        <v>1</v>
      </c>
      <c r="R36" s="203">
        <v>1</v>
      </c>
      <c r="S36" s="516"/>
      <c r="T36" s="511"/>
      <c r="U36" s="521">
        <f t="shared" si="1"/>
        <v>1</v>
      </c>
    </row>
    <row r="37" spans="2:21" ht="18.75" customHeight="1" x14ac:dyDescent="0.25">
      <c r="B37" s="184">
        <f>A.2!B37</f>
        <v>21</v>
      </c>
      <c r="C37" s="71" t="str">
        <f>A.1!C37</f>
        <v>Ardis</v>
      </c>
      <c r="D37" s="203"/>
      <c r="E37" s="368"/>
      <c r="F37" s="368"/>
      <c r="G37" s="368">
        <v>1</v>
      </c>
      <c r="H37" s="368"/>
      <c r="I37" s="368"/>
      <c r="J37" s="517"/>
      <c r="K37" s="517"/>
      <c r="L37" s="517"/>
      <c r="M37" s="518"/>
      <c r="N37" s="512"/>
      <c r="O37" s="203"/>
      <c r="P37" s="512">
        <v>1</v>
      </c>
      <c r="Q37" s="535">
        <f t="shared" si="0"/>
        <v>0</v>
      </c>
      <c r="R37" s="203">
        <v>1</v>
      </c>
      <c r="S37" s="518"/>
      <c r="T37" s="512"/>
      <c r="U37" s="521">
        <f t="shared" si="1"/>
        <v>1</v>
      </c>
    </row>
    <row r="38" spans="2:21" ht="18.75" customHeight="1" x14ac:dyDescent="0.25">
      <c r="B38" s="184">
        <f>A.2!B38</f>
        <v>22</v>
      </c>
      <c r="C38" s="71" t="str">
        <f>A.1!C38</f>
        <v>Ikrar Madoni</v>
      </c>
      <c r="D38" s="203">
        <v>1</v>
      </c>
      <c r="E38" s="368"/>
      <c r="F38" s="368"/>
      <c r="G38" s="368"/>
      <c r="H38" s="368"/>
      <c r="I38" s="368"/>
      <c r="J38" s="517"/>
      <c r="K38" s="517"/>
      <c r="L38" s="517"/>
      <c r="M38" s="518"/>
      <c r="N38" s="512"/>
      <c r="O38" s="203"/>
      <c r="P38" s="512"/>
      <c r="Q38" s="535">
        <f t="shared" si="0"/>
        <v>1</v>
      </c>
      <c r="R38" s="203">
        <v>1</v>
      </c>
      <c r="S38" s="516"/>
      <c r="T38" s="511"/>
      <c r="U38" s="521">
        <f t="shared" si="1"/>
        <v>1</v>
      </c>
    </row>
    <row r="39" spans="2:21" ht="18.75" customHeight="1" x14ac:dyDescent="0.25">
      <c r="B39" s="184">
        <f>A.2!B39</f>
        <v>23</v>
      </c>
      <c r="C39" s="71" t="str">
        <f>A.1!C39</f>
        <v>H. Zulfirman</v>
      </c>
      <c r="D39" s="203">
        <v>1</v>
      </c>
      <c r="E39" s="368"/>
      <c r="F39" s="368"/>
      <c r="G39" s="368"/>
      <c r="H39" s="368"/>
      <c r="I39" s="368"/>
      <c r="J39" s="517"/>
      <c r="K39" s="517"/>
      <c r="L39" s="517"/>
      <c r="M39" s="518"/>
      <c r="N39" s="512"/>
      <c r="O39" s="203"/>
      <c r="P39" s="512"/>
      <c r="Q39" s="535">
        <f t="shared" si="0"/>
        <v>1</v>
      </c>
      <c r="R39" s="203">
        <v>1</v>
      </c>
      <c r="S39" s="518"/>
      <c r="T39" s="512"/>
      <c r="U39" s="521">
        <f t="shared" si="1"/>
        <v>1</v>
      </c>
    </row>
    <row r="40" spans="2:21" ht="18.75" customHeight="1" x14ac:dyDescent="0.25">
      <c r="B40" s="184">
        <f>A.2!B40</f>
        <v>24</v>
      </c>
      <c r="C40" s="71" t="str">
        <f>A.1!C40</f>
        <v>Amzanir</v>
      </c>
      <c r="D40" s="203">
        <v>1</v>
      </c>
      <c r="E40" s="368"/>
      <c r="F40" s="368"/>
      <c r="G40" s="368"/>
      <c r="H40" s="368"/>
      <c r="I40" s="368"/>
      <c r="J40" s="517"/>
      <c r="K40" s="517"/>
      <c r="L40" s="517"/>
      <c r="M40" s="518"/>
      <c r="N40" s="512"/>
      <c r="O40" s="203"/>
      <c r="P40" s="512"/>
      <c r="Q40" s="535">
        <f t="shared" si="0"/>
        <v>1</v>
      </c>
      <c r="R40" s="203">
        <v>1</v>
      </c>
      <c r="S40" s="516"/>
      <c r="T40" s="511"/>
      <c r="U40" s="521">
        <f t="shared" si="1"/>
        <v>1</v>
      </c>
    </row>
    <row r="41" spans="2:21" ht="18.75" customHeight="1" x14ac:dyDescent="0.25">
      <c r="B41" s="184">
        <f>A.2!B41</f>
        <v>25</v>
      </c>
      <c r="C41" s="71" t="str">
        <f>A.1!C41</f>
        <v>Safril</v>
      </c>
      <c r="D41" s="203">
        <v>1</v>
      </c>
      <c r="E41" s="368"/>
      <c r="F41" s="368"/>
      <c r="G41" s="368"/>
      <c r="H41" s="368"/>
      <c r="I41" s="368"/>
      <c r="J41" s="517"/>
      <c r="K41" s="517"/>
      <c r="L41" s="517"/>
      <c r="M41" s="518"/>
      <c r="N41" s="512"/>
      <c r="O41" s="203"/>
      <c r="P41" s="512"/>
      <c r="Q41" s="535">
        <f t="shared" si="0"/>
        <v>1</v>
      </c>
      <c r="R41" s="203">
        <v>1</v>
      </c>
      <c r="S41" s="516"/>
      <c r="T41" s="511"/>
      <c r="U41" s="521">
        <f t="shared" si="1"/>
        <v>1</v>
      </c>
    </row>
    <row r="42" spans="2:21" ht="18.75" customHeight="1" x14ac:dyDescent="0.25">
      <c r="B42" s="184">
        <f>A.2!B42</f>
        <v>26</v>
      </c>
      <c r="C42" s="71" t="str">
        <f>A.1!C42</f>
        <v>Elvi Sofiati</v>
      </c>
      <c r="D42" s="203">
        <v>1</v>
      </c>
      <c r="E42" s="368"/>
      <c r="F42" s="368"/>
      <c r="G42" s="368"/>
      <c r="H42" s="368"/>
      <c r="I42" s="368"/>
      <c r="J42" s="517"/>
      <c r="K42" s="517"/>
      <c r="L42" s="517"/>
      <c r="M42" s="518"/>
      <c r="N42" s="512"/>
      <c r="O42" s="203"/>
      <c r="P42" s="512"/>
      <c r="Q42" s="535">
        <f t="shared" si="0"/>
        <v>1</v>
      </c>
      <c r="R42" s="203">
        <v>1</v>
      </c>
      <c r="S42" s="516"/>
      <c r="T42" s="511"/>
      <c r="U42" s="521">
        <f t="shared" si="1"/>
        <v>1</v>
      </c>
    </row>
    <row r="43" spans="2:21" ht="18.75" customHeight="1" x14ac:dyDescent="0.25">
      <c r="B43" s="184">
        <f>A.2!B43</f>
        <v>27</v>
      </c>
      <c r="C43" s="71" t="str">
        <f>A.1!C43</f>
        <v>Rifno</v>
      </c>
      <c r="D43" s="203"/>
      <c r="E43" s="368"/>
      <c r="F43" s="368"/>
      <c r="G43" s="368">
        <v>1</v>
      </c>
      <c r="H43" s="368"/>
      <c r="I43" s="368"/>
      <c r="J43" s="517"/>
      <c r="K43" s="517"/>
      <c r="L43" s="517"/>
      <c r="M43" s="518"/>
      <c r="N43" s="512"/>
      <c r="O43" s="203"/>
      <c r="P43" s="512"/>
      <c r="Q43" s="535">
        <f t="shared" si="0"/>
        <v>0</v>
      </c>
      <c r="R43" s="203">
        <v>1</v>
      </c>
      <c r="S43" s="516"/>
      <c r="T43" s="511"/>
      <c r="U43" s="521">
        <f t="shared" si="1"/>
        <v>1</v>
      </c>
    </row>
    <row r="44" spans="2:21" ht="18.75" customHeight="1" x14ac:dyDescent="0.25">
      <c r="B44" s="184">
        <f>A.2!B44</f>
        <v>28</v>
      </c>
      <c r="C44" s="71" t="str">
        <f>A.1!C44</f>
        <v>Yoyok Tri Koncoro</v>
      </c>
      <c r="D44" s="203">
        <v>1</v>
      </c>
      <c r="E44" s="368"/>
      <c r="F44" s="368"/>
      <c r="G44" s="368"/>
      <c r="H44" s="368"/>
      <c r="I44" s="368"/>
      <c r="J44" s="517"/>
      <c r="K44" s="517"/>
      <c r="L44" s="517"/>
      <c r="M44" s="518"/>
      <c r="N44" s="512"/>
      <c r="O44" s="203"/>
      <c r="P44" s="512"/>
      <c r="Q44" s="535">
        <f t="shared" si="0"/>
        <v>1</v>
      </c>
      <c r="R44" s="203">
        <v>1</v>
      </c>
      <c r="S44" s="518"/>
      <c r="T44" s="512"/>
      <c r="U44" s="521">
        <f t="shared" si="1"/>
        <v>1</v>
      </c>
    </row>
    <row r="45" spans="2:21" ht="18.75" customHeight="1" x14ac:dyDescent="0.25">
      <c r="B45" s="184">
        <f>A.2!B45</f>
        <v>29</v>
      </c>
      <c r="C45" s="71" t="str">
        <f>A.1!C45</f>
        <v>Sartius</v>
      </c>
      <c r="D45" s="203">
        <v>1</v>
      </c>
      <c r="E45" s="368"/>
      <c r="F45" s="368"/>
      <c r="G45" s="368"/>
      <c r="H45" s="368"/>
      <c r="I45" s="368"/>
      <c r="J45" s="517"/>
      <c r="K45" s="517"/>
      <c r="L45" s="517"/>
      <c r="M45" s="518"/>
      <c r="N45" s="512"/>
      <c r="O45" s="203"/>
      <c r="P45" s="512"/>
      <c r="Q45" s="535">
        <f t="shared" si="0"/>
        <v>1</v>
      </c>
      <c r="R45" s="203">
        <v>1</v>
      </c>
      <c r="S45" s="518"/>
      <c r="T45" s="512"/>
      <c r="U45" s="521">
        <f t="shared" si="1"/>
        <v>1</v>
      </c>
    </row>
    <row r="46" spans="2:21" ht="18.75" customHeight="1" x14ac:dyDescent="0.25">
      <c r="B46" s="184">
        <f>A.2!B46</f>
        <v>30</v>
      </c>
      <c r="C46" s="71" t="str">
        <f>A.1!C46</f>
        <v>Maisar</v>
      </c>
      <c r="D46" s="203">
        <v>1</v>
      </c>
      <c r="E46" s="368"/>
      <c r="F46" s="368"/>
      <c r="G46" s="368"/>
      <c r="H46" s="368"/>
      <c r="I46" s="368"/>
      <c r="J46" s="517"/>
      <c r="K46" s="517"/>
      <c r="L46" s="517"/>
      <c r="M46" s="518"/>
      <c r="N46" s="512"/>
      <c r="O46" s="203"/>
      <c r="P46" s="512"/>
      <c r="Q46" s="535">
        <f t="shared" si="0"/>
        <v>1</v>
      </c>
      <c r="R46" s="203">
        <v>1</v>
      </c>
      <c r="S46" s="518"/>
      <c r="T46" s="512"/>
      <c r="U46" s="521">
        <f t="shared" si="1"/>
        <v>1</v>
      </c>
    </row>
    <row r="47" spans="2:21" ht="18.75" customHeight="1" x14ac:dyDescent="0.25">
      <c r="B47" s="184">
        <f>A.2!B47</f>
        <v>31</v>
      </c>
      <c r="C47" s="71" t="str">
        <f>A.1!C47</f>
        <v>Marafdi, SH</v>
      </c>
      <c r="D47" s="203">
        <v>1</v>
      </c>
      <c r="E47" s="368"/>
      <c r="F47" s="368"/>
      <c r="G47" s="368"/>
      <c r="H47" s="368"/>
      <c r="I47" s="368"/>
      <c r="J47" s="517"/>
      <c r="K47" s="517"/>
      <c r="L47" s="517"/>
      <c r="M47" s="518"/>
      <c r="N47" s="512"/>
      <c r="O47" s="203"/>
      <c r="P47" s="512"/>
      <c r="Q47" s="535">
        <f t="shared" si="0"/>
        <v>1</v>
      </c>
      <c r="R47" s="203">
        <v>1</v>
      </c>
      <c r="S47" s="518"/>
      <c r="T47" s="512"/>
      <c r="U47" s="521">
        <f t="shared" si="1"/>
        <v>1</v>
      </c>
    </row>
    <row r="48" spans="2:21" ht="18.75" customHeight="1" x14ac:dyDescent="0.25">
      <c r="B48" s="184">
        <f>A.2!B48</f>
        <v>32</v>
      </c>
      <c r="C48" s="71" t="str">
        <f>A.1!C48</f>
        <v>Johandri</v>
      </c>
      <c r="D48" s="203">
        <v>1</v>
      </c>
      <c r="E48" s="368"/>
      <c r="F48" s="368"/>
      <c r="G48" s="368"/>
      <c r="H48" s="368"/>
      <c r="I48" s="368"/>
      <c r="J48" s="517"/>
      <c r="K48" s="517"/>
      <c r="L48" s="517"/>
      <c r="M48" s="518"/>
      <c r="N48" s="512"/>
      <c r="O48" s="203"/>
      <c r="P48" s="512"/>
      <c r="Q48" s="535">
        <f t="shared" si="0"/>
        <v>1</v>
      </c>
      <c r="R48" s="203">
        <v>1</v>
      </c>
      <c r="S48" s="518"/>
      <c r="T48" s="512"/>
      <c r="U48" s="521">
        <f t="shared" si="1"/>
        <v>1</v>
      </c>
    </row>
    <row r="49" spans="1:59" s="149" customFormat="1" ht="18.75" customHeight="1" x14ac:dyDescent="0.25">
      <c r="A49" s="91"/>
      <c r="B49" s="184">
        <f>A.2!B49</f>
        <v>33</v>
      </c>
      <c r="C49" s="71" t="str">
        <f>A.1!C49</f>
        <v>Ustar</v>
      </c>
      <c r="D49" s="203">
        <v>1</v>
      </c>
      <c r="E49" s="368"/>
      <c r="F49" s="368"/>
      <c r="G49" s="368"/>
      <c r="H49" s="368"/>
      <c r="I49" s="368"/>
      <c r="J49" s="517"/>
      <c r="K49" s="517"/>
      <c r="L49" s="517"/>
      <c r="M49" s="518"/>
      <c r="N49" s="512"/>
      <c r="O49" s="203"/>
      <c r="P49" s="512"/>
      <c r="Q49" s="535">
        <f t="shared" si="0"/>
        <v>1</v>
      </c>
      <c r="R49" s="203">
        <v>1</v>
      </c>
      <c r="S49" s="518"/>
      <c r="T49" s="512"/>
      <c r="U49" s="521">
        <f t="shared" si="1"/>
        <v>1</v>
      </c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</row>
    <row r="50" spans="1:59" s="149" customFormat="1" ht="18.75" customHeight="1" x14ac:dyDescent="0.25">
      <c r="A50" s="91"/>
      <c r="B50" s="184">
        <f>A.2!B50</f>
        <v>34</v>
      </c>
      <c r="C50" s="71" t="str">
        <f>A.1!C50</f>
        <v>Nursaldi</v>
      </c>
      <c r="D50" s="203">
        <v>1</v>
      </c>
      <c r="E50" s="368"/>
      <c r="F50" s="368"/>
      <c r="G50" s="368"/>
      <c r="H50" s="368"/>
      <c r="I50" s="368"/>
      <c r="J50" s="517"/>
      <c r="K50" s="517"/>
      <c r="L50" s="517"/>
      <c r="M50" s="518"/>
      <c r="N50" s="512"/>
      <c r="O50" s="203"/>
      <c r="P50" s="512"/>
      <c r="Q50" s="535">
        <f t="shared" si="0"/>
        <v>1</v>
      </c>
      <c r="R50" s="203">
        <v>1</v>
      </c>
      <c r="S50" s="518"/>
      <c r="T50" s="512"/>
      <c r="U50" s="521">
        <f t="shared" si="1"/>
        <v>1</v>
      </c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</row>
    <row r="51" spans="1:59" s="149" customFormat="1" ht="18.75" customHeight="1" x14ac:dyDescent="0.25">
      <c r="A51" s="91"/>
      <c r="B51" s="184">
        <f>A.2!B51</f>
        <v>35</v>
      </c>
      <c r="C51" s="71" t="str">
        <f>A.1!C51</f>
        <v>Helmawati</v>
      </c>
      <c r="D51" s="203">
        <v>1</v>
      </c>
      <c r="E51" s="368"/>
      <c r="F51" s="368"/>
      <c r="G51" s="368"/>
      <c r="H51" s="368"/>
      <c r="I51" s="368"/>
      <c r="J51" s="517"/>
      <c r="K51" s="517"/>
      <c r="L51" s="517"/>
      <c r="M51" s="518"/>
      <c r="N51" s="512"/>
      <c r="O51" s="203"/>
      <c r="P51" s="512"/>
      <c r="Q51" s="535">
        <f t="shared" si="0"/>
        <v>1</v>
      </c>
      <c r="R51" s="203">
        <v>1</v>
      </c>
      <c r="S51" s="518"/>
      <c r="T51" s="512"/>
      <c r="U51" s="521">
        <f t="shared" si="1"/>
        <v>1</v>
      </c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</row>
    <row r="52" spans="1:59" s="149" customFormat="1" ht="18.75" customHeight="1" thickBot="1" x14ac:dyDescent="0.3">
      <c r="A52" s="91"/>
      <c r="B52" s="184">
        <f>A.2!B52</f>
        <v>36</v>
      </c>
      <c r="C52" s="71" t="str">
        <f>A.1!C52</f>
        <v>Yudi Ishak</v>
      </c>
      <c r="D52" s="203">
        <v>1</v>
      </c>
      <c r="E52" s="368"/>
      <c r="F52" s="368"/>
      <c r="G52" s="368"/>
      <c r="H52" s="368"/>
      <c r="I52" s="368"/>
      <c r="J52" s="517"/>
      <c r="K52" s="517"/>
      <c r="L52" s="517"/>
      <c r="M52" s="518"/>
      <c r="N52" s="512"/>
      <c r="O52" s="203"/>
      <c r="P52" s="512"/>
      <c r="Q52" s="535">
        <f t="shared" si="0"/>
        <v>1</v>
      </c>
      <c r="R52" s="203">
        <v>1</v>
      </c>
      <c r="S52" s="518"/>
      <c r="T52" s="512"/>
      <c r="U52" s="521">
        <f t="shared" si="1"/>
        <v>1</v>
      </c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</row>
    <row r="53" spans="1:59" s="67" customFormat="1" ht="17.25" customHeight="1" thickBot="1" x14ac:dyDescent="0.3">
      <c r="A53" s="98"/>
      <c r="B53" s="750"/>
      <c r="C53" s="188" t="s">
        <v>162</v>
      </c>
      <c r="D53" s="547">
        <f t="shared" ref="D53:U53" si="2">SUM(D17:D52)</f>
        <v>31</v>
      </c>
      <c r="E53" s="559">
        <f t="shared" si="2"/>
        <v>0</v>
      </c>
      <c r="F53" s="559">
        <f t="shared" si="2"/>
        <v>0</v>
      </c>
      <c r="G53" s="559">
        <f t="shared" si="2"/>
        <v>5</v>
      </c>
      <c r="H53" s="559">
        <f t="shared" si="2"/>
        <v>0</v>
      </c>
      <c r="I53" s="559">
        <f t="shared" si="2"/>
        <v>0</v>
      </c>
      <c r="J53" s="559">
        <f t="shared" si="2"/>
        <v>0</v>
      </c>
      <c r="K53" s="559">
        <f t="shared" si="2"/>
        <v>0</v>
      </c>
      <c r="L53" s="559">
        <f t="shared" si="2"/>
        <v>0</v>
      </c>
      <c r="M53" s="560">
        <f t="shared" si="2"/>
        <v>0</v>
      </c>
      <c r="N53" s="550">
        <f t="shared" si="2"/>
        <v>0</v>
      </c>
      <c r="O53" s="547">
        <f t="shared" si="2"/>
        <v>2</v>
      </c>
      <c r="P53" s="548">
        <f t="shared" si="2"/>
        <v>3</v>
      </c>
      <c r="Q53" s="530">
        <f t="shared" si="2"/>
        <v>32</v>
      </c>
      <c r="R53" s="549">
        <f t="shared" si="2"/>
        <v>36</v>
      </c>
      <c r="S53" s="560">
        <f t="shared" si="2"/>
        <v>0</v>
      </c>
      <c r="T53" s="548">
        <f t="shared" si="2"/>
        <v>0</v>
      </c>
      <c r="U53" s="530">
        <f t="shared" si="2"/>
        <v>36</v>
      </c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</row>
    <row r="54" spans="1:59" s="67" customFormat="1" ht="17.25" customHeight="1" thickBot="1" x14ac:dyDescent="0.3">
      <c r="A54" s="98"/>
      <c r="B54" s="751"/>
      <c r="C54" s="189" t="s">
        <v>163</v>
      </c>
      <c r="D54" s="753">
        <f>SUM(D53:N53)</f>
        <v>36</v>
      </c>
      <c r="E54" s="754"/>
      <c r="F54" s="754"/>
      <c r="G54" s="754"/>
      <c r="H54" s="754"/>
      <c r="I54" s="754"/>
      <c r="J54" s="754"/>
      <c r="K54" s="754"/>
      <c r="L54" s="754"/>
      <c r="M54" s="754"/>
      <c r="N54" s="755"/>
      <c r="O54" s="753">
        <f>SUM(O53:P53)</f>
        <v>5</v>
      </c>
      <c r="P54" s="755"/>
      <c r="Q54" s="531">
        <f>COUNT(Q17:Q52)</f>
        <v>36</v>
      </c>
      <c r="R54" s="753">
        <f>SUM(R53:T53)</f>
        <v>36</v>
      </c>
      <c r="S54" s="754"/>
      <c r="T54" s="755"/>
      <c r="U54" s="538">
        <f>COUNT(U17:U52)</f>
        <v>36</v>
      </c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</row>
    <row r="55" spans="1:59" s="378" customFormat="1" ht="17.25" customHeight="1" thickBot="1" x14ac:dyDescent="0.3">
      <c r="A55" s="391"/>
      <c r="B55" s="752"/>
      <c r="C55" s="376" t="s">
        <v>472</v>
      </c>
      <c r="D55" s="394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6"/>
      <c r="Q55" s="532">
        <f>Q53/Q54</f>
        <v>0.88888888888888884</v>
      </c>
      <c r="R55" s="397"/>
      <c r="S55" s="395"/>
      <c r="T55" s="396"/>
      <c r="U55" s="532">
        <f>U53/U54</f>
        <v>1</v>
      </c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  <c r="BF55" s="391"/>
      <c r="BG55" s="391"/>
    </row>
    <row r="56" spans="1:59" s="91" customFormat="1" x14ac:dyDescent="0.25"/>
    <row r="57" spans="1:59" s="91" customFormat="1" x14ac:dyDescent="0.25">
      <c r="B57" s="98" t="s">
        <v>438</v>
      </c>
    </row>
    <row r="58" spans="1:59" s="91" customFormat="1" x14ac:dyDescent="0.25">
      <c r="B58" s="191" t="s">
        <v>439</v>
      </c>
      <c r="C58" s="98" t="s">
        <v>519</v>
      </c>
    </row>
    <row r="59" spans="1:59" s="91" customFormat="1" x14ac:dyDescent="0.25">
      <c r="C59" s="128" t="s">
        <v>444</v>
      </c>
    </row>
    <row r="60" spans="1:59" s="91" customFormat="1" x14ac:dyDescent="0.25">
      <c r="C60" s="128" t="s">
        <v>445</v>
      </c>
    </row>
    <row r="61" spans="1:59" s="91" customFormat="1" x14ac:dyDescent="0.25">
      <c r="C61" s="128" t="s">
        <v>446</v>
      </c>
    </row>
    <row r="62" spans="1:59" s="91" customFormat="1" x14ac:dyDescent="0.25">
      <c r="C62" s="128" t="s">
        <v>447</v>
      </c>
    </row>
    <row r="63" spans="1:59" s="91" customFormat="1" x14ac:dyDescent="0.25">
      <c r="C63" s="128" t="s">
        <v>448</v>
      </c>
    </row>
    <row r="64" spans="1:59" s="91" customFormat="1" x14ac:dyDescent="0.25">
      <c r="C64" s="128" t="s">
        <v>449</v>
      </c>
    </row>
    <row r="65" spans="2:3" s="91" customFormat="1" x14ac:dyDescent="0.25">
      <c r="C65" s="128" t="s">
        <v>450</v>
      </c>
    </row>
    <row r="66" spans="2:3" s="91" customFormat="1" x14ac:dyDescent="0.25">
      <c r="C66" s="128" t="s">
        <v>451</v>
      </c>
    </row>
    <row r="67" spans="2:3" s="91" customFormat="1" x14ac:dyDescent="0.25">
      <c r="B67" s="191" t="s">
        <v>440</v>
      </c>
      <c r="C67" s="98" t="s">
        <v>518</v>
      </c>
    </row>
    <row r="68" spans="2:3" s="91" customFormat="1" x14ac:dyDescent="0.25">
      <c r="C68" s="128" t="s">
        <v>452</v>
      </c>
    </row>
    <row r="69" spans="2:3" s="91" customFormat="1" x14ac:dyDescent="0.25">
      <c r="B69" s="191" t="s">
        <v>443</v>
      </c>
      <c r="C69" s="192" t="s">
        <v>441</v>
      </c>
    </row>
    <row r="70" spans="2:3" s="91" customFormat="1" ht="15.75" thickBot="1" x14ac:dyDescent="0.3">
      <c r="B70" s="539"/>
      <c r="C70" s="91" t="s">
        <v>597</v>
      </c>
    </row>
    <row r="71" spans="2:3" s="91" customFormat="1" ht="17.25" thickTop="1" thickBot="1" x14ac:dyDescent="0.3">
      <c r="B71" s="491"/>
      <c r="C71" s="99" t="s">
        <v>598</v>
      </c>
    </row>
    <row r="72" spans="2:3" s="91" customFormat="1" ht="15.75" thickTop="1" x14ac:dyDescent="0.25"/>
    <row r="73" spans="2:3" s="91" customFormat="1" x14ac:dyDescent="0.25"/>
    <row r="74" spans="2:3" s="91" customFormat="1" x14ac:dyDescent="0.25"/>
    <row r="75" spans="2:3" s="91" customFormat="1" x14ac:dyDescent="0.25"/>
    <row r="76" spans="2:3" s="91" customFormat="1" x14ac:dyDescent="0.25"/>
    <row r="77" spans="2:3" s="91" customFormat="1" x14ac:dyDescent="0.25"/>
    <row r="78" spans="2:3" s="91" customFormat="1" x14ac:dyDescent="0.25"/>
    <row r="79" spans="2:3" s="91" customFormat="1" x14ac:dyDescent="0.25"/>
    <row r="80" spans="2:3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</sheetData>
  <sheetProtection sheet="1" objects="1" scenarios="1"/>
  <protectedRanges>
    <protectedRange sqref="R17:T52" name="Jumlah 14"/>
    <protectedRange sqref="D17:P52" name="Jumlah 3.15"/>
  </protectedRanges>
  <mergeCells count="15">
    <mergeCell ref="B53:B55"/>
    <mergeCell ref="D54:N54"/>
    <mergeCell ref="O54:P54"/>
    <mergeCell ref="R54:T54"/>
    <mergeCell ref="B11:B15"/>
    <mergeCell ref="C11:C15"/>
    <mergeCell ref="D12:N12"/>
    <mergeCell ref="O12:P12"/>
    <mergeCell ref="R12:T12"/>
    <mergeCell ref="D13:N13"/>
    <mergeCell ref="O13:P13"/>
    <mergeCell ref="R13:T13"/>
    <mergeCell ref="Q12:Q15"/>
    <mergeCell ref="D11:U11"/>
    <mergeCell ref="U12:U15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127"/>
  <sheetViews>
    <sheetView topLeftCell="A13" workbookViewId="0">
      <pane xSplit="8" ySplit="7" topLeftCell="I44" activePane="bottomRight" state="frozen"/>
      <selection activeCell="A13" sqref="A13"/>
      <selection pane="topRight" activeCell="I13" sqref="I13"/>
      <selection pane="bottomLeft" activeCell="A20" sqref="A20"/>
      <selection pane="bottomRight" activeCell="J55" sqref="J55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6.5703125" style="96" bestFit="1" customWidth="1"/>
    <col min="4" max="4" width="14.140625" style="149" customWidth="1"/>
    <col min="5" max="5" width="11.140625" style="149" customWidth="1"/>
    <col min="6" max="6" width="8.140625" style="149" customWidth="1"/>
    <col min="7" max="7" width="10.28515625" style="149" customWidth="1"/>
    <col min="8" max="8" width="8.85546875" style="149" customWidth="1"/>
    <col min="9" max="9" width="12.140625" style="149" customWidth="1"/>
    <col min="10" max="11" width="9.42578125" style="149" customWidth="1"/>
    <col min="12" max="12" width="10.5703125" style="96" customWidth="1"/>
    <col min="13" max="13" width="9.140625" style="91"/>
    <col min="14" max="14" width="40.42578125" style="91" customWidth="1"/>
    <col min="15" max="66" width="9.140625" style="91"/>
    <col min="67" max="16384" width="9.140625" style="96"/>
  </cols>
  <sheetData>
    <row r="1" spans="1:66" s="178" customFormat="1" ht="23.25" x14ac:dyDescent="0.35">
      <c r="B1" s="178" t="s">
        <v>137</v>
      </c>
    </row>
    <row r="2" spans="1:66" s="91" customFormat="1" x14ac:dyDescent="0.25"/>
    <row r="3" spans="1:66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66" s="197" customFormat="1" ht="15.75" x14ac:dyDescent="0.25">
      <c r="B4" s="82"/>
      <c r="C4" s="33" t="s">
        <v>14</v>
      </c>
      <c r="D4" s="33" t="str">
        <f>A.1!D4</f>
        <v>: SUMATERA BARAT</v>
      </c>
      <c r="E4" s="33"/>
      <c r="H4" s="33"/>
      <c r="I4" s="33"/>
      <c r="J4" s="33"/>
      <c r="K4" s="33"/>
      <c r="L4" s="33"/>
      <c r="M4" s="33"/>
      <c r="N4" s="33"/>
    </row>
    <row r="5" spans="1:66" s="197" customFormat="1" ht="15.75" x14ac:dyDescent="0.25">
      <c r="B5" s="82"/>
      <c r="C5" s="33" t="s">
        <v>13</v>
      </c>
      <c r="D5" s="33" t="str">
        <f>A.1!D5</f>
        <v>: PAYAKUMBUH</v>
      </c>
      <c r="E5" s="33"/>
      <c r="H5" s="33"/>
      <c r="I5" s="33"/>
      <c r="J5" s="33"/>
      <c r="K5" s="33"/>
      <c r="L5" s="33"/>
      <c r="M5" s="33"/>
      <c r="N5" s="33"/>
    </row>
    <row r="6" spans="1:66" s="197" customFormat="1" ht="15.75" x14ac:dyDescent="0.25">
      <c r="B6" s="82"/>
      <c r="C6" s="33" t="s">
        <v>12</v>
      </c>
      <c r="D6" s="33" t="str">
        <f>A.1!D6</f>
        <v>: PAYAKUMBUH UTARA</v>
      </c>
      <c r="E6" s="33"/>
      <c r="H6" s="33"/>
      <c r="I6" s="33"/>
      <c r="J6" s="33"/>
      <c r="K6" s="33"/>
      <c r="L6" s="33"/>
      <c r="M6" s="33"/>
      <c r="N6" s="33"/>
    </row>
    <row r="7" spans="1:66" s="197" customFormat="1" ht="15.75" x14ac:dyDescent="0.25">
      <c r="B7" s="82"/>
      <c r="C7" s="33" t="s">
        <v>11</v>
      </c>
      <c r="D7" s="33" t="str">
        <f>A.1!D7</f>
        <v>: BALAI GURUN</v>
      </c>
      <c r="E7" s="33"/>
      <c r="H7" s="33"/>
      <c r="I7" s="33"/>
      <c r="J7" s="33"/>
      <c r="K7" s="33"/>
      <c r="L7" s="33"/>
      <c r="M7" s="33"/>
      <c r="N7" s="33"/>
    </row>
    <row r="8" spans="1:66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H8" s="33"/>
      <c r="I8" s="33"/>
      <c r="J8" s="33"/>
      <c r="K8" s="33"/>
      <c r="L8" s="33"/>
      <c r="M8" s="33"/>
      <c r="N8" s="33"/>
    </row>
    <row r="9" spans="1:66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66" s="91" customFormat="1" ht="15.75" thickBot="1" x14ac:dyDescent="0.3">
      <c r="B10" s="87"/>
      <c r="C10" s="117"/>
      <c r="D10" s="179"/>
      <c r="E10" s="179"/>
      <c r="F10" s="179"/>
      <c r="G10" s="202"/>
      <c r="H10" s="179"/>
      <c r="I10" s="179"/>
      <c r="J10" s="179"/>
      <c r="K10" s="179"/>
      <c r="L10" s="202"/>
    </row>
    <row r="11" spans="1:66" s="100" customFormat="1" ht="18" customHeight="1" thickBot="1" x14ac:dyDescent="0.3">
      <c r="A11" s="180"/>
      <c r="B11" s="773" t="s">
        <v>115</v>
      </c>
      <c r="C11" s="763" t="s">
        <v>116</v>
      </c>
      <c r="D11" s="780" t="s">
        <v>561</v>
      </c>
      <c r="E11" s="727"/>
      <c r="F11" s="727"/>
      <c r="G11" s="727"/>
      <c r="H11" s="727"/>
      <c r="I11" s="727"/>
      <c r="J11" s="727"/>
      <c r="K11" s="728"/>
      <c r="L11" s="729" t="s">
        <v>437</v>
      </c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</row>
    <row r="12" spans="1:66" s="100" customFormat="1" ht="45.75" customHeight="1" x14ac:dyDescent="0.25">
      <c r="A12" s="180"/>
      <c r="B12" s="774"/>
      <c r="C12" s="777"/>
      <c r="D12" s="766" t="s">
        <v>652</v>
      </c>
      <c r="E12" s="767"/>
      <c r="F12" s="768"/>
      <c r="G12" s="729" t="s">
        <v>436</v>
      </c>
      <c r="H12" s="721" t="s">
        <v>64</v>
      </c>
      <c r="I12" s="720"/>
      <c r="J12" s="721" t="s">
        <v>138</v>
      </c>
      <c r="K12" s="720"/>
      <c r="L12" s="771"/>
      <c r="M12" s="99"/>
      <c r="N12" s="769" t="s">
        <v>703</v>
      </c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</row>
    <row r="13" spans="1:66" s="181" customFormat="1" x14ac:dyDescent="0.25">
      <c r="A13" s="124"/>
      <c r="B13" s="774"/>
      <c r="C13" s="777"/>
      <c r="D13" s="739">
        <v>15</v>
      </c>
      <c r="E13" s="718"/>
      <c r="F13" s="740"/>
      <c r="G13" s="730"/>
      <c r="H13" s="716">
        <v>16</v>
      </c>
      <c r="I13" s="715"/>
      <c r="J13" s="716">
        <v>17</v>
      </c>
      <c r="K13" s="715"/>
      <c r="L13" s="771"/>
      <c r="M13" s="118"/>
      <c r="N13" s="770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</row>
    <row r="14" spans="1:66" s="181" customFormat="1" x14ac:dyDescent="0.25">
      <c r="A14" s="124"/>
      <c r="B14" s="775"/>
      <c r="C14" s="778"/>
      <c r="D14" s="10" t="s">
        <v>2</v>
      </c>
      <c r="E14" s="379" t="s">
        <v>1</v>
      </c>
      <c r="F14" s="344" t="s">
        <v>0</v>
      </c>
      <c r="G14" s="730"/>
      <c r="H14" s="10" t="s">
        <v>2</v>
      </c>
      <c r="I14" s="344" t="s">
        <v>1</v>
      </c>
      <c r="J14" s="61" t="s">
        <v>2</v>
      </c>
      <c r="K14" s="344" t="s">
        <v>1</v>
      </c>
      <c r="L14" s="771"/>
      <c r="M14" s="118"/>
      <c r="N14" s="91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</row>
    <row r="15" spans="1:66" s="136" customFormat="1" ht="77.25" thickBot="1" x14ac:dyDescent="0.3">
      <c r="A15" s="422"/>
      <c r="B15" s="776"/>
      <c r="C15" s="779"/>
      <c r="D15" s="8" t="s">
        <v>386</v>
      </c>
      <c r="E15" s="524" t="s">
        <v>385</v>
      </c>
      <c r="F15" s="509" t="s">
        <v>66</v>
      </c>
      <c r="G15" s="731"/>
      <c r="H15" s="8" t="s">
        <v>65</v>
      </c>
      <c r="I15" s="509" t="s">
        <v>393</v>
      </c>
      <c r="J15" s="62" t="s">
        <v>394</v>
      </c>
      <c r="K15" s="509" t="s">
        <v>85</v>
      </c>
      <c r="L15" s="772"/>
      <c r="M15" s="95"/>
      <c r="N15" s="91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</row>
    <row r="16" spans="1:66" s="375" customFormat="1" ht="15.75" thickBot="1" x14ac:dyDescent="0.3">
      <c r="A16" s="371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356" t="s">
        <v>291</v>
      </c>
      <c r="J16" s="356" t="s">
        <v>292</v>
      </c>
      <c r="K16" s="356" t="s">
        <v>293</v>
      </c>
      <c r="L16" s="381" t="s">
        <v>294</v>
      </c>
      <c r="M16" s="380"/>
      <c r="N16" s="91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80"/>
      <c r="AV16" s="380"/>
      <c r="AW16" s="380"/>
      <c r="AX16" s="380"/>
      <c r="AY16" s="380"/>
      <c r="AZ16" s="380"/>
      <c r="BA16" s="380"/>
      <c r="BB16" s="380"/>
      <c r="BC16" s="380"/>
      <c r="BD16" s="380"/>
      <c r="BE16" s="380"/>
      <c r="BF16" s="380"/>
      <c r="BG16" s="380"/>
      <c r="BH16" s="380"/>
      <c r="BI16" s="380"/>
      <c r="BJ16" s="380"/>
      <c r="BK16" s="380"/>
      <c r="BL16" s="380"/>
      <c r="BM16" s="380"/>
      <c r="BN16" s="380"/>
    </row>
    <row r="17" spans="1:66" s="136" customFormat="1" ht="18.75" customHeight="1" x14ac:dyDescent="0.25">
      <c r="A17" s="95"/>
      <c r="B17" s="183" t="str">
        <f>A.3!B17</f>
        <v>1</v>
      </c>
      <c r="C17" s="70" t="str">
        <f>A.1!C17</f>
        <v>Taslim Pusky</v>
      </c>
      <c r="D17" s="292">
        <v>1</v>
      </c>
      <c r="E17" s="514"/>
      <c r="F17" s="510"/>
      <c r="G17" s="527">
        <f>IF(D17=1,1,0)</f>
        <v>1</v>
      </c>
      <c r="H17" s="63">
        <v>1</v>
      </c>
      <c r="I17" s="510"/>
      <c r="J17" s="63">
        <v>1</v>
      </c>
      <c r="K17" s="510"/>
      <c r="L17" s="519">
        <f>IF(AND(H17=1,J17=1),1,0)</f>
        <v>1</v>
      </c>
      <c r="M17" s="95"/>
      <c r="N17" s="91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</row>
    <row r="18" spans="1:66" s="136" customFormat="1" ht="18.75" customHeight="1" x14ac:dyDescent="0.25">
      <c r="A18" s="95"/>
      <c r="B18" s="184">
        <f>A.3!B18</f>
        <v>2</v>
      </c>
      <c r="C18" s="71" t="str">
        <f>A.1!C18</f>
        <v>Dalmas</v>
      </c>
      <c r="D18" s="63">
        <v>1</v>
      </c>
      <c r="E18" s="516"/>
      <c r="F18" s="511"/>
      <c r="G18" s="528">
        <f t="shared" ref="G18:G52" si="0">IF(D18=1,1,0)</f>
        <v>1</v>
      </c>
      <c r="H18" s="64"/>
      <c r="I18" s="511">
        <v>1</v>
      </c>
      <c r="J18" s="64">
        <v>1</v>
      </c>
      <c r="K18" s="511"/>
      <c r="L18" s="520">
        <f t="shared" ref="L18:L52" si="1">IF(AND(H18=1,J18=1),1,0)</f>
        <v>0</v>
      </c>
      <c r="M18" s="95"/>
      <c r="N18" s="91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</row>
    <row r="19" spans="1:66" s="136" customFormat="1" ht="18.75" customHeight="1" x14ac:dyDescent="0.25">
      <c r="A19" s="95"/>
      <c r="B19" s="184">
        <f>A.3!B19</f>
        <v>3</v>
      </c>
      <c r="C19" s="71" t="str">
        <f>A.1!C19</f>
        <v>Mufti Anas</v>
      </c>
      <c r="D19" s="64">
        <v>1</v>
      </c>
      <c r="E19" s="516"/>
      <c r="F19" s="511"/>
      <c r="G19" s="528">
        <f t="shared" si="0"/>
        <v>1</v>
      </c>
      <c r="H19" s="64">
        <v>1</v>
      </c>
      <c r="I19" s="511"/>
      <c r="J19" s="64">
        <v>1</v>
      </c>
      <c r="K19" s="511"/>
      <c r="L19" s="520">
        <f t="shared" si="1"/>
        <v>1</v>
      </c>
      <c r="M19" s="95"/>
      <c r="N19" s="91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</row>
    <row r="20" spans="1:66" s="136" customFormat="1" ht="18.75" customHeight="1" x14ac:dyDescent="0.25">
      <c r="A20" s="95"/>
      <c r="B20" s="184">
        <f>A.3!B20</f>
        <v>4</v>
      </c>
      <c r="C20" s="71" t="str">
        <f>A.1!C20</f>
        <v>Helmi Wati</v>
      </c>
      <c r="D20" s="64">
        <v>1</v>
      </c>
      <c r="E20" s="516"/>
      <c r="F20" s="511"/>
      <c r="G20" s="528">
        <f t="shared" si="0"/>
        <v>1</v>
      </c>
      <c r="H20" s="64"/>
      <c r="I20" s="511">
        <v>1</v>
      </c>
      <c r="J20" s="64">
        <v>1</v>
      </c>
      <c r="K20" s="511"/>
      <c r="L20" s="520">
        <f t="shared" si="1"/>
        <v>0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</row>
    <row r="21" spans="1:66" s="136" customFormat="1" ht="18.75" customHeight="1" x14ac:dyDescent="0.25">
      <c r="A21" s="95"/>
      <c r="B21" s="184">
        <f>A.3!B21</f>
        <v>5</v>
      </c>
      <c r="C21" s="71" t="str">
        <f>A.1!C21</f>
        <v>Agus Sunarto</v>
      </c>
      <c r="D21" s="64">
        <v>1</v>
      </c>
      <c r="E21" s="516"/>
      <c r="F21" s="511"/>
      <c r="G21" s="528">
        <f t="shared" si="0"/>
        <v>1</v>
      </c>
      <c r="H21" s="64">
        <v>1</v>
      </c>
      <c r="I21" s="511"/>
      <c r="J21" s="64">
        <v>1</v>
      </c>
      <c r="K21" s="511"/>
      <c r="L21" s="520">
        <f t="shared" si="1"/>
        <v>1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</row>
    <row r="22" spans="1:66" s="136" customFormat="1" ht="18.75" customHeight="1" x14ac:dyDescent="0.25">
      <c r="A22" s="95"/>
      <c r="B22" s="184">
        <f>A.3!B22</f>
        <v>6</v>
      </c>
      <c r="C22" s="71" t="str">
        <f>A.1!C22</f>
        <v>Nofri Yedi</v>
      </c>
      <c r="D22" s="64">
        <v>1</v>
      </c>
      <c r="E22" s="516"/>
      <c r="F22" s="511"/>
      <c r="G22" s="528">
        <f t="shared" si="0"/>
        <v>1</v>
      </c>
      <c r="H22" s="64">
        <v>1</v>
      </c>
      <c r="I22" s="511"/>
      <c r="J22" s="64">
        <v>1</v>
      </c>
      <c r="K22" s="511"/>
      <c r="L22" s="520">
        <f t="shared" si="1"/>
        <v>1</v>
      </c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</row>
    <row r="23" spans="1:66" s="136" customFormat="1" ht="18.75" customHeight="1" x14ac:dyDescent="0.25">
      <c r="A23" s="95"/>
      <c r="B23" s="184">
        <f>A.3!B23</f>
        <v>7</v>
      </c>
      <c r="C23" s="71" t="str">
        <f>A.1!C23</f>
        <v>Hilman</v>
      </c>
      <c r="D23" s="64">
        <v>1</v>
      </c>
      <c r="E23" s="516"/>
      <c r="F23" s="511"/>
      <c r="G23" s="528">
        <f t="shared" si="0"/>
        <v>1</v>
      </c>
      <c r="H23" s="64">
        <v>1</v>
      </c>
      <c r="I23" s="511"/>
      <c r="J23" s="64">
        <v>1</v>
      </c>
      <c r="K23" s="511"/>
      <c r="L23" s="520">
        <f t="shared" si="1"/>
        <v>1</v>
      </c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</row>
    <row r="24" spans="1:66" s="136" customFormat="1" ht="18.75" customHeight="1" x14ac:dyDescent="0.25">
      <c r="A24" s="95"/>
      <c r="B24" s="184">
        <f>A.3!B24</f>
        <v>8</v>
      </c>
      <c r="C24" s="71" t="str">
        <f>A.1!C24</f>
        <v>Mardianis</v>
      </c>
      <c r="D24" s="64">
        <v>1</v>
      </c>
      <c r="E24" s="516"/>
      <c r="F24" s="511"/>
      <c r="G24" s="528">
        <f t="shared" si="0"/>
        <v>1</v>
      </c>
      <c r="H24" s="64">
        <v>1</v>
      </c>
      <c r="I24" s="511"/>
      <c r="J24" s="64">
        <v>1</v>
      </c>
      <c r="K24" s="511"/>
      <c r="L24" s="520">
        <f t="shared" si="1"/>
        <v>1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</row>
    <row r="25" spans="1:66" s="136" customFormat="1" ht="18.75" customHeight="1" x14ac:dyDescent="0.25">
      <c r="A25" s="95"/>
      <c r="B25" s="184">
        <f>A.3!B25</f>
        <v>9</v>
      </c>
      <c r="C25" s="71" t="str">
        <f>A.1!C25</f>
        <v>Asmar Yasir</v>
      </c>
      <c r="D25" s="64">
        <v>1</v>
      </c>
      <c r="E25" s="516"/>
      <c r="F25" s="511"/>
      <c r="G25" s="528">
        <f t="shared" si="0"/>
        <v>1</v>
      </c>
      <c r="H25" s="64">
        <v>1</v>
      </c>
      <c r="I25" s="511"/>
      <c r="J25" s="64">
        <v>1</v>
      </c>
      <c r="K25" s="511"/>
      <c r="L25" s="520">
        <f t="shared" si="1"/>
        <v>1</v>
      </c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</row>
    <row r="26" spans="1:66" ht="18.75" customHeight="1" x14ac:dyDescent="0.25">
      <c r="B26" s="184">
        <f>A.3!B26</f>
        <v>10</v>
      </c>
      <c r="C26" s="71" t="str">
        <f>A.1!C26</f>
        <v>Eddi Amir</v>
      </c>
      <c r="D26" s="203">
        <v>1</v>
      </c>
      <c r="E26" s="518"/>
      <c r="F26" s="512"/>
      <c r="G26" s="529">
        <f t="shared" si="0"/>
        <v>1</v>
      </c>
      <c r="H26" s="64">
        <v>1</v>
      </c>
      <c r="I26" s="511"/>
      <c r="J26" s="64">
        <v>1</v>
      </c>
      <c r="K26" s="512"/>
      <c r="L26" s="521">
        <f t="shared" si="1"/>
        <v>1</v>
      </c>
    </row>
    <row r="27" spans="1:66" ht="18.75" customHeight="1" x14ac:dyDescent="0.25">
      <c r="B27" s="184">
        <f>A.3!B27</f>
        <v>11</v>
      </c>
      <c r="C27" s="71" t="str">
        <f>A.1!C27</f>
        <v>H. Kasmardi</v>
      </c>
      <c r="D27" s="203">
        <v>1</v>
      </c>
      <c r="E27" s="518"/>
      <c r="F27" s="512"/>
      <c r="G27" s="529">
        <f t="shared" si="0"/>
        <v>1</v>
      </c>
      <c r="H27" s="64">
        <v>1</v>
      </c>
      <c r="I27" s="511"/>
      <c r="J27" s="64">
        <v>1</v>
      </c>
      <c r="K27" s="512"/>
      <c r="L27" s="521">
        <f t="shared" si="1"/>
        <v>1</v>
      </c>
    </row>
    <row r="28" spans="1:66" ht="18.75" customHeight="1" x14ac:dyDescent="0.25">
      <c r="B28" s="184">
        <f>A.3!B28</f>
        <v>12</v>
      </c>
      <c r="C28" s="71" t="str">
        <f>A.1!C28</f>
        <v>Indra Refman</v>
      </c>
      <c r="D28" s="203">
        <v>1</v>
      </c>
      <c r="E28" s="518"/>
      <c r="F28" s="512"/>
      <c r="G28" s="529">
        <f t="shared" si="0"/>
        <v>1</v>
      </c>
      <c r="H28" s="64">
        <v>1</v>
      </c>
      <c r="I28" s="511"/>
      <c r="J28" s="64">
        <v>1</v>
      </c>
      <c r="K28" s="512"/>
      <c r="L28" s="521">
        <f t="shared" si="1"/>
        <v>1</v>
      </c>
    </row>
    <row r="29" spans="1:66" ht="18.75" customHeight="1" x14ac:dyDescent="0.25">
      <c r="B29" s="184">
        <f>A.3!B29</f>
        <v>13</v>
      </c>
      <c r="C29" s="71" t="str">
        <f>A.1!C29</f>
        <v>Asmadi</v>
      </c>
      <c r="D29" s="203">
        <v>1</v>
      </c>
      <c r="E29" s="518"/>
      <c r="F29" s="512"/>
      <c r="G29" s="529">
        <f t="shared" si="0"/>
        <v>1</v>
      </c>
      <c r="H29" s="64">
        <v>1</v>
      </c>
      <c r="I29" s="511"/>
      <c r="J29" s="64">
        <v>1</v>
      </c>
      <c r="K29" s="512"/>
      <c r="L29" s="521">
        <f t="shared" si="1"/>
        <v>1</v>
      </c>
    </row>
    <row r="30" spans="1:66" ht="18.75" customHeight="1" x14ac:dyDescent="0.25">
      <c r="B30" s="184">
        <f>A.3!B30</f>
        <v>14</v>
      </c>
      <c r="C30" s="71" t="str">
        <f>A.1!C30</f>
        <v>Herman</v>
      </c>
      <c r="D30" s="203">
        <v>1</v>
      </c>
      <c r="E30" s="518"/>
      <c r="F30" s="512"/>
      <c r="G30" s="529">
        <f t="shared" si="0"/>
        <v>1</v>
      </c>
      <c r="H30" s="64">
        <v>1</v>
      </c>
      <c r="I30" s="511"/>
      <c r="J30" s="64">
        <v>1</v>
      </c>
      <c r="K30" s="512"/>
      <c r="L30" s="521">
        <f t="shared" si="1"/>
        <v>1</v>
      </c>
    </row>
    <row r="31" spans="1:66" ht="18.75" customHeight="1" x14ac:dyDescent="0.25">
      <c r="B31" s="184">
        <f>A.3!B31</f>
        <v>15</v>
      </c>
      <c r="C31" s="71" t="str">
        <f>A.1!C31</f>
        <v>Syafrial</v>
      </c>
      <c r="D31" s="203">
        <v>1</v>
      </c>
      <c r="E31" s="518"/>
      <c r="F31" s="512"/>
      <c r="G31" s="529">
        <f t="shared" si="0"/>
        <v>1</v>
      </c>
      <c r="H31" s="64">
        <v>1</v>
      </c>
      <c r="I31" s="511"/>
      <c r="J31" s="64">
        <v>1</v>
      </c>
      <c r="K31" s="512"/>
      <c r="L31" s="521">
        <f t="shared" si="1"/>
        <v>1</v>
      </c>
    </row>
    <row r="32" spans="1:66" ht="18.75" customHeight="1" x14ac:dyDescent="0.25">
      <c r="B32" s="184">
        <f>A.3!B32</f>
        <v>16</v>
      </c>
      <c r="C32" s="71" t="str">
        <f>A.1!C32</f>
        <v>Syamsiah KS</v>
      </c>
      <c r="D32" s="203">
        <v>1</v>
      </c>
      <c r="E32" s="518"/>
      <c r="F32" s="512"/>
      <c r="G32" s="529">
        <f t="shared" si="0"/>
        <v>1</v>
      </c>
      <c r="H32" s="64">
        <v>1</v>
      </c>
      <c r="I32" s="511"/>
      <c r="J32" s="64">
        <v>1</v>
      </c>
      <c r="K32" s="512"/>
      <c r="L32" s="521">
        <f t="shared" si="1"/>
        <v>1</v>
      </c>
    </row>
    <row r="33" spans="2:12" ht="18.75" customHeight="1" x14ac:dyDescent="0.25">
      <c r="B33" s="184">
        <f>A.3!B33</f>
        <v>17</v>
      </c>
      <c r="C33" s="71" t="str">
        <f>A.1!C33</f>
        <v>Ansar</v>
      </c>
      <c r="D33" s="203">
        <v>1</v>
      </c>
      <c r="E33" s="518"/>
      <c r="F33" s="512"/>
      <c r="G33" s="529">
        <f t="shared" si="0"/>
        <v>1</v>
      </c>
      <c r="H33" s="64">
        <v>1</v>
      </c>
      <c r="I33" s="511"/>
      <c r="J33" s="64">
        <v>1</v>
      </c>
      <c r="K33" s="512"/>
      <c r="L33" s="521">
        <f t="shared" si="1"/>
        <v>1</v>
      </c>
    </row>
    <row r="34" spans="2:12" ht="18.75" customHeight="1" x14ac:dyDescent="0.25">
      <c r="B34" s="184">
        <f>A.3!B34</f>
        <v>18</v>
      </c>
      <c r="C34" s="71" t="str">
        <f>A.1!C34</f>
        <v>Mayunir</v>
      </c>
      <c r="D34" s="203">
        <v>1</v>
      </c>
      <c r="E34" s="518"/>
      <c r="F34" s="512"/>
      <c r="G34" s="529">
        <f t="shared" si="0"/>
        <v>1</v>
      </c>
      <c r="H34" s="64">
        <v>1</v>
      </c>
      <c r="I34" s="511"/>
      <c r="J34" s="64">
        <v>1</v>
      </c>
      <c r="K34" s="512"/>
      <c r="L34" s="521">
        <f t="shared" si="1"/>
        <v>1</v>
      </c>
    </row>
    <row r="35" spans="2:12" ht="18.75" customHeight="1" x14ac:dyDescent="0.25">
      <c r="B35" s="184">
        <f>A.3!B35</f>
        <v>19</v>
      </c>
      <c r="C35" s="71" t="str">
        <f>A.1!C35</f>
        <v>Martinis</v>
      </c>
      <c r="D35" s="203">
        <v>1</v>
      </c>
      <c r="E35" s="518"/>
      <c r="F35" s="512"/>
      <c r="G35" s="529">
        <f t="shared" si="0"/>
        <v>1</v>
      </c>
      <c r="H35" s="64"/>
      <c r="I35" s="511">
        <v>1</v>
      </c>
      <c r="J35" s="64">
        <v>1</v>
      </c>
      <c r="K35" s="512"/>
      <c r="L35" s="521">
        <f t="shared" si="1"/>
        <v>0</v>
      </c>
    </row>
    <row r="36" spans="2:12" ht="18.75" customHeight="1" x14ac:dyDescent="0.25">
      <c r="B36" s="184">
        <f>A.3!B36</f>
        <v>20</v>
      </c>
      <c r="C36" s="71" t="str">
        <f>A.1!C36</f>
        <v>Jon Srimaldi</v>
      </c>
      <c r="D36" s="203">
        <v>1</v>
      </c>
      <c r="E36" s="518"/>
      <c r="F36" s="512"/>
      <c r="G36" s="529">
        <f t="shared" si="0"/>
        <v>1</v>
      </c>
      <c r="H36" s="64"/>
      <c r="I36" s="511">
        <v>1</v>
      </c>
      <c r="J36" s="64">
        <v>1</v>
      </c>
      <c r="K36" s="512"/>
      <c r="L36" s="521">
        <f t="shared" si="1"/>
        <v>0</v>
      </c>
    </row>
    <row r="37" spans="2:12" ht="18.75" customHeight="1" x14ac:dyDescent="0.25">
      <c r="B37" s="184">
        <f>A.3!B37</f>
        <v>21</v>
      </c>
      <c r="C37" s="71" t="str">
        <f>A.1!C37</f>
        <v>Ardis</v>
      </c>
      <c r="D37" s="203">
        <v>1</v>
      </c>
      <c r="E37" s="518"/>
      <c r="F37" s="512"/>
      <c r="G37" s="529">
        <f t="shared" si="0"/>
        <v>1</v>
      </c>
      <c r="H37" s="64">
        <v>1</v>
      </c>
      <c r="I37" s="511"/>
      <c r="J37" s="64">
        <v>1</v>
      </c>
      <c r="K37" s="512"/>
      <c r="L37" s="521">
        <f t="shared" si="1"/>
        <v>1</v>
      </c>
    </row>
    <row r="38" spans="2:12" ht="18.75" customHeight="1" x14ac:dyDescent="0.25">
      <c r="B38" s="184">
        <f>A.3!B38</f>
        <v>22</v>
      </c>
      <c r="C38" s="71" t="str">
        <f>A.1!C38</f>
        <v>Ikrar Madoni</v>
      </c>
      <c r="D38" s="203">
        <v>1</v>
      </c>
      <c r="E38" s="518"/>
      <c r="F38" s="512"/>
      <c r="G38" s="529">
        <f t="shared" si="0"/>
        <v>1</v>
      </c>
      <c r="H38" s="64"/>
      <c r="I38" s="511">
        <v>1</v>
      </c>
      <c r="J38" s="64">
        <v>1</v>
      </c>
      <c r="K38" s="512"/>
      <c r="L38" s="521">
        <f t="shared" si="1"/>
        <v>0</v>
      </c>
    </row>
    <row r="39" spans="2:12" ht="18.75" customHeight="1" x14ac:dyDescent="0.25">
      <c r="B39" s="184">
        <f>A.3!B39</f>
        <v>23</v>
      </c>
      <c r="C39" s="71" t="str">
        <f>A.1!C39</f>
        <v>H. Zulfirman</v>
      </c>
      <c r="D39" s="203">
        <v>1</v>
      </c>
      <c r="E39" s="518"/>
      <c r="F39" s="512"/>
      <c r="G39" s="529">
        <f t="shared" si="0"/>
        <v>1</v>
      </c>
      <c r="H39" s="64">
        <v>1</v>
      </c>
      <c r="I39" s="511"/>
      <c r="J39" s="64">
        <v>1</v>
      </c>
      <c r="K39" s="512"/>
      <c r="L39" s="521">
        <f t="shared" si="1"/>
        <v>1</v>
      </c>
    </row>
    <row r="40" spans="2:12" ht="18.75" customHeight="1" x14ac:dyDescent="0.25">
      <c r="B40" s="184">
        <f>A.3!B40</f>
        <v>24</v>
      </c>
      <c r="C40" s="71" t="str">
        <f>A.1!C40</f>
        <v>Amzanir</v>
      </c>
      <c r="D40" s="203">
        <v>1</v>
      </c>
      <c r="E40" s="518"/>
      <c r="F40" s="512"/>
      <c r="G40" s="529">
        <f t="shared" si="0"/>
        <v>1</v>
      </c>
      <c r="H40" s="64">
        <v>1</v>
      </c>
      <c r="I40" s="511"/>
      <c r="J40" s="64">
        <v>1</v>
      </c>
      <c r="K40" s="512"/>
      <c r="L40" s="521">
        <f t="shared" si="1"/>
        <v>1</v>
      </c>
    </row>
    <row r="41" spans="2:12" ht="18.75" customHeight="1" x14ac:dyDescent="0.25">
      <c r="B41" s="184">
        <f>A.3!B41</f>
        <v>25</v>
      </c>
      <c r="C41" s="71" t="str">
        <f>A.1!C41</f>
        <v>Safril</v>
      </c>
      <c r="D41" s="203">
        <v>1</v>
      </c>
      <c r="E41" s="518"/>
      <c r="F41" s="512"/>
      <c r="G41" s="529">
        <f t="shared" si="0"/>
        <v>1</v>
      </c>
      <c r="H41" s="64">
        <v>1</v>
      </c>
      <c r="I41" s="511"/>
      <c r="J41" s="64">
        <v>1</v>
      </c>
      <c r="K41" s="512"/>
      <c r="L41" s="521">
        <f t="shared" si="1"/>
        <v>1</v>
      </c>
    </row>
    <row r="42" spans="2:12" ht="18.75" customHeight="1" x14ac:dyDescent="0.25">
      <c r="B42" s="184">
        <f>A.3!B42</f>
        <v>26</v>
      </c>
      <c r="C42" s="71" t="str">
        <f>A.1!C42</f>
        <v>Elvi Sofiati</v>
      </c>
      <c r="D42" s="203">
        <v>1</v>
      </c>
      <c r="E42" s="518"/>
      <c r="F42" s="512"/>
      <c r="G42" s="529">
        <f t="shared" si="0"/>
        <v>1</v>
      </c>
      <c r="H42" s="64">
        <v>1</v>
      </c>
      <c r="I42" s="511"/>
      <c r="J42" s="64">
        <v>1</v>
      </c>
      <c r="K42" s="512"/>
      <c r="L42" s="521">
        <f t="shared" si="1"/>
        <v>1</v>
      </c>
    </row>
    <row r="43" spans="2:12" ht="18.75" customHeight="1" x14ac:dyDescent="0.25">
      <c r="B43" s="184">
        <f>A.3!B43</f>
        <v>27</v>
      </c>
      <c r="C43" s="71" t="str">
        <f>A.1!C43</f>
        <v>Rifno</v>
      </c>
      <c r="D43" s="203">
        <v>1</v>
      </c>
      <c r="E43" s="518"/>
      <c r="F43" s="512"/>
      <c r="G43" s="529">
        <f t="shared" si="0"/>
        <v>1</v>
      </c>
      <c r="H43" s="64"/>
      <c r="I43" s="511">
        <v>1</v>
      </c>
      <c r="J43" s="64">
        <v>1</v>
      </c>
      <c r="K43" s="512"/>
      <c r="L43" s="521">
        <f t="shared" si="1"/>
        <v>0</v>
      </c>
    </row>
    <row r="44" spans="2:12" ht="18.75" customHeight="1" x14ac:dyDescent="0.25">
      <c r="B44" s="184">
        <f>A.3!B44</f>
        <v>28</v>
      </c>
      <c r="C44" s="71" t="str">
        <f>A.1!C44</f>
        <v>Yoyok Tri Koncoro</v>
      </c>
      <c r="D44" s="203">
        <v>1</v>
      </c>
      <c r="E44" s="518"/>
      <c r="F44" s="512"/>
      <c r="G44" s="529">
        <f t="shared" si="0"/>
        <v>1</v>
      </c>
      <c r="H44" s="64"/>
      <c r="I44" s="511">
        <v>1</v>
      </c>
      <c r="J44" s="64">
        <v>1</v>
      </c>
      <c r="K44" s="512"/>
      <c r="L44" s="521">
        <f t="shared" si="1"/>
        <v>0</v>
      </c>
    </row>
    <row r="45" spans="2:12" ht="18.75" customHeight="1" x14ac:dyDescent="0.25">
      <c r="B45" s="184">
        <f>A.3!B45</f>
        <v>29</v>
      </c>
      <c r="C45" s="71" t="str">
        <f>A.1!C45</f>
        <v>Sartius</v>
      </c>
      <c r="D45" s="203">
        <v>1</v>
      </c>
      <c r="E45" s="518"/>
      <c r="F45" s="512"/>
      <c r="G45" s="529">
        <f t="shared" si="0"/>
        <v>1</v>
      </c>
      <c r="H45" s="64">
        <v>1</v>
      </c>
      <c r="I45" s="511"/>
      <c r="J45" s="64">
        <v>1</v>
      </c>
      <c r="K45" s="512"/>
      <c r="L45" s="521">
        <f t="shared" si="1"/>
        <v>1</v>
      </c>
    </row>
    <row r="46" spans="2:12" ht="18.75" customHeight="1" x14ac:dyDescent="0.25">
      <c r="B46" s="184">
        <f>A.3!B46</f>
        <v>30</v>
      </c>
      <c r="C46" s="71" t="str">
        <f>A.1!C46</f>
        <v>Maisar</v>
      </c>
      <c r="D46" s="203">
        <v>1</v>
      </c>
      <c r="E46" s="518"/>
      <c r="F46" s="512"/>
      <c r="G46" s="529">
        <f t="shared" si="0"/>
        <v>1</v>
      </c>
      <c r="H46" s="64">
        <v>1</v>
      </c>
      <c r="I46" s="511"/>
      <c r="J46" s="64">
        <v>1</v>
      </c>
      <c r="K46" s="512"/>
      <c r="L46" s="521">
        <f t="shared" si="1"/>
        <v>1</v>
      </c>
    </row>
    <row r="47" spans="2:12" ht="18.75" customHeight="1" x14ac:dyDescent="0.25">
      <c r="B47" s="184">
        <f>A.3!B47</f>
        <v>31</v>
      </c>
      <c r="C47" s="71" t="str">
        <f>A.1!C47</f>
        <v>Marafdi, SH</v>
      </c>
      <c r="D47" s="203">
        <v>1</v>
      </c>
      <c r="E47" s="518"/>
      <c r="F47" s="512"/>
      <c r="G47" s="529">
        <f t="shared" si="0"/>
        <v>1</v>
      </c>
      <c r="H47" s="64">
        <v>1</v>
      </c>
      <c r="I47" s="511"/>
      <c r="J47" s="64">
        <v>1</v>
      </c>
      <c r="K47" s="512"/>
      <c r="L47" s="521">
        <f t="shared" si="1"/>
        <v>1</v>
      </c>
    </row>
    <row r="48" spans="2:12" ht="18.75" customHeight="1" x14ac:dyDescent="0.25">
      <c r="B48" s="184">
        <f>A.3!B48</f>
        <v>32</v>
      </c>
      <c r="C48" s="71" t="str">
        <f>A.1!C48</f>
        <v>Johandri</v>
      </c>
      <c r="D48" s="203">
        <v>1</v>
      </c>
      <c r="E48" s="518"/>
      <c r="F48" s="512"/>
      <c r="G48" s="529">
        <f t="shared" si="0"/>
        <v>1</v>
      </c>
      <c r="H48" s="64"/>
      <c r="I48" s="511">
        <v>1</v>
      </c>
      <c r="J48" s="64">
        <v>1</v>
      </c>
      <c r="K48" s="512"/>
      <c r="L48" s="521">
        <f t="shared" si="1"/>
        <v>0</v>
      </c>
    </row>
    <row r="49" spans="1:66" s="149" customFormat="1" ht="18.75" customHeight="1" x14ac:dyDescent="0.25">
      <c r="A49" s="91"/>
      <c r="B49" s="184">
        <f>A.3!B49</f>
        <v>33</v>
      </c>
      <c r="C49" s="71" t="str">
        <f>A.1!C49</f>
        <v>Ustar</v>
      </c>
      <c r="D49" s="203">
        <v>1</v>
      </c>
      <c r="E49" s="518"/>
      <c r="F49" s="512"/>
      <c r="G49" s="529">
        <f t="shared" si="0"/>
        <v>1</v>
      </c>
      <c r="H49" s="64">
        <v>1</v>
      </c>
      <c r="I49" s="511"/>
      <c r="J49" s="64">
        <v>1</v>
      </c>
      <c r="K49" s="512"/>
      <c r="L49" s="521">
        <f t="shared" si="1"/>
        <v>1</v>
      </c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</row>
    <row r="50" spans="1:66" s="149" customFormat="1" ht="18.75" customHeight="1" x14ac:dyDescent="0.25">
      <c r="A50" s="91"/>
      <c r="B50" s="184">
        <f>A.3!B50</f>
        <v>34</v>
      </c>
      <c r="C50" s="71" t="str">
        <f>A.1!C50</f>
        <v>Nursaldi</v>
      </c>
      <c r="D50" s="203">
        <v>1</v>
      </c>
      <c r="E50" s="518"/>
      <c r="F50" s="512"/>
      <c r="G50" s="529">
        <f t="shared" si="0"/>
        <v>1</v>
      </c>
      <c r="H50" s="64">
        <v>1</v>
      </c>
      <c r="I50" s="511"/>
      <c r="J50" s="64">
        <v>1</v>
      </c>
      <c r="K50" s="512"/>
      <c r="L50" s="521">
        <f t="shared" si="1"/>
        <v>1</v>
      </c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</row>
    <row r="51" spans="1:66" s="149" customFormat="1" ht="18.75" customHeight="1" x14ac:dyDescent="0.25">
      <c r="A51" s="91"/>
      <c r="B51" s="184">
        <f>A.3!B51</f>
        <v>35</v>
      </c>
      <c r="C51" s="71" t="str">
        <f>A.1!C51</f>
        <v>Helmawati</v>
      </c>
      <c r="D51" s="203">
        <v>1</v>
      </c>
      <c r="E51" s="518"/>
      <c r="F51" s="512"/>
      <c r="G51" s="529">
        <f t="shared" si="0"/>
        <v>1</v>
      </c>
      <c r="H51" s="64">
        <v>1</v>
      </c>
      <c r="I51" s="511"/>
      <c r="J51" s="64">
        <v>1</v>
      </c>
      <c r="K51" s="512"/>
      <c r="L51" s="521">
        <f t="shared" si="1"/>
        <v>1</v>
      </c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</row>
    <row r="52" spans="1:66" s="149" customFormat="1" ht="18.75" customHeight="1" thickBot="1" x14ac:dyDescent="0.3">
      <c r="A52" s="91"/>
      <c r="B52" s="184">
        <f>A.3!B52</f>
        <v>36</v>
      </c>
      <c r="C52" s="71" t="str">
        <f>A.1!C52</f>
        <v>Yudi Ishak</v>
      </c>
      <c r="D52" s="203">
        <v>1</v>
      </c>
      <c r="E52" s="518"/>
      <c r="F52" s="512"/>
      <c r="G52" s="529">
        <f t="shared" si="0"/>
        <v>1</v>
      </c>
      <c r="H52" s="64">
        <v>1</v>
      </c>
      <c r="I52" s="511"/>
      <c r="J52" s="64">
        <v>1</v>
      </c>
      <c r="K52" s="512"/>
      <c r="L52" s="521">
        <f t="shared" si="1"/>
        <v>1</v>
      </c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</row>
    <row r="53" spans="1:66" s="67" customFormat="1" ht="17.25" customHeight="1" thickBot="1" x14ac:dyDescent="0.3">
      <c r="A53" s="98"/>
      <c r="B53" s="750"/>
      <c r="C53" s="188" t="s">
        <v>162</v>
      </c>
      <c r="D53" s="547">
        <f t="shared" ref="D53:L53" si="2">SUM(D17:D52)</f>
        <v>36</v>
      </c>
      <c r="E53" s="560">
        <f t="shared" si="2"/>
        <v>0</v>
      </c>
      <c r="F53" s="548">
        <f t="shared" si="2"/>
        <v>0</v>
      </c>
      <c r="G53" s="530">
        <f t="shared" si="2"/>
        <v>36</v>
      </c>
      <c r="H53" s="549">
        <f t="shared" si="2"/>
        <v>28</v>
      </c>
      <c r="I53" s="550">
        <f t="shared" si="2"/>
        <v>8</v>
      </c>
      <c r="J53" s="547">
        <f t="shared" si="2"/>
        <v>36</v>
      </c>
      <c r="K53" s="548">
        <f t="shared" si="2"/>
        <v>0</v>
      </c>
      <c r="L53" s="530">
        <f t="shared" si="2"/>
        <v>28</v>
      </c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</row>
    <row r="54" spans="1:66" s="67" customFormat="1" ht="17.25" customHeight="1" thickBot="1" x14ac:dyDescent="0.3">
      <c r="A54" s="98"/>
      <c r="B54" s="751"/>
      <c r="C54" s="208" t="s">
        <v>163</v>
      </c>
      <c r="D54" s="735">
        <f>SUM(D53:F53)</f>
        <v>36</v>
      </c>
      <c r="E54" s="765"/>
      <c r="F54" s="736"/>
      <c r="G54" s="531">
        <f>COUNT(G17:G52)</f>
        <v>36</v>
      </c>
      <c r="H54" s="735">
        <f>SUM(H53:I53)</f>
        <v>36</v>
      </c>
      <c r="I54" s="736"/>
      <c r="J54" s="735">
        <f>SUM(J53:K53)</f>
        <v>36</v>
      </c>
      <c r="K54" s="736"/>
      <c r="L54" s="533">
        <f>COUNT(L17:L52)</f>
        <v>36</v>
      </c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</row>
    <row r="55" spans="1:66" s="378" customFormat="1" ht="17.25" customHeight="1" thickBot="1" x14ac:dyDescent="0.3">
      <c r="A55" s="391"/>
      <c r="B55" s="752"/>
      <c r="C55" s="376" t="s">
        <v>472</v>
      </c>
      <c r="D55" s="561"/>
      <c r="E55" s="562"/>
      <c r="F55" s="562"/>
      <c r="G55" s="532">
        <f>G53/G54</f>
        <v>1</v>
      </c>
      <c r="H55" s="562"/>
      <c r="I55" s="563"/>
      <c r="J55" s="561"/>
      <c r="K55" s="562"/>
      <c r="L55" s="532">
        <f>L53/L54</f>
        <v>0.77777777777777779</v>
      </c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  <c r="BF55" s="391"/>
      <c r="BG55" s="391"/>
      <c r="BH55" s="391"/>
      <c r="BI55" s="391"/>
      <c r="BJ55" s="391"/>
      <c r="BK55" s="391"/>
      <c r="BL55" s="391"/>
      <c r="BM55" s="391"/>
      <c r="BN55" s="391"/>
    </row>
    <row r="56" spans="1:66" s="91" customFormat="1" x14ac:dyDescent="0.25"/>
    <row r="57" spans="1:66" s="91" customFormat="1" x14ac:dyDescent="0.25">
      <c r="B57" s="98" t="s">
        <v>438</v>
      </c>
    </row>
    <row r="58" spans="1:66" s="91" customFormat="1" x14ac:dyDescent="0.25">
      <c r="B58" s="191" t="s">
        <v>439</v>
      </c>
      <c r="C58" s="98" t="s">
        <v>453</v>
      </c>
    </row>
    <row r="59" spans="1:66" s="91" customFormat="1" x14ac:dyDescent="0.25">
      <c r="C59" s="128" t="s">
        <v>454</v>
      </c>
    </row>
    <row r="60" spans="1:66" s="91" customFormat="1" x14ac:dyDescent="0.25">
      <c r="C60" s="128" t="s">
        <v>455</v>
      </c>
    </row>
    <row r="61" spans="1:66" s="91" customFormat="1" x14ac:dyDescent="0.25">
      <c r="B61" s="191" t="s">
        <v>440</v>
      </c>
      <c r="C61" s="98" t="s">
        <v>456</v>
      </c>
    </row>
    <row r="62" spans="1:66" s="91" customFormat="1" x14ac:dyDescent="0.25">
      <c r="C62" s="128" t="s">
        <v>457</v>
      </c>
    </row>
    <row r="63" spans="1:66" s="91" customFormat="1" x14ac:dyDescent="0.25">
      <c r="B63" s="191" t="s">
        <v>443</v>
      </c>
      <c r="C63" s="192" t="s">
        <v>441</v>
      </c>
    </row>
    <row r="64" spans="1:66" s="91" customFormat="1" ht="15.75" thickBot="1" x14ac:dyDescent="0.3">
      <c r="B64" s="353"/>
      <c r="C64" s="96" t="s">
        <v>597</v>
      </c>
    </row>
    <row r="65" spans="2:3" ht="17.25" thickTop="1" thickBot="1" x14ac:dyDescent="0.3">
      <c r="B65" s="370"/>
      <c r="C65" s="99" t="s">
        <v>598</v>
      </c>
    </row>
    <row r="66" spans="2:3" s="91" customFormat="1" ht="15.75" thickTop="1" x14ac:dyDescent="0.25"/>
    <row r="67" spans="2:3" s="91" customFormat="1" x14ac:dyDescent="0.25"/>
    <row r="68" spans="2:3" s="91" customFormat="1" x14ac:dyDescent="0.25"/>
    <row r="69" spans="2:3" s="91" customFormat="1" x14ac:dyDescent="0.25"/>
    <row r="70" spans="2:3" s="91" customFormat="1" x14ac:dyDescent="0.25"/>
    <row r="71" spans="2:3" s="91" customFormat="1" x14ac:dyDescent="0.25"/>
    <row r="72" spans="2:3" s="91" customFormat="1" x14ac:dyDescent="0.25"/>
    <row r="73" spans="2:3" s="91" customFormat="1" x14ac:dyDescent="0.25"/>
    <row r="74" spans="2:3" s="91" customFormat="1" x14ac:dyDescent="0.25"/>
    <row r="75" spans="2:3" s="91" customFormat="1" x14ac:dyDescent="0.25"/>
    <row r="76" spans="2:3" s="91" customFormat="1" x14ac:dyDescent="0.25"/>
    <row r="77" spans="2:3" s="91" customFormat="1" x14ac:dyDescent="0.25"/>
    <row r="78" spans="2:3" s="91" customFormat="1" x14ac:dyDescent="0.25"/>
    <row r="79" spans="2:3" s="91" customFormat="1" x14ac:dyDescent="0.25"/>
    <row r="80" spans="2:3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  <row r="122" s="91" customFormat="1" x14ac:dyDescent="0.25"/>
    <row r="123" s="91" customFormat="1" x14ac:dyDescent="0.25"/>
    <row r="124" s="91" customFormat="1" x14ac:dyDescent="0.25"/>
    <row r="125" s="91" customFormat="1" x14ac:dyDescent="0.25"/>
    <row r="126" s="91" customFormat="1" x14ac:dyDescent="0.25"/>
    <row r="127" s="91" customFormat="1" x14ac:dyDescent="0.25"/>
  </sheetData>
  <protectedRanges>
    <protectedRange sqref="H17:K52" name="Jumlah 16.17"/>
    <protectedRange sqref="D17:F52" name="Jumlah 15"/>
  </protectedRanges>
  <mergeCells count="16">
    <mergeCell ref="N12:N13"/>
    <mergeCell ref="L11:L15"/>
    <mergeCell ref="G12:G15"/>
    <mergeCell ref="B11:B15"/>
    <mergeCell ref="C11:C15"/>
    <mergeCell ref="D11:K11"/>
    <mergeCell ref="D13:F13"/>
    <mergeCell ref="B53:B55"/>
    <mergeCell ref="D54:F54"/>
    <mergeCell ref="H54:I54"/>
    <mergeCell ref="J54:K54"/>
    <mergeCell ref="D12:F12"/>
    <mergeCell ref="H12:I12"/>
    <mergeCell ref="J12:K12"/>
    <mergeCell ref="H13:I13"/>
    <mergeCell ref="J13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J121"/>
  <sheetViews>
    <sheetView topLeftCell="A13" workbookViewId="0">
      <pane xSplit="7" ySplit="8" topLeftCell="H46" activePane="bottomRight" state="frozen"/>
      <selection activeCell="A13" sqref="A13"/>
      <selection pane="topRight" activeCell="H13" sqref="H13"/>
      <selection pane="bottomLeft" activeCell="A21" sqref="A21"/>
      <selection pane="bottomRight" activeCell="M53" sqref="M53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6.5703125" style="96" bestFit="1" customWidth="1"/>
    <col min="4" max="10" width="14.140625" style="149" customWidth="1"/>
    <col min="11" max="11" width="9.140625" style="96"/>
    <col min="12" max="12" width="9.140625" style="91"/>
    <col min="13" max="13" width="40" style="91" customWidth="1"/>
    <col min="14" max="36" width="9.140625" style="91"/>
    <col min="37" max="16384" width="9.140625" style="96"/>
  </cols>
  <sheetData>
    <row r="1" spans="1:36" s="178" customFormat="1" ht="23.25" x14ac:dyDescent="0.35">
      <c r="B1" s="178" t="s">
        <v>140</v>
      </c>
    </row>
    <row r="2" spans="1:36" s="91" customFormat="1" x14ac:dyDescent="0.25"/>
    <row r="3" spans="1:36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36" s="197" customFormat="1" ht="15.75" x14ac:dyDescent="0.25">
      <c r="B4" s="82"/>
      <c r="C4" s="33" t="s">
        <v>14</v>
      </c>
      <c r="D4" s="33" t="str">
        <f>A.1!D4</f>
        <v>: SUMATERA BARAT</v>
      </c>
      <c r="E4" s="33"/>
      <c r="F4" s="33"/>
      <c r="G4" s="33"/>
      <c r="I4" s="33"/>
      <c r="J4" s="33"/>
      <c r="K4" s="33"/>
      <c r="L4" s="33"/>
      <c r="M4" s="33"/>
    </row>
    <row r="5" spans="1:36" s="197" customFormat="1" ht="15.75" x14ac:dyDescent="0.25">
      <c r="B5" s="82"/>
      <c r="C5" s="33" t="s">
        <v>13</v>
      </c>
      <c r="D5" s="33" t="str">
        <f>A.1!D5</f>
        <v>: PAYAKUMBUH</v>
      </c>
      <c r="E5" s="33"/>
      <c r="F5" s="33"/>
      <c r="G5" s="33"/>
      <c r="I5" s="33"/>
      <c r="J5" s="33"/>
      <c r="K5" s="33"/>
      <c r="L5" s="33"/>
      <c r="M5" s="33"/>
    </row>
    <row r="6" spans="1:36" s="197" customFormat="1" ht="15.75" x14ac:dyDescent="0.25">
      <c r="B6" s="82"/>
      <c r="C6" s="33" t="s">
        <v>12</v>
      </c>
      <c r="D6" s="33" t="str">
        <f>A.1!D6</f>
        <v>: PAYAKUMBUH UTARA</v>
      </c>
      <c r="E6" s="33"/>
      <c r="F6" s="33"/>
      <c r="G6" s="33"/>
      <c r="I6" s="33"/>
      <c r="J6" s="33"/>
      <c r="K6" s="33"/>
      <c r="L6" s="33"/>
      <c r="M6" s="33"/>
    </row>
    <row r="7" spans="1:36" s="197" customFormat="1" ht="15.75" x14ac:dyDescent="0.25">
      <c r="B7" s="82"/>
      <c r="C7" s="33" t="s">
        <v>11</v>
      </c>
      <c r="D7" s="33" t="str">
        <f>A.1!D7</f>
        <v>: BALAI GURUN</v>
      </c>
      <c r="E7" s="33"/>
      <c r="F7" s="33"/>
      <c r="G7" s="33"/>
      <c r="I7" s="33"/>
      <c r="J7" s="33"/>
      <c r="K7" s="33"/>
      <c r="L7" s="33"/>
      <c r="M7" s="33"/>
    </row>
    <row r="8" spans="1:36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F8" s="33"/>
      <c r="G8" s="33"/>
      <c r="I8" s="33"/>
      <c r="J8" s="33"/>
      <c r="K8" s="33"/>
      <c r="L8" s="33"/>
      <c r="M8" s="33"/>
    </row>
    <row r="9" spans="1:36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36" s="91" customFormat="1" ht="15.75" thickBot="1" x14ac:dyDescent="0.3">
      <c r="B10" s="87"/>
      <c r="C10" s="117"/>
      <c r="D10" s="179"/>
      <c r="E10" s="179"/>
      <c r="F10" s="179"/>
      <c r="G10" s="179"/>
      <c r="H10" s="179"/>
      <c r="I10" s="202"/>
      <c r="J10" s="202"/>
    </row>
    <row r="11" spans="1:36" s="100" customFormat="1" ht="18" customHeight="1" thickBot="1" x14ac:dyDescent="0.3">
      <c r="A11" s="180"/>
      <c r="B11" s="773" t="s">
        <v>115</v>
      </c>
      <c r="C11" s="763" t="s">
        <v>116</v>
      </c>
      <c r="D11" s="780" t="s">
        <v>141</v>
      </c>
      <c r="E11" s="727"/>
      <c r="F11" s="727"/>
      <c r="G11" s="727"/>
      <c r="H11" s="727"/>
      <c r="I11" s="727"/>
      <c r="J11" s="728"/>
      <c r="K11" s="711" t="s">
        <v>142</v>
      </c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</row>
    <row r="12" spans="1:36" s="100" customFormat="1" ht="45.75" customHeight="1" x14ac:dyDescent="0.25">
      <c r="A12" s="180"/>
      <c r="B12" s="774"/>
      <c r="C12" s="777"/>
      <c r="D12" s="781" t="s">
        <v>634</v>
      </c>
      <c r="E12" s="782"/>
      <c r="F12" s="782"/>
      <c r="G12" s="782"/>
      <c r="H12" s="783"/>
      <c r="I12" s="784" t="s">
        <v>158</v>
      </c>
      <c r="J12" s="785"/>
      <c r="K12" s="712"/>
      <c r="L12" s="99"/>
      <c r="M12" s="654" t="s">
        <v>704</v>
      </c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</row>
    <row r="13" spans="1:36" s="181" customFormat="1" x14ac:dyDescent="0.25">
      <c r="A13" s="124"/>
      <c r="B13" s="774"/>
      <c r="C13" s="777"/>
      <c r="D13" s="739">
        <v>18</v>
      </c>
      <c r="E13" s="718"/>
      <c r="F13" s="718"/>
      <c r="G13" s="718"/>
      <c r="H13" s="740"/>
      <c r="I13" s="786">
        <v>19</v>
      </c>
      <c r="J13" s="787"/>
      <c r="K13" s="712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</row>
    <row r="14" spans="1:36" s="181" customFormat="1" x14ac:dyDescent="0.25">
      <c r="A14" s="124"/>
      <c r="B14" s="775"/>
      <c r="C14" s="778"/>
      <c r="D14" s="10" t="s">
        <v>2</v>
      </c>
      <c r="E14" s="14" t="s">
        <v>1</v>
      </c>
      <c r="F14" s="324" t="s">
        <v>0</v>
      </c>
      <c r="G14" s="379" t="s">
        <v>4</v>
      </c>
      <c r="H14" s="344" t="s">
        <v>3</v>
      </c>
      <c r="I14" s="61" t="s">
        <v>2</v>
      </c>
      <c r="J14" s="344" t="s">
        <v>1</v>
      </c>
      <c r="K14" s="712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</row>
    <row r="15" spans="1:36" s="136" customFormat="1" ht="52.5" customHeight="1" thickBot="1" x14ac:dyDescent="0.3">
      <c r="A15" s="422"/>
      <c r="B15" s="776"/>
      <c r="C15" s="779"/>
      <c r="D15" s="8" t="s">
        <v>29</v>
      </c>
      <c r="E15" s="15" t="s">
        <v>67</v>
      </c>
      <c r="F15" s="523" t="s">
        <v>396</v>
      </c>
      <c r="G15" s="524" t="s">
        <v>45</v>
      </c>
      <c r="H15" s="509" t="s">
        <v>395</v>
      </c>
      <c r="I15" s="62" t="s">
        <v>143</v>
      </c>
      <c r="J15" s="509" t="s">
        <v>144</v>
      </c>
      <c r="K15" s="713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</row>
    <row r="16" spans="1:36" s="136" customFormat="1" ht="15.75" thickBot="1" x14ac:dyDescent="0.3">
      <c r="A16" s="422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356" t="s">
        <v>291</v>
      </c>
      <c r="J16" s="356" t="s">
        <v>292</v>
      </c>
      <c r="K16" s="356" t="s">
        <v>293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</row>
    <row r="17" spans="1:36" s="136" customFormat="1" ht="18.75" customHeight="1" x14ac:dyDescent="0.25">
      <c r="A17" s="95"/>
      <c r="B17" s="183" t="str">
        <f>A.4!B17</f>
        <v>1</v>
      </c>
      <c r="C17" s="70" t="str">
        <f>A.1!C17</f>
        <v>Taslim Pusky</v>
      </c>
      <c r="D17" s="9"/>
      <c r="E17" s="16">
        <v>1</v>
      </c>
      <c r="F17" s="513"/>
      <c r="G17" s="514"/>
      <c r="H17" s="510"/>
      <c r="I17" s="292">
        <v>1</v>
      </c>
      <c r="J17" s="510"/>
      <c r="K17" s="519">
        <f>IF(I17=1,1,0)</f>
        <v>1</v>
      </c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</row>
    <row r="18" spans="1:36" s="136" customFormat="1" ht="18.75" customHeight="1" x14ac:dyDescent="0.25">
      <c r="A18" s="95"/>
      <c r="B18" s="184">
        <f>A.4!B18</f>
        <v>2</v>
      </c>
      <c r="C18" s="71" t="str">
        <f>A.1!C18</f>
        <v>Dalmas</v>
      </c>
      <c r="D18" s="4"/>
      <c r="E18" s="13">
        <v>1</v>
      </c>
      <c r="F18" s="515"/>
      <c r="G18" s="516"/>
      <c r="H18" s="511"/>
      <c r="I18" s="63">
        <v>1</v>
      </c>
      <c r="J18" s="511"/>
      <c r="K18" s="520">
        <f t="shared" ref="K18:K52" si="0">IF(I18=1,1,0)</f>
        <v>1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</row>
    <row r="19" spans="1:36" s="136" customFormat="1" ht="18.75" customHeight="1" x14ac:dyDescent="0.25">
      <c r="A19" s="95"/>
      <c r="B19" s="184">
        <f>A.4!B19</f>
        <v>3</v>
      </c>
      <c r="C19" s="71" t="str">
        <f>A.1!C19</f>
        <v>Mufti Anas</v>
      </c>
      <c r="D19" s="4"/>
      <c r="E19" s="13">
        <v>1</v>
      </c>
      <c r="F19" s="515"/>
      <c r="G19" s="516"/>
      <c r="H19" s="511"/>
      <c r="I19" s="64">
        <v>1</v>
      </c>
      <c r="J19" s="511"/>
      <c r="K19" s="520">
        <f t="shared" si="0"/>
        <v>1</v>
      </c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</row>
    <row r="20" spans="1:36" s="136" customFormat="1" ht="18.75" customHeight="1" x14ac:dyDescent="0.25">
      <c r="A20" s="95"/>
      <c r="B20" s="184">
        <f>A.4!B20</f>
        <v>4</v>
      </c>
      <c r="C20" s="71" t="str">
        <f>A.1!C20</f>
        <v>Helmi Wati</v>
      </c>
      <c r="D20" s="4"/>
      <c r="E20" s="13">
        <v>1</v>
      </c>
      <c r="F20" s="515"/>
      <c r="G20" s="516"/>
      <c r="H20" s="511"/>
      <c r="I20" s="64">
        <v>1</v>
      </c>
      <c r="J20" s="511"/>
      <c r="K20" s="520">
        <f t="shared" si="0"/>
        <v>1</v>
      </c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</row>
    <row r="21" spans="1:36" s="136" customFormat="1" ht="18.75" customHeight="1" x14ac:dyDescent="0.25">
      <c r="A21" s="95"/>
      <c r="B21" s="184">
        <f>A.4!B21</f>
        <v>5</v>
      </c>
      <c r="C21" s="71" t="str">
        <f>A.1!C21</f>
        <v>Agus Sunarto</v>
      </c>
      <c r="D21" s="4"/>
      <c r="E21" s="13">
        <v>1</v>
      </c>
      <c r="F21" s="515"/>
      <c r="G21" s="516"/>
      <c r="H21" s="511"/>
      <c r="I21" s="64">
        <v>1</v>
      </c>
      <c r="J21" s="511"/>
      <c r="K21" s="520">
        <f t="shared" si="0"/>
        <v>1</v>
      </c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</row>
    <row r="22" spans="1:36" s="136" customFormat="1" ht="18.75" customHeight="1" x14ac:dyDescent="0.25">
      <c r="A22" s="95"/>
      <c r="B22" s="184">
        <f>A.4!B22</f>
        <v>6</v>
      </c>
      <c r="C22" s="71" t="str">
        <f>A.1!C22</f>
        <v>Nofri Yedi</v>
      </c>
      <c r="D22" s="4"/>
      <c r="E22" s="13">
        <v>1</v>
      </c>
      <c r="F22" s="515"/>
      <c r="G22" s="516"/>
      <c r="H22" s="511"/>
      <c r="I22" s="64"/>
      <c r="J22" s="511">
        <v>1</v>
      </c>
      <c r="K22" s="520">
        <f t="shared" si="0"/>
        <v>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</row>
    <row r="23" spans="1:36" s="136" customFormat="1" ht="18.75" customHeight="1" x14ac:dyDescent="0.25">
      <c r="A23" s="95"/>
      <c r="B23" s="184">
        <f>A.4!B23</f>
        <v>7</v>
      </c>
      <c r="C23" s="71" t="str">
        <f>A.1!C23</f>
        <v>Hilman</v>
      </c>
      <c r="D23" s="4"/>
      <c r="E23" s="13">
        <v>1</v>
      </c>
      <c r="F23" s="515"/>
      <c r="G23" s="516"/>
      <c r="H23" s="511"/>
      <c r="I23" s="64">
        <v>1</v>
      </c>
      <c r="J23" s="511"/>
      <c r="K23" s="520">
        <f t="shared" si="0"/>
        <v>1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</row>
    <row r="24" spans="1:36" s="136" customFormat="1" ht="18.75" customHeight="1" x14ac:dyDescent="0.25">
      <c r="A24" s="95"/>
      <c r="B24" s="184">
        <f>A.4!B24</f>
        <v>8</v>
      </c>
      <c r="C24" s="71" t="str">
        <f>A.1!C24</f>
        <v>Mardianis</v>
      </c>
      <c r="D24" s="4"/>
      <c r="E24" s="13"/>
      <c r="F24" s="515">
        <v>1</v>
      </c>
      <c r="G24" s="516"/>
      <c r="H24" s="511"/>
      <c r="I24" s="64"/>
      <c r="J24" s="511"/>
      <c r="K24" s="520">
        <f t="shared" si="0"/>
        <v>0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</row>
    <row r="25" spans="1:36" s="136" customFormat="1" ht="18.75" customHeight="1" x14ac:dyDescent="0.25">
      <c r="A25" s="95"/>
      <c r="B25" s="184">
        <f>A.4!B25</f>
        <v>9</v>
      </c>
      <c r="C25" s="71" t="str">
        <f>A.1!C25</f>
        <v>Asmar Yasir</v>
      </c>
      <c r="D25" s="4"/>
      <c r="E25" s="13">
        <v>1</v>
      </c>
      <c r="F25" s="515"/>
      <c r="G25" s="516"/>
      <c r="H25" s="511"/>
      <c r="I25" s="64">
        <v>1</v>
      </c>
      <c r="J25" s="511"/>
      <c r="K25" s="520">
        <f t="shared" si="0"/>
        <v>1</v>
      </c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</row>
    <row r="26" spans="1:36" ht="18.75" customHeight="1" x14ac:dyDescent="0.25">
      <c r="B26" s="184">
        <f>A.4!B26</f>
        <v>10</v>
      </c>
      <c r="C26" s="71" t="str">
        <f>A.1!C26</f>
        <v>Eddi Amir</v>
      </c>
      <c r="D26" s="184"/>
      <c r="E26" s="185">
        <v>1</v>
      </c>
      <c r="F26" s="517"/>
      <c r="G26" s="518"/>
      <c r="H26" s="512"/>
      <c r="I26" s="203">
        <v>1</v>
      </c>
      <c r="J26" s="512"/>
      <c r="K26" s="521">
        <f t="shared" si="0"/>
        <v>1</v>
      </c>
    </row>
    <row r="27" spans="1:36" ht="18.75" customHeight="1" x14ac:dyDescent="0.25">
      <c r="B27" s="184">
        <f>A.4!B27</f>
        <v>11</v>
      </c>
      <c r="C27" s="71" t="str">
        <f>A.1!C27</f>
        <v>H. Kasmardi</v>
      </c>
      <c r="D27" s="184"/>
      <c r="E27" s="185">
        <v>1</v>
      </c>
      <c r="F27" s="517"/>
      <c r="G27" s="518"/>
      <c r="H27" s="512"/>
      <c r="I27" s="203">
        <v>1</v>
      </c>
      <c r="J27" s="512"/>
      <c r="K27" s="521">
        <f t="shared" si="0"/>
        <v>1</v>
      </c>
    </row>
    <row r="28" spans="1:36" ht="18.75" customHeight="1" x14ac:dyDescent="0.25">
      <c r="B28" s="184">
        <f>A.4!B28</f>
        <v>12</v>
      </c>
      <c r="C28" s="71" t="str">
        <f>A.1!C28</f>
        <v>Indra Refman</v>
      </c>
      <c r="D28" s="184"/>
      <c r="E28" s="185">
        <v>1</v>
      </c>
      <c r="F28" s="517"/>
      <c r="G28" s="518"/>
      <c r="H28" s="512"/>
      <c r="I28" s="203">
        <v>1</v>
      </c>
      <c r="J28" s="512"/>
      <c r="K28" s="521">
        <f t="shared" si="0"/>
        <v>1</v>
      </c>
    </row>
    <row r="29" spans="1:36" ht="18.75" customHeight="1" x14ac:dyDescent="0.25">
      <c r="B29" s="184">
        <f>A.4!B29</f>
        <v>13</v>
      </c>
      <c r="C29" s="71" t="str">
        <f>A.1!C29</f>
        <v>Asmadi</v>
      </c>
      <c r="D29" s="184">
        <v>1</v>
      </c>
      <c r="E29" s="185"/>
      <c r="F29" s="517"/>
      <c r="G29" s="518"/>
      <c r="H29" s="512"/>
      <c r="I29" s="203">
        <v>1</v>
      </c>
      <c r="J29" s="512"/>
      <c r="K29" s="521">
        <f t="shared" si="0"/>
        <v>1</v>
      </c>
    </row>
    <row r="30" spans="1:36" ht="18.75" customHeight="1" x14ac:dyDescent="0.25">
      <c r="B30" s="184">
        <f>A.4!B30</f>
        <v>14</v>
      </c>
      <c r="C30" s="71" t="str">
        <f>A.1!C30</f>
        <v>Herman</v>
      </c>
      <c r="D30" s="184">
        <v>1</v>
      </c>
      <c r="E30" s="185"/>
      <c r="F30" s="517"/>
      <c r="G30" s="518"/>
      <c r="H30" s="512"/>
      <c r="I30" s="203">
        <v>1</v>
      </c>
      <c r="J30" s="512"/>
      <c r="K30" s="521">
        <f t="shared" si="0"/>
        <v>1</v>
      </c>
    </row>
    <row r="31" spans="1:36" ht="18.75" customHeight="1" x14ac:dyDescent="0.25">
      <c r="B31" s="184">
        <f>A.4!B31</f>
        <v>15</v>
      </c>
      <c r="C31" s="71" t="str">
        <f>A.1!C31</f>
        <v>Syafrial</v>
      </c>
      <c r="D31" s="184"/>
      <c r="E31" s="185"/>
      <c r="F31" s="517"/>
      <c r="G31" s="518">
        <v>1</v>
      </c>
      <c r="H31" s="512"/>
      <c r="I31" s="203"/>
      <c r="J31" s="512"/>
      <c r="K31" s="521">
        <f t="shared" si="0"/>
        <v>0</v>
      </c>
    </row>
    <row r="32" spans="1:36" ht="18.75" customHeight="1" x14ac:dyDescent="0.25">
      <c r="B32" s="184">
        <f>A.4!B32</f>
        <v>16</v>
      </c>
      <c r="C32" s="71" t="str">
        <f>A.1!C32</f>
        <v>Syamsiah KS</v>
      </c>
      <c r="D32" s="184">
        <v>1</v>
      </c>
      <c r="E32" s="185"/>
      <c r="F32" s="517"/>
      <c r="G32" s="518"/>
      <c r="H32" s="512"/>
      <c r="I32" s="203">
        <v>1</v>
      </c>
      <c r="J32" s="512"/>
      <c r="K32" s="521">
        <f t="shared" si="0"/>
        <v>1</v>
      </c>
    </row>
    <row r="33" spans="2:11" ht="18.75" customHeight="1" x14ac:dyDescent="0.25">
      <c r="B33" s="184">
        <f>A.4!B33</f>
        <v>17</v>
      </c>
      <c r="C33" s="71" t="str">
        <f>A.1!C33</f>
        <v>Ansar</v>
      </c>
      <c r="D33" s="184">
        <v>1</v>
      </c>
      <c r="E33" s="185"/>
      <c r="F33" s="517"/>
      <c r="G33" s="518"/>
      <c r="H33" s="512"/>
      <c r="I33" s="203">
        <v>1</v>
      </c>
      <c r="J33" s="512"/>
      <c r="K33" s="521">
        <f t="shared" si="0"/>
        <v>1</v>
      </c>
    </row>
    <row r="34" spans="2:11" ht="18.75" customHeight="1" x14ac:dyDescent="0.25">
      <c r="B34" s="184">
        <f>A.4!B34</f>
        <v>18</v>
      </c>
      <c r="C34" s="71" t="str">
        <f>A.1!C34</f>
        <v>Mayunir</v>
      </c>
      <c r="D34" s="184"/>
      <c r="E34" s="185">
        <v>1</v>
      </c>
      <c r="F34" s="517"/>
      <c r="G34" s="518"/>
      <c r="H34" s="512"/>
      <c r="I34" s="203"/>
      <c r="J34" s="512">
        <v>1</v>
      </c>
      <c r="K34" s="521">
        <f t="shared" si="0"/>
        <v>0</v>
      </c>
    </row>
    <row r="35" spans="2:11" ht="18.75" customHeight="1" x14ac:dyDescent="0.25">
      <c r="B35" s="184">
        <f>A.4!B35</f>
        <v>19</v>
      </c>
      <c r="C35" s="71" t="str">
        <f>A.1!C35</f>
        <v>Martinis</v>
      </c>
      <c r="D35" s="184"/>
      <c r="E35" s="185">
        <v>1</v>
      </c>
      <c r="F35" s="517"/>
      <c r="G35" s="518"/>
      <c r="H35" s="512"/>
      <c r="I35" s="203"/>
      <c r="J35" s="512">
        <v>1</v>
      </c>
      <c r="K35" s="521">
        <f t="shared" si="0"/>
        <v>0</v>
      </c>
    </row>
    <row r="36" spans="2:11" ht="18.75" customHeight="1" x14ac:dyDescent="0.25">
      <c r="B36" s="184">
        <f>A.4!B36</f>
        <v>20</v>
      </c>
      <c r="C36" s="71" t="str">
        <f>A.1!C36</f>
        <v>Jon Srimaldi</v>
      </c>
      <c r="D36" s="184"/>
      <c r="E36" s="185">
        <v>1</v>
      </c>
      <c r="F36" s="517"/>
      <c r="G36" s="518"/>
      <c r="H36" s="512"/>
      <c r="I36" s="203"/>
      <c r="J36" s="512">
        <v>1</v>
      </c>
      <c r="K36" s="521">
        <f t="shared" si="0"/>
        <v>0</v>
      </c>
    </row>
    <row r="37" spans="2:11" ht="18.75" customHeight="1" x14ac:dyDescent="0.25">
      <c r="B37" s="184">
        <f>A.4!B37</f>
        <v>21</v>
      </c>
      <c r="C37" s="71" t="str">
        <f>A.1!C37</f>
        <v>Ardis</v>
      </c>
      <c r="D37" s="184"/>
      <c r="E37" s="185">
        <v>1</v>
      </c>
      <c r="F37" s="517"/>
      <c r="G37" s="518"/>
      <c r="H37" s="512"/>
      <c r="I37" s="203">
        <v>1</v>
      </c>
      <c r="J37" s="512"/>
      <c r="K37" s="521">
        <f t="shared" si="0"/>
        <v>1</v>
      </c>
    </row>
    <row r="38" spans="2:11" ht="18.75" customHeight="1" x14ac:dyDescent="0.25">
      <c r="B38" s="184">
        <f>A.4!B38</f>
        <v>22</v>
      </c>
      <c r="C38" s="71" t="str">
        <f>A.1!C38</f>
        <v>Ikrar Madoni</v>
      </c>
      <c r="D38" s="184"/>
      <c r="E38" s="185">
        <v>1</v>
      </c>
      <c r="F38" s="517"/>
      <c r="G38" s="518"/>
      <c r="H38" s="512"/>
      <c r="I38" s="203"/>
      <c r="J38" s="512">
        <v>1</v>
      </c>
      <c r="K38" s="521">
        <f t="shared" si="0"/>
        <v>0</v>
      </c>
    </row>
    <row r="39" spans="2:11" ht="18.75" customHeight="1" x14ac:dyDescent="0.25">
      <c r="B39" s="184">
        <f>A.4!B39</f>
        <v>23</v>
      </c>
      <c r="C39" s="71" t="str">
        <f>A.1!C39</f>
        <v>H. Zulfirman</v>
      </c>
      <c r="D39" s="184"/>
      <c r="E39" s="185"/>
      <c r="F39" s="517">
        <v>1</v>
      </c>
      <c r="G39" s="518"/>
      <c r="H39" s="512"/>
      <c r="I39" s="203"/>
      <c r="J39" s="512"/>
      <c r="K39" s="521">
        <f t="shared" si="0"/>
        <v>0</v>
      </c>
    </row>
    <row r="40" spans="2:11" ht="18.75" customHeight="1" x14ac:dyDescent="0.25">
      <c r="B40" s="184">
        <f>A.4!B40</f>
        <v>24</v>
      </c>
      <c r="C40" s="71" t="str">
        <f>A.1!C40</f>
        <v>Amzanir</v>
      </c>
      <c r="D40" s="184"/>
      <c r="E40" s="185">
        <v>1</v>
      </c>
      <c r="F40" s="517"/>
      <c r="G40" s="518"/>
      <c r="H40" s="512"/>
      <c r="I40" s="203">
        <v>1</v>
      </c>
      <c r="J40" s="512"/>
      <c r="K40" s="521">
        <f t="shared" si="0"/>
        <v>1</v>
      </c>
    </row>
    <row r="41" spans="2:11" ht="18.75" customHeight="1" x14ac:dyDescent="0.25">
      <c r="B41" s="184">
        <f>A.4!B41</f>
        <v>25</v>
      </c>
      <c r="C41" s="71" t="str">
        <f>A.1!C41</f>
        <v>Safril</v>
      </c>
      <c r="D41" s="184"/>
      <c r="E41" s="185">
        <v>1</v>
      </c>
      <c r="F41" s="517"/>
      <c r="G41" s="518"/>
      <c r="H41" s="512"/>
      <c r="I41" s="203">
        <v>1</v>
      </c>
      <c r="J41" s="512"/>
      <c r="K41" s="521">
        <f t="shared" si="0"/>
        <v>1</v>
      </c>
    </row>
    <row r="42" spans="2:11" ht="18.75" customHeight="1" x14ac:dyDescent="0.25">
      <c r="B42" s="184">
        <f>A.4!B42</f>
        <v>26</v>
      </c>
      <c r="C42" s="71" t="str">
        <f>A.1!C42</f>
        <v>Elvi Sofiati</v>
      </c>
      <c r="D42" s="184"/>
      <c r="E42" s="185">
        <v>1</v>
      </c>
      <c r="F42" s="517"/>
      <c r="G42" s="518"/>
      <c r="H42" s="512"/>
      <c r="I42" s="203">
        <v>1</v>
      </c>
      <c r="J42" s="512"/>
      <c r="K42" s="521">
        <f t="shared" si="0"/>
        <v>1</v>
      </c>
    </row>
    <row r="43" spans="2:11" ht="18.75" customHeight="1" x14ac:dyDescent="0.25">
      <c r="B43" s="184">
        <f>A.4!B43</f>
        <v>27</v>
      </c>
      <c r="C43" s="71" t="str">
        <f>A.1!C43</f>
        <v>Rifno</v>
      </c>
      <c r="D43" s="184"/>
      <c r="E43" s="185">
        <v>1</v>
      </c>
      <c r="F43" s="517"/>
      <c r="G43" s="518"/>
      <c r="H43" s="512"/>
      <c r="I43" s="203"/>
      <c r="J43" s="512">
        <v>1</v>
      </c>
      <c r="K43" s="521">
        <f t="shared" si="0"/>
        <v>0</v>
      </c>
    </row>
    <row r="44" spans="2:11" ht="18.75" customHeight="1" x14ac:dyDescent="0.25">
      <c r="B44" s="184">
        <f>A.4!B44</f>
        <v>28</v>
      </c>
      <c r="C44" s="71" t="str">
        <f>A.1!C44</f>
        <v>Yoyok Tri Koncoro</v>
      </c>
      <c r="D44" s="184"/>
      <c r="E44" s="185">
        <v>1</v>
      </c>
      <c r="F44" s="517"/>
      <c r="G44" s="518"/>
      <c r="H44" s="512"/>
      <c r="I44" s="203"/>
      <c r="J44" s="512">
        <v>1</v>
      </c>
      <c r="K44" s="521">
        <f t="shared" si="0"/>
        <v>0</v>
      </c>
    </row>
    <row r="45" spans="2:11" ht="18.75" customHeight="1" x14ac:dyDescent="0.25">
      <c r="B45" s="184">
        <f>A.4!B45</f>
        <v>29</v>
      </c>
      <c r="C45" s="71" t="str">
        <f>A.1!C45</f>
        <v>Sartius</v>
      </c>
      <c r="D45" s="184"/>
      <c r="E45" s="185">
        <v>1</v>
      </c>
      <c r="F45" s="517"/>
      <c r="G45" s="518"/>
      <c r="H45" s="512"/>
      <c r="I45" s="203"/>
      <c r="J45" s="512">
        <v>1</v>
      </c>
      <c r="K45" s="521">
        <f t="shared" si="0"/>
        <v>0</v>
      </c>
    </row>
    <row r="46" spans="2:11" ht="18.75" customHeight="1" x14ac:dyDescent="0.25">
      <c r="B46" s="184">
        <f>A.4!B46</f>
        <v>30</v>
      </c>
      <c r="C46" s="71" t="str">
        <f>A.1!C46</f>
        <v>Maisar</v>
      </c>
      <c r="D46" s="184"/>
      <c r="E46" s="185">
        <v>1</v>
      </c>
      <c r="F46" s="517"/>
      <c r="G46" s="518"/>
      <c r="H46" s="512"/>
      <c r="I46" s="203">
        <v>1</v>
      </c>
      <c r="J46" s="512"/>
      <c r="K46" s="521">
        <f t="shared" si="0"/>
        <v>1</v>
      </c>
    </row>
    <row r="47" spans="2:11" ht="18.75" customHeight="1" x14ac:dyDescent="0.25">
      <c r="B47" s="184">
        <f>A.4!B47</f>
        <v>31</v>
      </c>
      <c r="C47" s="71" t="str">
        <f>A.1!C47</f>
        <v>Marafdi, SH</v>
      </c>
      <c r="D47" s="184"/>
      <c r="E47" s="185">
        <v>1</v>
      </c>
      <c r="F47" s="517"/>
      <c r="G47" s="518"/>
      <c r="H47" s="512"/>
      <c r="I47" s="203">
        <v>1</v>
      </c>
      <c r="J47" s="512"/>
      <c r="K47" s="521">
        <f t="shared" si="0"/>
        <v>1</v>
      </c>
    </row>
    <row r="48" spans="2:11" ht="18.75" customHeight="1" x14ac:dyDescent="0.25">
      <c r="B48" s="184">
        <f>A.4!B48</f>
        <v>32</v>
      </c>
      <c r="C48" s="71" t="str">
        <f>A.1!C48</f>
        <v>Johandri</v>
      </c>
      <c r="D48" s="184"/>
      <c r="E48" s="185"/>
      <c r="F48" s="517">
        <v>1</v>
      </c>
      <c r="G48" s="518"/>
      <c r="H48" s="512"/>
      <c r="I48" s="203"/>
      <c r="J48" s="512"/>
      <c r="K48" s="521">
        <f t="shared" si="0"/>
        <v>0</v>
      </c>
    </row>
    <row r="49" spans="1:36" s="149" customFormat="1" ht="18.75" customHeight="1" x14ac:dyDescent="0.25">
      <c r="A49" s="91"/>
      <c r="B49" s="184">
        <f>A.4!B49</f>
        <v>33</v>
      </c>
      <c r="C49" s="71" t="str">
        <f>A.1!C49</f>
        <v>Ustar</v>
      </c>
      <c r="D49" s="184"/>
      <c r="E49" s="185">
        <v>1</v>
      </c>
      <c r="F49" s="517"/>
      <c r="G49" s="518"/>
      <c r="H49" s="512"/>
      <c r="I49" s="203">
        <v>1</v>
      </c>
      <c r="J49" s="512"/>
      <c r="K49" s="521">
        <f t="shared" si="0"/>
        <v>1</v>
      </c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</row>
    <row r="50" spans="1:36" s="149" customFormat="1" ht="18.75" customHeight="1" x14ac:dyDescent="0.25">
      <c r="A50" s="91"/>
      <c r="B50" s="184">
        <f>A.4!B50</f>
        <v>34</v>
      </c>
      <c r="C50" s="71" t="str">
        <f>A.1!C50</f>
        <v>Nursaldi</v>
      </c>
      <c r="D50" s="184"/>
      <c r="E50" s="185">
        <v>1</v>
      </c>
      <c r="F50" s="517"/>
      <c r="G50" s="518"/>
      <c r="H50" s="512"/>
      <c r="I50" s="203">
        <v>1</v>
      </c>
      <c r="J50" s="512"/>
      <c r="K50" s="521">
        <f t="shared" si="0"/>
        <v>1</v>
      </c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1:36" s="149" customFormat="1" ht="18.75" customHeight="1" x14ac:dyDescent="0.25">
      <c r="A51" s="91"/>
      <c r="B51" s="184">
        <f>A.4!B51</f>
        <v>35</v>
      </c>
      <c r="C51" s="71" t="str">
        <f>A.1!C51</f>
        <v>Helmawati</v>
      </c>
      <c r="D51" s="184"/>
      <c r="E51" s="185">
        <v>1</v>
      </c>
      <c r="F51" s="517"/>
      <c r="G51" s="518"/>
      <c r="H51" s="512"/>
      <c r="I51" s="203">
        <v>1</v>
      </c>
      <c r="J51" s="512"/>
      <c r="K51" s="521">
        <f t="shared" si="0"/>
        <v>1</v>
      </c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1:36" s="149" customFormat="1" ht="18.75" customHeight="1" thickBot="1" x14ac:dyDescent="0.3">
      <c r="A52" s="91"/>
      <c r="B52" s="184">
        <f>A.4!B52</f>
        <v>36</v>
      </c>
      <c r="C52" s="71" t="str">
        <f>A.1!C52</f>
        <v>Yudi Ishak</v>
      </c>
      <c r="D52" s="184"/>
      <c r="E52" s="185">
        <v>1</v>
      </c>
      <c r="F52" s="517"/>
      <c r="G52" s="518"/>
      <c r="H52" s="512"/>
      <c r="I52" s="203"/>
      <c r="J52" s="512">
        <v>1</v>
      </c>
      <c r="K52" s="521">
        <f t="shared" si="0"/>
        <v>0</v>
      </c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1:36" s="204" customFormat="1" ht="17.25" customHeight="1" thickBot="1" x14ac:dyDescent="0.3">
      <c r="A53" s="126"/>
      <c r="B53" s="732"/>
      <c r="C53" s="188" t="s">
        <v>162</v>
      </c>
      <c r="D53" s="547">
        <f t="shared" ref="D53:K53" si="1">SUM(D17:D52)</f>
        <v>4</v>
      </c>
      <c r="E53" s="560">
        <f t="shared" si="1"/>
        <v>28</v>
      </c>
      <c r="F53" s="559">
        <f t="shared" si="1"/>
        <v>3</v>
      </c>
      <c r="G53" s="560">
        <f t="shared" si="1"/>
        <v>1</v>
      </c>
      <c r="H53" s="550">
        <f t="shared" si="1"/>
        <v>0</v>
      </c>
      <c r="I53" s="547">
        <f t="shared" si="1"/>
        <v>23</v>
      </c>
      <c r="J53" s="548">
        <f t="shared" si="1"/>
        <v>9</v>
      </c>
      <c r="K53" s="530">
        <f t="shared" si="1"/>
        <v>23</v>
      </c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</row>
    <row r="54" spans="1:36" s="204" customFormat="1" ht="17.25" customHeight="1" thickBot="1" x14ac:dyDescent="0.3">
      <c r="A54" s="126"/>
      <c r="B54" s="733"/>
      <c r="C54" s="189" t="s">
        <v>163</v>
      </c>
      <c r="D54" s="753">
        <f>SUM(D53:H53)</f>
        <v>36</v>
      </c>
      <c r="E54" s="754"/>
      <c r="F54" s="754"/>
      <c r="G54" s="754"/>
      <c r="H54" s="755"/>
      <c r="I54" s="753">
        <f>SUM(I53:J53)</f>
        <v>32</v>
      </c>
      <c r="J54" s="755"/>
      <c r="K54" s="538">
        <f>COUNT(K17:K52)</f>
        <v>36</v>
      </c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</row>
    <row r="55" spans="1:36" s="206" customFormat="1" ht="17.25" customHeight="1" thickBot="1" x14ac:dyDescent="0.3">
      <c r="A55" s="205"/>
      <c r="B55" s="734"/>
      <c r="C55" s="190" t="s">
        <v>472</v>
      </c>
      <c r="D55" s="399"/>
      <c r="E55" s="398"/>
      <c r="F55" s="398"/>
      <c r="G55" s="398"/>
      <c r="H55" s="398"/>
      <c r="I55" s="398"/>
      <c r="J55" s="400"/>
      <c r="K55" s="522">
        <f>K53/K54</f>
        <v>0.63888888888888884</v>
      </c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</row>
    <row r="56" spans="1:36" s="91" customFormat="1" x14ac:dyDescent="0.25"/>
    <row r="57" spans="1:36" s="91" customFormat="1" x14ac:dyDescent="0.25">
      <c r="B57" s="98" t="s">
        <v>438</v>
      </c>
      <c r="C57" s="98"/>
    </row>
    <row r="58" spans="1:36" s="91" customFormat="1" x14ac:dyDescent="0.25">
      <c r="B58" s="207" t="s">
        <v>439</v>
      </c>
      <c r="C58" s="98" t="s">
        <v>586</v>
      </c>
    </row>
    <row r="59" spans="1:36" s="91" customFormat="1" x14ac:dyDescent="0.25">
      <c r="C59" s="128" t="s">
        <v>458</v>
      </c>
    </row>
    <row r="60" spans="1:36" s="91" customFormat="1" x14ac:dyDescent="0.25">
      <c r="C60" s="128" t="s">
        <v>459</v>
      </c>
    </row>
    <row r="61" spans="1:36" s="91" customFormat="1" x14ac:dyDescent="0.25">
      <c r="C61" s="91" t="s">
        <v>460</v>
      </c>
    </row>
    <row r="62" spans="1:36" s="91" customFormat="1" x14ac:dyDescent="0.25">
      <c r="B62" s="191" t="s">
        <v>440</v>
      </c>
      <c r="C62" s="192" t="s">
        <v>441</v>
      </c>
    </row>
    <row r="63" spans="1:36" s="91" customFormat="1" ht="15.75" thickBot="1" x14ac:dyDescent="0.3">
      <c r="B63" s="539"/>
      <c r="C63" s="96" t="s">
        <v>597</v>
      </c>
    </row>
    <row r="64" spans="1:36" ht="17.25" thickTop="1" thickBot="1" x14ac:dyDescent="0.3">
      <c r="B64" s="491"/>
      <c r="C64" s="99" t="s">
        <v>598</v>
      </c>
      <c r="D64" s="91"/>
      <c r="E64" s="91"/>
      <c r="F64" s="91"/>
      <c r="G64" s="91"/>
      <c r="H64" s="91"/>
      <c r="I64" s="91"/>
      <c r="J64" s="91"/>
      <c r="K64" s="91"/>
    </row>
    <row r="65" s="91" customFormat="1" ht="15.75" thickTop="1" x14ac:dyDescent="0.25"/>
    <row r="66" s="91" customFormat="1" x14ac:dyDescent="0.25"/>
    <row r="67" s="91" customFormat="1" x14ac:dyDescent="0.25"/>
    <row r="68" s="91" customFormat="1" x14ac:dyDescent="0.25"/>
    <row r="69" s="91" customFormat="1" x14ac:dyDescent="0.25"/>
    <row r="70" s="91" customFormat="1" x14ac:dyDescent="0.25"/>
    <row r="71" s="91" customFormat="1" x14ac:dyDescent="0.25"/>
    <row r="72" s="91" customFormat="1" x14ac:dyDescent="0.25"/>
    <row r="73" s="91" customFormat="1" x14ac:dyDescent="0.25"/>
    <row r="74" s="91" customFormat="1" x14ac:dyDescent="0.25"/>
    <row r="75" s="91" customFormat="1" x14ac:dyDescent="0.25"/>
    <row r="76" s="91" customFormat="1" x14ac:dyDescent="0.25"/>
    <row r="77" s="91" customFormat="1" x14ac:dyDescent="0.25"/>
    <row r="78" s="91" customFormat="1" x14ac:dyDescent="0.25"/>
    <row r="79" s="91" customFormat="1" x14ac:dyDescent="0.25"/>
    <row r="80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</sheetData>
  <sheetProtection sheet="1" objects="1" scenarios="1"/>
  <protectedRanges>
    <protectedRange sqref="D17:J52" name="Jumlah 18.19"/>
  </protectedRanges>
  <mergeCells count="11">
    <mergeCell ref="K11:K15"/>
    <mergeCell ref="D12:H12"/>
    <mergeCell ref="I12:J12"/>
    <mergeCell ref="D13:H13"/>
    <mergeCell ref="I13:J13"/>
    <mergeCell ref="B53:B55"/>
    <mergeCell ref="D54:H54"/>
    <mergeCell ref="I54:J54"/>
    <mergeCell ref="B11:B15"/>
    <mergeCell ref="C11:C15"/>
    <mergeCell ref="D11:J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R166"/>
  <sheetViews>
    <sheetView topLeftCell="A13" workbookViewId="0">
      <pane xSplit="8" ySplit="6" topLeftCell="O19" activePane="bottomRight" state="frozen"/>
      <selection activeCell="A13" sqref="A13"/>
      <selection pane="topRight" activeCell="I13" sqref="I13"/>
      <selection pane="bottomLeft" activeCell="A19" sqref="A19"/>
      <selection pane="bottomRight" activeCell="O15" sqref="O15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0.5703125" style="96" customWidth="1"/>
    <col min="4" max="4" width="12" style="149" customWidth="1"/>
    <col min="5" max="5" width="11.140625" style="149" customWidth="1"/>
    <col min="6" max="6" width="12.7109375" style="149" customWidth="1"/>
    <col min="7" max="7" width="8.85546875" style="149" customWidth="1"/>
    <col min="8" max="10" width="11.140625" style="149" customWidth="1"/>
    <col min="11" max="13" width="7.28515625" style="149" customWidth="1"/>
    <col min="14" max="14" width="9.28515625" style="149" customWidth="1"/>
    <col min="15" max="15" width="13.7109375" style="149" customWidth="1"/>
    <col min="16" max="16" width="7.85546875" style="91" customWidth="1"/>
    <col min="17" max="17" width="6.140625" style="91" customWidth="1"/>
    <col min="18" max="18" width="7.42578125" style="91" customWidth="1"/>
    <col min="19" max="20" width="9.140625" style="91"/>
    <col min="21" max="21" width="10.140625" style="91" customWidth="1"/>
    <col min="22" max="44" width="9.140625" style="91"/>
    <col min="45" max="16384" width="9.140625" style="96"/>
  </cols>
  <sheetData>
    <row r="1" spans="1:44" s="178" customFormat="1" ht="23.25" x14ac:dyDescent="0.35">
      <c r="B1" s="178" t="s">
        <v>148</v>
      </c>
    </row>
    <row r="2" spans="1:44" s="91" customFormat="1" ht="6.75" customHeight="1" x14ac:dyDescent="0.25"/>
    <row r="3" spans="1:44" s="197" customFormat="1" ht="18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44" s="197" customFormat="1" ht="12.95" customHeight="1" x14ac:dyDescent="0.25">
      <c r="B4" s="82"/>
      <c r="C4" s="33" t="s">
        <v>14</v>
      </c>
      <c r="D4" s="33" t="str">
        <f>A.1!D4</f>
        <v>: SUMATERA BARAT</v>
      </c>
      <c r="E4" s="33"/>
      <c r="F4" s="33"/>
      <c r="G4" s="33"/>
      <c r="H4" s="33"/>
      <c r="I4" s="33"/>
      <c r="K4" s="33"/>
      <c r="L4" s="33"/>
      <c r="M4" s="33"/>
      <c r="N4" s="33"/>
      <c r="O4" s="33"/>
      <c r="P4" s="33"/>
      <c r="Q4" s="33"/>
    </row>
    <row r="5" spans="1:44" s="197" customFormat="1" ht="12.95" customHeight="1" x14ac:dyDescent="0.25">
      <c r="B5" s="82"/>
      <c r="C5" s="33" t="s">
        <v>13</v>
      </c>
      <c r="D5" s="33" t="str">
        <f>A.1!D5</f>
        <v>: PAYAKUMBUH</v>
      </c>
      <c r="E5" s="33"/>
      <c r="F5" s="33"/>
      <c r="G5" s="33"/>
      <c r="H5" s="33"/>
      <c r="I5" s="33"/>
      <c r="K5" s="33"/>
      <c r="L5" s="33"/>
      <c r="M5" s="33"/>
      <c r="N5" s="33"/>
      <c r="O5" s="33"/>
      <c r="P5" s="33"/>
      <c r="Q5" s="33"/>
    </row>
    <row r="6" spans="1:44" s="197" customFormat="1" ht="12.95" customHeight="1" x14ac:dyDescent="0.25">
      <c r="B6" s="82"/>
      <c r="C6" s="33" t="s">
        <v>12</v>
      </c>
      <c r="D6" s="33" t="str">
        <f>A.1!D6</f>
        <v>: PAYAKUMBUH UTARA</v>
      </c>
      <c r="E6" s="33"/>
      <c r="F6" s="33"/>
      <c r="G6" s="33"/>
      <c r="H6" s="33"/>
      <c r="I6" s="33"/>
      <c r="K6" s="33"/>
      <c r="L6" s="33"/>
      <c r="M6" s="33"/>
      <c r="N6" s="33"/>
      <c r="O6" s="33"/>
      <c r="P6" s="33"/>
      <c r="Q6" s="33"/>
    </row>
    <row r="7" spans="1:44" s="197" customFormat="1" ht="12.95" customHeight="1" x14ac:dyDescent="0.25">
      <c r="B7" s="82"/>
      <c r="C7" s="33" t="s">
        <v>11</v>
      </c>
      <c r="D7" s="33" t="str">
        <f>A.1!D7</f>
        <v>: BALAI GURUN</v>
      </c>
      <c r="E7" s="33"/>
      <c r="F7" s="33"/>
      <c r="G7" s="33"/>
      <c r="H7" s="33"/>
      <c r="I7" s="33"/>
      <c r="K7" s="33"/>
      <c r="L7" s="33"/>
      <c r="M7" s="33"/>
      <c r="N7" s="33"/>
      <c r="O7" s="33"/>
      <c r="P7" s="33"/>
      <c r="Q7" s="33"/>
    </row>
    <row r="8" spans="1:44" s="197" customFormat="1" ht="12.95" customHeight="1" x14ac:dyDescent="0.25">
      <c r="A8" s="82"/>
      <c r="B8" s="33"/>
      <c r="C8" s="33" t="s">
        <v>124</v>
      </c>
      <c r="D8" s="33" t="str">
        <f>A.1!D8</f>
        <v>: RT001</v>
      </c>
      <c r="E8" s="33"/>
      <c r="F8" s="33"/>
      <c r="G8" s="33"/>
      <c r="H8" s="33"/>
      <c r="I8" s="33"/>
      <c r="K8" s="33"/>
      <c r="L8" s="33"/>
      <c r="M8" s="33"/>
      <c r="N8" s="33"/>
      <c r="O8" s="33"/>
      <c r="P8" s="33"/>
      <c r="Q8" s="33"/>
    </row>
    <row r="9" spans="1:44" s="197" customFormat="1" ht="12.95" customHeight="1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44" s="91" customFormat="1" ht="6" customHeight="1" thickBot="1" x14ac:dyDescent="0.3">
      <c r="B10" s="87"/>
      <c r="C10" s="117"/>
      <c r="D10" s="33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</row>
    <row r="11" spans="1:44" s="100" customFormat="1" ht="18" customHeight="1" thickBot="1" x14ac:dyDescent="0.3">
      <c r="A11" s="180"/>
      <c r="B11" s="773" t="s">
        <v>115</v>
      </c>
      <c r="C11" s="763" t="s">
        <v>116</v>
      </c>
      <c r="D11" s="788" t="s">
        <v>149</v>
      </c>
      <c r="E11" s="789"/>
      <c r="F11" s="789"/>
      <c r="G11" s="789"/>
      <c r="H11" s="789"/>
      <c r="I11" s="789"/>
      <c r="J11" s="789"/>
      <c r="K11" s="789"/>
      <c r="L11" s="789"/>
      <c r="M11" s="789"/>
      <c r="N11" s="789"/>
      <c r="O11" s="790"/>
      <c r="P11" s="799" t="s">
        <v>157</v>
      </c>
      <c r="Q11" s="809" t="s">
        <v>94</v>
      </c>
      <c r="R11" s="810"/>
      <c r="S11" s="820" t="s">
        <v>317</v>
      </c>
      <c r="T11" s="803" t="s">
        <v>602</v>
      </c>
      <c r="U11" s="804"/>
      <c r="V11" s="804"/>
      <c r="W11" s="805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</row>
    <row r="12" spans="1:44" s="100" customFormat="1" ht="63.75" customHeight="1" x14ac:dyDescent="0.25">
      <c r="A12" s="180"/>
      <c r="B12" s="774"/>
      <c r="C12" s="777"/>
      <c r="D12" s="766" t="s">
        <v>74</v>
      </c>
      <c r="E12" s="767"/>
      <c r="F12" s="767"/>
      <c r="G12" s="767"/>
      <c r="H12" s="767"/>
      <c r="I12" s="767"/>
      <c r="J12" s="768"/>
      <c r="K12" s="721" t="s">
        <v>92</v>
      </c>
      <c r="L12" s="723"/>
      <c r="M12" s="723"/>
      <c r="N12" s="723"/>
      <c r="O12" s="720"/>
      <c r="P12" s="800"/>
      <c r="Q12" s="811"/>
      <c r="R12" s="812"/>
      <c r="S12" s="821"/>
      <c r="T12" s="806"/>
      <c r="U12" s="807"/>
      <c r="V12" s="807"/>
      <c r="W12" s="808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</row>
    <row r="13" spans="1:44" s="181" customFormat="1" ht="15" customHeight="1" x14ac:dyDescent="0.25">
      <c r="A13" s="124"/>
      <c r="B13" s="774"/>
      <c r="C13" s="777"/>
      <c r="D13" s="739">
        <v>20</v>
      </c>
      <c r="E13" s="718"/>
      <c r="F13" s="718"/>
      <c r="G13" s="718"/>
      <c r="H13" s="718"/>
      <c r="I13" s="718"/>
      <c r="J13" s="740"/>
      <c r="K13" s="716">
        <v>21</v>
      </c>
      <c r="L13" s="718"/>
      <c r="M13" s="718"/>
      <c r="N13" s="718"/>
      <c r="O13" s="715"/>
      <c r="P13" s="800"/>
      <c r="Q13" s="817"/>
      <c r="R13" s="819"/>
      <c r="S13" s="496"/>
      <c r="T13" s="817"/>
      <c r="U13" s="818"/>
      <c r="V13" s="818"/>
      <c r="W13" s="819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</row>
    <row r="14" spans="1:44" s="181" customFormat="1" ht="22.5" customHeight="1" x14ac:dyDescent="0.25">
      <c r="A14" s="124"/>
      <c r="B14" s="775"/>
      <c r="C14" s="778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1" t="s">
        <v>5</v>
      </c>
      <c r="J14" s="12" t="s">
        <v>9</v>
      </c>
      <c r="K14" s="10" t="s">
        <v>2</v>
      </c>
      <c r="L14" s="14" t="s">
        <v>1</v>
      </c>
      <c r="M14" s="14" t="s">
        <v>0</v>
      </c>
      <c r="N14" s="14" t="s">
        <v>4</v>
      </c>
      <c r="O14" s="12" t="s">
        <v>3</v>
      </c>
      <c r="P14" s="800"/>
      <c r="Q14" s="411" t="s">
        <v>2</v>
      </c>
      <c r="R14" s="416" t="s">
        <v>1</v>
      </c>
      <c r="S14" s="412"/>
      <c r="T14" s="822" t="s">
        <v>159</v>
      </c>
      <c r="U14" s="813" t="s">
        <v>160</v>
      </c>
      <c r="V14" s="813" t="s">
        <v>435</v>
      </c>
      <c r="W14" s="815" t="s">
        <v>161</v>
      </c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</row>
    <row r="15" spans="1:44" s="136" customFormat="1" ht="77.25" thickBot="1" x14ac:dyDescent="0.3">
      <c r="A15" s="182"/>
      <c r="B15" s="776"/>
      <c r="C15" s="779"/>
      <c r="D15" s="8" t="s">
        <v>54</v>
      </c>
      <c r="E15" s="15" t="s">
        <v>55</v>
      </c>
      <c r="F15" s="6" t="s">
        <v>473</v>
      </c>
      <c r="G15" s="6" t="s">
        <v>57</v>
      </c>
      <c r="H15" s="15" t="s">
        <v>58</v>
      </c>
      <c r="I15" s="6" t="s">
        <v>474</v>
      </c>
      <c r="J15" s="17" t="s">
        <v>60</v>
      </c>
      <c r="K15" s="8" t="s">
        <v>147</v>
      </c>
      <c r="L15" s="6">
        <v>900</v>
      </c>
      <c r="M15" s="6">
        <v>1300</v>
      </c>
      <c r="N15" s="6" t="s">
        <v>146</v>
      </c>
      <c r="O15" s="17" t="s">
        <v>145</v>
      </c>
      <c r="P15" s="801"/>
      <c r="Q15" s="414" t="s">
        <v>117</v>
      </c>
      <c r="R15" s="415" t="s">
        <v>118</v>
      </c>
      <c r="S15" s="413"/>
      <c r="T15" s="823"/>
      <c r="U15" s="814"/>
      <c r="V15" s="814"/>
      <c r="W15" s="816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</row>
    <row r="16" spans="1:44" s="136" customFormat="1" ht="17.25" customHeight="1" thickBot="1" x14ac:dyDescent="0.3">
      <c r="A16" s="182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356" t="s">
        <v>291</v>
      </c>
      <c r="J16" s="356" t="s">
        <v>292</v>
      </c>
      <c r="K16" s="356" t="s">
        <v>293</v>
      </c>
      <c r="L16" s="401" t="s">
        <v>294</v>
      </c>
      <c r="M16" s="401" t="s">
        <v>295</v>
      </c>
      <c r="N16" s="401" t="s">
        <v>296</v>
      </c>
      <c r="O16" s="356" t="s">
        <v>297</v>
      </c>
      <c r="P16" s="356" t="s">
        <v>298</v>
      </c>
      <c r="Q16" s="356" t="s">
        <v>299</v>
      </c>
      <c r="R16" s="356" t="s">
        <v>300</v>
      </c>
      <c r="S16" s="356" t="s">
        <v>301</v>
      </c>
      <c r="T16" s="356" t="s">
        <v>302</v>
      </c>
      <c r="U16" s="356" t="s">
        <v>303</v>
      </c>
      <c r="V16" s="356" t="s">
        <v>304</v>
      </c>
      <c r="W16" s="381" t="s">
        <v>305</v>
      </c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</row>
    <row r="17" spans="1:44" s="136" customFormat="1" ht="18.75" customHeight="1" x14ac:dyDescent="0.25">
      <c r="A17" s="95"/>
      <c r="B17" s="183" t="str">
        <f>A.5!B17</f>
        <v>1</v>
      </c>
      <c r="C17" s="70" t="str">
        <f>A.1!C17</f>
        <v>Taslim Pusky</v>
      </c>
      <c r="D17" s="9"/>
      <c r="E17" s="16"/>
      <c r="F17" s="7"/>
      <c r="G17" s="7"/>
      <c r="H17" s="16"/>
      <c r="I17" s="7">
        <v>1</v>
      </c>
      <c r="J17" s="18"/>
      <c r="K17" s="9"/>
      <c r="L17" s="7"/>
      <c r="M17" s="7"/>
      <c r="N17" s="7">
        <v>1</v>
      </c>
      <c r="O17" s="18"/>
      <c r="P17" s="18">
        <v>1</v>
      </c>
      <c r="Q17" s="93"/>
      <c r="R17" s="94">
        <v>1</v>
      </c>
      <c r="S17" s="18">
        <v>1</v>
      </c>
      <c r="T17" s="93">
        <v>1</v>
      </c>
      <c r="U17" s="109">
        <v>2</v>
      </c>
      <c r="V17" s="669">
        <f>SUM(T17:U17)</f>
        <v>3</v>
      </c>
      <c r="W17" s="113">
        <v>1</v>
      </c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</row>
    <row r="18" spans="1:44" s="136" customFormat="1" ht="18.75" customHeight="1" x14ac:dyDescent="0.25">
      <c r="A18" s="95"/>
      <c r="B18" s="184">
        <f>A.5!B18</f>
        <v>2</v>
      </c>
      <c r="C18" s="71" t="str">
        <f>A.1!C18</f>
        <v>Dalmas</v>
      </c>
      <c r="D18" s="4">
        <v>1</v>
      </c>
      <c r="E18" s="13"/>
      <c r="F18" s="5"/>
      <c r="G18" s="5"/>
      <c r="H18" s="13"/>
      <c r="I18" s="5"/>
      <c r="J18" s="19"/>
      <c r="K18" s="4"/>
      <c r="L18" s="5">
        <v>1</v>
      </c>
      <c r="M18" s="5"/>
      <c r="N18" s="5"/>
      <c r="O18" s="19"/>
      <c r="P18" s="19">
        <v>1</v>
      </c>
      <c r="Q18" s="4"/>
      <c r="R18" s="19">
        <v>1</v>
      </c>
      <c r="S18" s="19">
        <v>2</v>
      </c>
      <c r="T18" s="4">
        <v>3</v>
      </c>
      <c r="U18" s="75">
        <v>3</v>
      </c>
      <c r="V18" s="668">
        <f t="shared" ref="V18:V52" si="0">SUM(T18:U18)</f>
        <v>6</v>
      </c>
      <c r="W18" s="101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</row>
    <row r="19" spans="1:44" s="136" customFormat="1" ht="18.75" customHeight="1" x14ac:dyDescent="0.25">
      <c r="A19" s="95"/>
      <c r="B19" s="184">
        <f>A.5!B19</f>
        <v>3</v>
      </c>
      <c r="C19" s="71" t="str">
        <f>A.1!C19</f>
        <v>Mufti Anas</v>
      </c>
      <c r="D19" s="4"/>
      <c r="E19" s="13"/>
      <c r="F19" s="5"/>
      <c r="G19" s="5"/>
      <c r="H19" s="13"/>
      <c r="I19" s="5"/>
      <c r="J19" s="19">
        <v>1</v>
      </c>
      <c r="K19" s="4"/>
      <c r="L19" s="5">
        <v>1</v>
      </c>
      <c r="M19" s="5"/>
      <c r="N19" s="5"/>
      <c r="O19" s="19"/>
      <c r="P19" s="19">
        <v>1</v>
      </c>
      <c r="Q19" s="4"/>
      <c r="R19" s="19">
        <v>1</v>
      </c>
      <c r="S19" s="19">
        <v>1</v>
      </c>
      <c r="T19" s="4">
        <v>3</v>
      </c>
      <c r="U19" s="75">
        <v>1</v>
      </c>
      <c r="V19" s="668">
        <f t="shared" si="0"/>
        <v>4</v>
      </c>
      <c r="W19" s="101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</row>
    <row r="20" spans="1:44" s="136" customFormat="1" ht="18.75" customHeight="1" x14ac:dyDescent="0.25">
      <c r="A20" s="95"/>
      <c r="B20" s="184">
        <f>A.5!B20</f>
        <v>4</v>
      </c>
      <c r="C20" s="71" t="str">
        <f>A.1!C20</f>
        <v>Helmi Wati</v>
      </c>
      <c r="D20" s="4"/>
      <c r="E20" s="13"/>
      <c r="F20" s="5"/>
      <c r="G20" s="5"/>
      <c r="H20" s="13"/>
      <c r="I20" s="5">
        <v>1</v>
      </c>
      <c r="J20" s="19"/>
      <c r="K20" s="4">
        <v>1</v>
      </c>
      <c r="L20" s="5"/>
      <c r="M20" s="5"/>
      <c r="N20" s="5"/>
      <c r="O20" s="19"/>
      <c r="P20" s="19">
        <v>1</v>
      </c>
      <c r="Q20" s="4">
        <v>1</v>
      </c>
      <c r="R20" s="19"/>
      <c r="S20" s="19">
        <v>2</v>
      </c>
      <c r="T20" s="4">
        <v>5</v>
      </c>
      <c r="U20" s="75">
        <v>5</v>
      </c>
      <c r="V20" s="668">
        <f t="shared" si="0"/>
        <v>10</v>
      </c>
      <c r="W20" s="101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</row>
    <row r="21" spans="1:44" s="136" customFormat="1" ht="18.75" customHeight="1" x14ac:dyDescent="0.25">
      <c r="A21" s="95"/>
      <c r="B21" s="184">
        <f>A.5!B21</f>
        <v>5</v>
      </c>
      <c r="C21" s="71" t="str">
        <f>A.1!C21</f>
        <v>Agus Sunarto</v>
      </c>
      <c r="D21" s="4"/>
      <c r="E21" s="13"/>
      <c r="F21" s="5"/>
      <c r="G21" s="5"/>
      <c r="H21" s="13"/>
      <c r="I21" s="5">
        <v>1</v>
      </c>
      <c r="J21" s="19"/>
      <c r="K21" s="4">
        <v>1</v>
      </c>
      <c r="L21" s="5"/>
      <c r="M21" s="5"/>
      <c r="N21" s="5"/>
      <c r="O21" s="19"/>
      <c r="P21" s="19">
        <v>1</v>
      </c>
      <c r="Q21" s="4">
        <v>1</v>
      </c>
      <c r="R21" s="19"/>
      <c r="S21" s="19">
        <v>1</v>
      </c>
      <c r="T21" s="4">
        <v>2</v>
      </c>
      <c r="U21" s="75">
        <v>4</v>
      </c>
      <c r="V21" s="668">
        <f t="shared" si="0"/>
        <v>6</v>
      </c>
      <c r="W21" s="101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</row>
    <row r="22" spans="1:44" s="136" customFormat="1" ht="18.75" customHeight="1" x14ac:dyDescent="0.25">
      <c r="A22" s="95"/>
      <c r="B22" s="184">
        <f>A.5!B22</f>
        <v>6</v>
      </c>
      <c r="C22" s="71" t="str">
        <f>A.1!C22</f>
        <v>Nofri Yedi</v>
      </c>
      <c r="D22" s="4"/>
      <c r="E22" s="13"/>
      <c r="F22" s="5"/>
      <c r="G22" s="5"/>
      <c r="H22" s="13"/>
      <c r="I22" s="5"/>
      <c r="J22" s="19">
        <v>1</v>
      </c>
      <c r="K22" s="4"/>
      <c r="L22" s="5">
        <v>1</v>
      </c>
      <c r="M22" s="5"/>
      <c r="N22" s="5"/>
      <c r="O22" s="19"/>
      <c r="P22" s="19">
        <v>1</v>
      </c>
      <c r="Q22" s="4"/>
      <c r="R22" s="19">
        <v>1</v>
      </c>
      <c r="S22" s="19">
        <v>2</v>
      </c>
      <c r="T22" s="4">
        <v>5</v>
      </c>
      <c r="U22" s="75">
        <v>3</v>
      </c>
      <c r="V22" s="668">
        <f t="shared" si="0"/>
        <v>8</v>
      </c>
      <c r="W22" s="101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</row>
    <row r="23" spans="1:44" s="136" customFormat="1" ht="18.75" customHeight="1" x14ac:dyDescent="0.25">
      <c r="A23" s="95"/>
      <c r="B23" s="184">
        <f>A.5!B23</f>
        <v>7</v>
      </c>
      <c r="C23" s="71" t="str">
        <f>A.1!C23</f>
        <v>Hilman</v>
      </c>
      <c r="D23" s="4"/>
      <c r="E23" s="13"/>
      <c r="F23" s="5"/>
      <c r="G23" s="5"/>
      <c r="H23" s="13"/>
      <c r="I23" s="5">
        <v>1</v>
      </c>
      <c r="J23" s="19"/>
      <c r="K23" s="4"/>
      <c r="L23" s="5"/>
      <c r="M23" s="5">
        <v>1</v>
      </c>
      <c r="N23" s="5"/>
      <c r="O23" s="19"/>
      <c r="P23" s="19">
        <v>1</v>
      </c>
      <c r="Q23" s="4"/>
      <c r="R23" s="19">
        <v>1</v>
      </c>
      <c r="S23" s="19">
        <v>1</v>
      </c>
      <c r="T23" s="4">
        <v>2</v>
      </c>
      <c r="U23" s="75">
        <v>3</v>
      </c>
      <c r="V23" s="668">
        <f t="shared" si="0"/>
        <v>5</v>
      </c>
      <c r="W23" s="101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</row>
    <row r="24" spans="1:44" s="136" customFormat="1" ht="18.75" customHeight="1" x14ac:dyDescent="0.25">
      <c r="A24" s="95"/>
      <c r="B24" s="184">
        <f>A.5!B24</f>
        <v>8</v>
      </c>
      <c r="C24" s="71" t="str">
        <f>A.1!C24</f>
        <v>Mardianis</v>
      </c>
      <c r="D24" s="4"/>
      <c r="E24" s="13"/>
      <c r="F24" s="5"/>
      <c r="G24" s="5"/>
      <c r="H24" s="13">
        <v>1</v>
      </c>
      <c r="I24" s="5"/>
      <c r="J24" s="19"/>
      <c r="K24" s="4"/>
      <c r="L24" s="5"/>
      <c r="M24" s="5">
        <v>1</v>
      </c>
      <c r="N24" s="5"/>
      <c r="O24" s="19"/>
      <c r="P24" s="19">
        <v>1</v>
      </c>
      <c r="Q24" s="4"/>
      <c r="R24" s="19">
        <v>1</v>
      </c>
      <c r="S24" s="19">
        <v>1</v>
      </c>
      <c r="T24" s="4">
        <v>2</v>
      </c>
      <c r="U24" s="75">
        <v>3</v>
      </c>
      <c r="V24" s="668">
        <f t="shared" si="0"/>
        <v>5</v>
      </c>
      <c r="W24" s="101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</row>
    <row r="25" spans="1:44" s="136" customFormat="1" ht="18.75" customHeight="1" x14ac:dyDescent="0.25">
      <c r="A25" s="95"/>
      <c r="B25" s="184">
        <f>A.5!B25</f>
        <v>9</v>
      </c>
      <c r="C25" s="71" t="str">
        <f>A.1!C25</f>
        <v>Asmar Yasir</v>
      </c>
      <c r="D25" s="4"/>
      <c r="E25" s="13"/>
      <c r="F25" s="5"/>
      <c r="G25" s="5"/>
      <c r="H25" s="13"/>
      <c r="I25" s="5">
        <v>1</v>
      </c>
      <c r="J25" s="19"/>
      <c r="K25" s="4"/>
      <c r="L25" s="5">
        <v>1</v>
      </c>
      <c r="M25" s="5"/>
      <c r="N25" s="5"/>
      <c r="O25" s="19"/>
      <c r="P25" s="19">
        <v>1</v>
      </c>
      <c r="Q25" s="4">
        <v>1</v>
      </c>
      <c r="R25" s="19"/>
      <c r="S25" s="19">
        <v>1</v>
      </c>
      <c r="T25" s="4">
        <v>3</v>
      </c>
      <c r="U25" s="75">
        <v>4</v>
      </c>
      <c r="V25" s="668">
        <f t="shared" si="0"/>
        <v>7</v>
      </c>
      <c r="W25" s="101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</row>
    <row r="26" spans="1:44" ht="18.75" customHeight="1" x14ac:dyDescent="0.25">
      <c r="B26" s="184">
        <f>A.5!B26</f>
        <v>10</v>
      </c>
      <c r="C26" s="71" t="str">
        <f>A.1!C26</f>
        <v>Eddi Amir</v>
      </c>
      <c r="D26" s="184"/>
      <c r="E26" s="185"/>
      <c r="F26" s="187"/>
      <c r="G26" s="187"/>
      <c r="H26" s="185"/>
      <c r="I26" s="187"/>
      <c r="J26" s="186">
        <v>1</v>
      </c>
      <c r="K26" s="184"/>
      <c r="L26" s="187">
        <v>1</v>
      </c>
      <c r="M26" s="187"/>
      <c r="N26" s="187"/>
      <c r="O26" s="186"/>
      <c r="P26" s="186">
        <v>1</v>
      </c>
      <c r="Q26" s="184"/>
      <c r="R26" s="186">
        <v>1</v>
      </c>
      <c r="S26" s="186">
        <v>1</v>
      </c>
      <c r="T26" s="184">
        <v>2</v>
      </c>
      <c r="U26" s="198">
        <v>3</v>
      </c>
      <c r="V26" s="670">
        <f t="shared" si="0"/>
        <v>5</v>
      </c>
      <c r="W26" s="199"/>
      <c r="AR26" s="96"/>
    </row>
    <row r="27" spans="1:44" ht="18.75" customHeight="1" x14ac:dyDescent="0.25">
      <c r="B27" s="184">
        <f>A.5!B27</f>
        <v>11</v>
      </c>
      <c r="C27" s="71" t="str">
        <f>A.1!C27</f>
        <v>H. Kasmardi</v>
      </c>
      <c r="D27" s="184"/>
      <c r="E27" s="185"/>
      <c r="F27" s="187"/>
      <c r="G27" s="187"/>
      <c r="H27" s="185"/>
      <c r="I27" s="187">
        <v>1</v>
      </c>
      <c r="J27" s="186"/>
      <c r="K27" s="184"/>
      <c r="L27" s="187">
        <v>1</v>
      </c>
      <c r="M27" s="187"/>
      <c r="N27" s="187"/>
      <c r="O27" s="186"/>
      <c r="P27" s="186">
        <v>1</v>
      </c>
      <c r="Q27" s="184"/>
      <c r="R27" s="186">
        <v>1</v>
      </c>
      <c r="S27" s="186">
        <v>2</v>
      </c>
      <c r="T27" s="4">
        <v>6</v>
      </c>
      <c r="U27" s="75">
        <v>3</v>
      </c>
      <c r="V27" s="670">
        <f t="shared" si="0"/>
        <v>9</v>
      </c>
      <c r="W27" s="199"/>
      <c r="AR27" s="96"/>
    </row>
    <row r="28" spans="1:44" ht="18.75" customHeight="1" x14ac:dyDescent="0.25">
      <c r="B28" s="184">
        <f>A.5!B28</f>
        <v>12</v>
      </c>
      <c r="C28" s="71" t="str">
        <f>A.1!C28</f>
        <v>Indra Refman</v>
      </c>
      <c r="D28" s="184"/>
      <c r="E28" s="185"/>
      <c r="F28" s="187"/>
      <c r="G28" s="187"/>
      <c r="H28" s="185"/>
      <c r="I28" s="187">
        <v>1</v>
      </c>
      <c r="J28" s="186"/>
      <c r="K28" s="184">
        <v>1</v>
      </c>
      <c r="L28" s="187"/>
      <c r="M28" s="187"/>
      <c r="N28" s="187"/>
      <c r="O28" s="186"/>
      <c r="P28" s="186">
        <v>1</v>
      </c>
      <c r="Q28" s="184">
        <v>1</v>
      </c>
      <c r="R28" s="186"/>
      <c r="S28" s="186">
        <v>1</v>
      </c>
      <c r="T28" s="184">
        <v>2</v>
      </c>
      <c r="U28" s="198">
        <v>3</v>
      </c>
      <c r="V28" s="670">
        <f t="shared" si="0"/>
        <v>5</v>
      </c>
      <c r="W28" s="199"/>
      <c r="AR28" s="96"/>
    </row>
    <row r="29" spans="1:44" ht="18.75" customHeight="1" x14ac:dyDescent="0.25">
      <c r="B29" s="184">
        <f>A.5!B29</f>
        <v>13</v>
      </c>
      <c r="C29" s="71" t="str">
        <f>A.1!C29</f>
        <v>Asmadi</v>
      </c>
      <c r="D29" s="184"/>
      <c r="E29" s="185"/>
      <c r="F29" s="187"/>
      <c r="G29" s="187"/>
      <c r="H29" s="185">
        <v>1</v>
      </c>
      <c r="I29" s="187"/>
      <c r="J29" s="186"/>
      <c r="K29" s="184"/>
      <c r="L29" s="187">
        <v>1</v>
      </c>
      <c r="M29" s="187"/>
      <c r="N29" s="187"/>
      <c r="O29" s="186"/>
      <c r="P29" s="186">
        <v>1</v>
      </c>
      <c r="Q29" s="184">
        <v>1</v>
      </c>
      <c r="R29" s="186"/>
      <c r="S29" s="186">
        <v>1</v>
      </c>
      <c r="T29" s="184">
        <v>1</v>
      </c>
      <c r="U29" s="198">
        <v>3</v>
      </c>
      <c r="V29" s="670">
        <f t="shared" si="0"/>
        <v>4</v>
      </c>
      <c r="W29" s="199"/>
      <c r="AR29" s="96"/>
    </row>
    <row r="30" spans="1:44" ht="18.75" customHeight="1" x14ac:dyDescent="0.25">
      <c r="B30" s="184">
        <f>A.5!B30</f>
        <v>14</v>
      </c>
      <c r="C30" s="71" t="str">
        <f>A.1!C30</f>
        <v>Herman</v>
      </c>
      <c r="D30" s="184"/>
      <c r="E30" s="185"/>
      <c r="F30" s="187"/>
      <c r="G30" s="187"/>
      <c r="H30" s="185"/>
      <c r="I30" s="187">
        <v>1</v>
      </c>
      <c r="J30" s="186"/>
      <c r="K30" s="184"/>
      <c r="L30" s="187">
        <v>1</v>
      </c>
      <c r="M30" s="187"/>
      <c r="N30" s="187"/>
      <c r="O30" s="186"/>
      <c r="P30" s="186">
        <v>1</v>
      </c>
      <c r="Q30" s="184">
        <v>1</v>
      </c>
      <c r="R30" s="186"/>
      <c r="S30" s="186">
        <v>1</v>
      </c>
      <c r="T30" s="184">
        <v>1</v>
      </c>
      <c r="U30" s="198">
        <v>3</v>
      </c>
      <c r="V30" s="670">
        <f t="shared" si="0"/>
        <v>4</v>
      </c>
      <c r="W30" s="199"/>
      <c r="AR30" s="96"/>
    </row>
    <row r="31" spans="1:44" ht="18.75" customHeight="1" x14ac:dyDescent="0.25">
      <c r="B31" s="184">
        <f>A.5!B31</f>
        <v>15</v>
      </c>
      <c r="C31" s="71" t="str">
        <f>A.1!C31</f>
        <v>Syafrial</v>
      </c>
      <c r="D31" s="184"/>
      <c r="E31" s="185"/>
      <c r="F31" s="187"/>
      <c r="G31" s="187"/>
      <c r="H31" s="185"/>
      <c r="I31" s="187">
        <v>1</v>
      </c>
      <c r="J31" s="186"/>
      <c r="K31" s="184"/>
      <c r="L31" s="187">
        <v>1</v>
      </c>
      <c r="M31" s="187"/>
      <c r="N31" s="187"/>
      <c r="O31" s="186"/>
      <c r="P31" s="186">
        <v>1</v>
      </c>
      <c r="Q31" s="184">
        <v>1</v>
      </c>
      <c r="R31" s="186"/>
      <c r="S31" s="186">
        <v>1</v>
      </c>
      <c r="T31" s="184">
        <v>1</v>
      </c>
      <c r="U31" s="198">
        <v>1</v>
      </c>
      <c r="V31" s="670">
        <f t="shared" si="0"/>
        <v>2</v>
      </c>
      <c r="W31" s="199"/>
      <c r="AR31" s="96"/>
    </row>
    <row r="32" spans="1:44" ht="18.75" customHeight="1" x14ac:dyDescent="0.25">
      <c r="B32" s="184">
        <f>A.5!B32</f>
        <v>16</v>
      </c>
      <c r="C32" s="71" t="str">
        <f>A.1!C32</f>
        <v>Syamsiah KS</v>
      </c>
      <c r="D32" s="184"/>
      <c r="E32" s="185"/>
      <c r="F32" s="187"/>
      <c r="G32" s="187"/>
      <c r="H32" s="185"/>
      <c r="I32" s="187">
        <v>1</v>
      </c>
      <c r="J32" s="186"/>
      <c r="K32" s="184">
        <v>1</v>
      </c>
      <c r="L32" s="187"/>
      <c r="M32" s="187"/>
      <c r="N32" s="187"/>
      <c r="O32" s="186"/>
      <c r="P32" s="186">
        <v>1</v>
      </c>
      <c r="Q32" s="184"/>
      <c r="R32" s="186">
        <v>1</v>
      </c>
      <c r="S32" s="186">
        <v>1</v>
      </c>
      <c r="T32" s="184">
        <v>4</v>
      </c>
      <c r="U32" s="198">
        <v>1</v>
      </c>
      <c r="V32" s="670">
        <f t="shared" si="0"/>
        <v>5</v>
      </c>
      <c r="W32" s="199"/>
      <c r="AR32" s="96"/>
    </row>
    <row r="33" spans="2:44" ht="18.75" customHeight="1" x14ac:dyDescent="0.25">
      <c r="B33" s="184">
        <f>A.5!B33</f>
        <v>17</v>
      </c>
      <c r="C33" s="71" t="str">
        <f>A.1!C33</f>
        <v>Ansar</v>
      </c>
      <c r="D33" s="184"/>
      <c r="E33" s="185"/>
      <c r="F33" s="187"/>
      <c r="G33" s="187"/>
      <c r="H33" s="185"/>
      <c r="I33" s="187">
        <v>1</v>
      </c>
      <c r="J33" s="186"/>
      <c r="K33" s="184"/>
      <c r="L33" s="187">
        <v>1</v>
      </c>
      <c r="M33" s="187"/>
      <c r="N33" s="187"/>
      <c r="O33" s="186"/>
      <c r="P33" s="186">
        <v>1</v>
      </c>
      <c r="Q33" s="184"/>
      <c r="R33" s="186">
        <v>1</v>
      </c>
      <c r="S33" s="186">
        <v>1</v>
      </c>
      <c r="T33" s="4">
        <v>1</v>
      </c>
      <c r="U33" s="75">
        <v>2</v>
      </c>
      <c r="V33" s="670">
        <f t="shared" si="0"/>
        <v>3</v>
      </c>
      <c r="W33" s="199"/>
      <c r="AR33" s="96"/>
    </row>
    <row r="34" spans="2:44" ht="18.75" customHeight="1" x14ac:dyDescent="0.25">
      <c r="B34" s="184">
        <f>A.5!B34</f>
        <v>18</v>
      </c>
      <c r="C34" s="71" t="str">
        <f>A.1!C34</f>
        <v>Mayunir</v>
      </c>
      <c r="D34" s="184"/>
      <c r="E34" s="185"/>
      <c r="F34" s="187"/>
      <c r="G34" s="187"/>
      <c r="H34" s="185"/>
      <c r="I34" s="187">
        <v>1</v>
      </c>
      <c r="J34" s="186"/>
      <c r="K34" s="184"/>
      <c r="L34" s="187"/>
      <c r="M34" s="187">
        <v>1</v>
      </c>
      <c r="N34" s="187"/>
      <c r="O34" s="186"/>
      <c r="P34" s="186">
        <v>1</v>
      </c>
      <c r="Q34" s="184"/>
      <c r="R34" s="186">
        <v>1</v>
      </c>
      <c r="S34" s="186">
        <v>2</v>
      </c>
      <c r="T34" s="184">
        <v>2</v>
      </c>
      <c r="U34" s="198">
        <v>1</v>
      </c>
      <c r="V34" s="670">
        <f t="shared" si="0"/>
        <v>3</v>
      </c>
      <c r="W34" s="199"/>
      <c r="AR34" s="96"/>
    </row>
    <row r="35" spans="2:44" ht="18.75" customHeight="1" x14ac:dyDescent="0.25">
      <c r="B35" s="184">
        <f>A.5!B35</f>
        <v>19</v>
      </c>
      <c r="C35" s="71" t="str">
        <f>A.1!C35</f>
        <v>Martinis</v>
      </c>
      <c r="D35" s="184">
        <v>1</v>
      </c>
      <c r="E35" s="185"/>
      <c r="F35" s="187"/>
      <c r="G35" s="187"/>
      <c r="H35" s="185"/>
      <c r="I35" s="187"/>
      <c r="J35" s="186"/>
      <c r="K35" s="184">
        <v>1</v>
      </c>
      <c r="L35" s="187"/>
      <c r="M35" s="187"/>
      <c r="N35" s="187"/>
      <c r="O35" s="186"/>
      <c r="P35" s="186">
        <v>1</v>
      </c>
      <c r="Q35" s="184">
        <v>1</v>
      </c>
      <c r="R35" s="186"/>
      <c r="S35" s="186">
        <v>1</v>
      </c>
      <c r="T35" s="4">
        <v>1</v>
      </c>
      <c r="U35" s="75">
        <v>2</v>
      </c>
      <c r="V35" s="670">
        <f t="shared" si="0"/>
        <v>3</v>
      </c>
      <c r="W35" s="199"/>
      <c r="AR35" s="96"/>
    </row>
    <row r="36" spans="2:44" ht="18.75" customHeight="1" x14ac:dyDescent="0.25">
      <c r="B36" s="184">
        <f>A.5!B36</f>
        <v>20</v>
      </c>
      <c r="C36" s="71" t="str">
        <f>A.1!C36</f>
        <v>Jon Srimaldi</v>
      </c>
      <c r="D36" s="184"/>
      <c r="E36" s="185"/>
      <c r="F36" s="187">
        <v>1</v>
      </c>
      <c r="G36" s="187"/>
      <c r="H36" s="185"/>
      <c r="I36" s="187"/>
      <c r="J36" s="186"/>
      <c r="K36" s="184">
        <v>1</v>
      </c>
      <c r="L36" s="187"/>
      <c r="M36" s="187"/>
      <c r="N36" s="187"/>
      <c r="O36" s="186"/>
      <c r="P36" s="186">
        <v>1</v>
      </c>
      <c r="Q36" s="184">
        <v>1</v>
      </c>
      <c r="R36" s="186"/>
      <c r="S36" s="186">
        <v>1</v>
      </c>
      <c r="T36" s="184">
        <v>2</v>
      </c>
      <c r="U36" s="198">
        <v>2</v>
      </c>
      <c r="V36" s="670">
        <f t="shared" si="0"/>
        <v>4</v>
      </c>
      <c r="W36" s="199"/>
      <c r="AR36" s="96"/>
    </row>
    <row r="37" spans="2:44" ht="18.75" customHeight="1" x14ac:dyDescent="0.25">
      <c r="B37" s="184">
        <f>A.5!B37</f>
        <v>21</v>
      </c>
      <c r="C37" s="71" t="str">
        <f>A.1!C37</f>
        <v>Ardis</v>
      </c>
      <c r="D37" s="184">
        <v>1</v>
      </c>
      <c r="E37" s="185"/>
      <c r="F37" s="187"/>
      <c r="G37" s="187"/>
      <c r="H37" s="185"/>
      <c r="I37" s="187"/>
      <c r="J37" s="186"/>
      <c r="K37" s="184"/>
      <c r="L37" s="187">
        <v>1</v>
      </c>
      <c r="M37" s="187"/>
      <c r="N37" s="187"/>
      <c r="O37" s="186"/>
      <c r="P37" s="186">
        <v>1</v>
      </c>
      <c r="Q37" s="184">
        <v>1</v>
      </c>
      <c r="R37" s="186"/>
      <c r="S37" s="186">
        <v>2</v>
      </c>
      <c r="T37" s="184">
        <v>2</v>
      </c>
      <c r="U37" s="198">
        <v>3</v>
      </c>
      <c r="V37" s="670">
        <f t="shared" si="0"/>
        <v>5</v>
      </c>
      <c r="W37" s="199"/>
      <c r="AR37" s="96"/>
    </row>
    <row r="38" spans="2:44" ht="18.75" customHeight="1" x14ac:dyDescent="0.25">
      <c r="B38" s="184">
        <f>A.5!B38</f>
        <v>22</v>
      </c>
      <c r="C38" s="71" t="str">
        <f>A.1!C38</f>
        <v>Ikrar Madoni</v>
      </c>
      <c r="D38" s="184"/>
      <c r="E38" s="185"/>
      <c r="F38" s="187"/>
      <c r="G38" s="187"/>
      <c r="H38" s="185"/>
      <c r="I38" s="187"/>
      <c r="J38" s="186">
        <v>1</v>
      </c>
      <c r="K38" s="184">
        <v>1</v>
      </c>
      <c r="L38" s="187"/>
      <c r="M38" s="187"/>
      <c r="N38" s="187"/>
      <c r="O38" s="186"/>
      <c r="P38" s="186">
        <v>1</v>
      </c>
      <c r="Q38" s="184"/>
      <c r="R38" s="186">
        <v>1</v>
      </c>
      <c r="S38" s="186">
        <v>1</v>
      </c>
      <c r="T38" s="4">
        <v>3</v>
      </c>
      <c r="U38" s="75">
        <v>2</v>
      </c>
      <c r="V38" s="670">
        <f t="shared" si="0"/>
        <v>5</v>
      </c>
      <c r="W38" s="199"/>
      <c r="AR38" s="96"/>
    </row>
    <row r="39" spans="2:44" ht="18.75" customHeight="1" x14ac:dyDescent="0.25">
      <c r="B39" s="184">
        <f>A.5!B39</f>
        <v>23</v>
      </c>
      <c r="C39" s="71" t="str">
        <f>A.1!C39</f>
        <v>H. Zulfirman</v>
      </c>
      <c r="D39" s="184"/>
      <c r="E39" s="185"/>
      <c r="F39" s="187">
        <v>1</v>
      </c>
      <c r="G39" s="187"/>
      <c r="H39" s="185"/>
      <c r="I39" s="187"/>
      <c r="J39" s="186"/>
      <c r="K39" s="184"/>
      <c r="L39" s="187">
        <v>1</v>
      </c>
      <c r="M39" s="187"/>
      <c r="N39" s="187"/>
      <c r="O39" s="186"/>
      <c r="P39" s="186">
        <v>1</v>
      </c>
      <c r="Q39" s="184"/>
      <c r="R39" s="186">
        <v>1</v>
      </c>
      <c r="S39" s="186">
        <v>2</v>
      </c>
      <c r="T39" s="184">
        <v>6</v>
      </c>
      <c r="U39" s="198">
        <v>4</v>
      </c>
      <c r="V39" s="670">
        <f t="shared" si="0"/>
        <v>10</v>
      </c>
      <c r="W39" s="199"/>
      <c r="AR39" s="96"/>
    </row>
    <row r="40" spans="2:44" ht="18.75" customHeight="1" x14ac:dyDescent="0.25">
      <c r="B40" s="184">
        <f>A.5!B40</f>
        <v>24</v>
      </c>
      <c r="C40" s="71" t="str">
        <f>A.1!C40</f>
        <v>Amzanir</v>
      </c>
      <c r="D40" s="184">
        <v>1</v>
      </c>
      <c r="E40" s="185"/>
      <c r="F40" s="187"/>
      <c r="G40" s="187"/>
      <c r="H40" s="185"/>
      <c r="I40" s="187"/>
      <c r="J40" s="186"/>
      <c r="K40" s="184">
        <v>1</v>
      </c>
      <c r="L40" s="187"/>
      <c r="M40" s="187"/>
      <c r="N40" s="187"/>
      <c r="O40" s="186"/>
      <c r="P40" s="186">
        <v>1</v>
      </c>
      <c r="Q40" s="184">
        <v>1</v>
      </c>
      <c r="R40" s="186"/>
      <c r="S40" s="186">
        <v>2</v>
      </c>
      <c r="T40" s="4">
        <v>1</v>
      </c>
      <c r="U40" s="75">
        <v>4</v>
      </c>
      <c r="V40" s="670">
        <f t="shared" si="0"/>
        <v>5</v>
      </c>
      <c r="W40" s="199"/>
      <c r="AR40" s="96"/>
    </row>
    <row r="41" spans="2:44" ht="18.75" customHeight="1" x14ac:dyDescent="0.25">
      <c r="B41" s="184">
        <f>A.5!B41</f>
        <v>25</v>
      </c>
      <c r="C41" s="71" t="str">
        <f>A.1!C41</f>
        <v>Safril</v>
      </c>
      <c r="D41" s="184"/>
      <c r="E41" s="185"/>
      <c r="F41" s="187"/>
      <c r="G41" s="187"/>
      <c r="H41" s="185">
        <v>1</v>
      </c>
      <c r="I41" s="187"/>
      <c r="J41" s="186"/>
      <c r="K41" s="184">
        <v>1</v>
      </c>
      <c r="L41" s="187"/>
      <c r="M41" s="187"/>
      <c r="N41" s="187"/>
      <c r="O41" s="186"/>
      <c r="P41" s="186">
        <v>1</v>
      </c>
      <c r="Q41" s="184">
        <v>1</v>
      </c>
      <c r="R41" s="186"/>
      <c r="S41" s="186">
        <v>1</v>
      </c>
      <c r="T41" s="4">
        <v>3</v>
      </c>
      <c r="U41" s="75">
        <v>1</v>
      </c>
      <c r="V41" s="670">
        <f t="shared" si="0"/>
        <v>4</v>
      </c>
      <c r="W41" s="199"/>
      <c r="AR41" s="96"/>
    </row>
    <row r="42" spans="2:44" ht="18.75" customHeight="1" x14ac:dyDescent="0.25">
      <c r="B42" s="184">
        <f>A.5!B42</f>
        <v>26</v>
      </c>
      <c r="C42" s="71" t="str">
        <f>A.1!C42</f>
        <v>Elvi Sofiati</v>
      </c>
      <c r="D42" s="184"/>
      <c r="E42" s="185"/>
      <c r="F42" s="187"/>
      <c r="G42" s="187"/>
      <c r="H42" s="185"/>
      <c r="I42" s="187">
        <v>1</v>
      </c>
      <c r="J42" s="186"/>
      <c r="K42" s="184"/>
      <c r="L42" s="187">
        <v>1</v>
      </c>
      <c r="M42" s="187"/>
      <c r="N42" s="187"/>
      <c r="O42" s="186"/>
      <c r="P42" s="186">
        <v>1</v>
      </c>
      <c r="Q42" s="184"/>
      <c r="R42" s="186">
        <v>1</v>
      </c>
      <c r="S42" s="186">
        <v>2</v>
      </c>
      <c r="T42" s="184">
        <v>2</v>
      </c>
      <c r="U42" s="198">
        <v>4</v>
      </c>
      <c r="V42" s="670">
        <f t="shared" si="0"/>
        <v>6</v>
      </c>
      <c r="W42" s="199"/>
      <c r="AR42" s="96"/>
    </row>
    <row r="43" spans="2:44" ht="18.75" customHeight="1" x14ac:dyDescent="0.25">
      <c r="B43" s="184">
        <f>A.5!B43</f>
        <v>27</v>
      </c>
      <c r="C43" s="71" t="str">
        <f>A.1!C43</f>
        <v>Rifno</v>
      </c>
      <c r="D43" s="184">
        <v>1</v>
      </c>
      <c r="E43" s="185"/>
      <c r="F43" s="187"/>
      <c r="G43" s="187"/>
      <c r="H43" s="185"/>
      <c r="I43" s="187"/>
      <c r="J43" s="186"/>
      <c r="K43" s="184">
        <v>1</v>
      </c>
      <c r="L43" s="187"/>
      <c r="M43" s="187"/>
      <c r="N43" s="187"/>
      <c r="O43" s="186"/>
      <c r="P43" s="186">
        <v>1</v>
      </c>
      <c r="Q43" s="184">
        <v>1</v>
      </c>
      <c r="R43" s="186"/>
      <c r="S43" s="186">
        <v>1</v>
      </c>
      <c r="T43" s="184">
        <v>2</v>
      </c>
      <c r="U43" s="198">
        <v>5</v>
      </c>
      <c r="V43" s="670">
        <f t="shared" si="0"/>
        <v>7</v>
      </c>
      <c r="W43" s="199"/>
      <c r="AR43" s="96"/>
    </row>
    <row r="44" spans="2:44" ht="18.75" customHeight="1" x14ac:dyDescent="0.25">
      <c r="B44" s="184">
        <f>A.5!B44</f>
        <v>28</v>
      </c>
      <c r="C44" s="71" t="str">
        <f>A.1!C44</f>
        <v>Yoyok Tri Koncoro</v>
      </c>
      <c r="D44" s="184"/>
      <c r="E44" s="185"/>
      <c r="F44" s="187"/>
      <c r="G44" s="187"/>
      <c r="H44" s="185"/>
      <c r="I44" s="187"/>
      <c r="J44" s="186">
        <v>1</v>
      </c>
      <c r="K44" s="184">
        <v>1</v>
      </c>
      <c r="L44" s="187"/>
      <c r="M44" s="187"/>
      <c r="N44" s="187"/>
      <c r="O44" s="186"/>
      <c r="P44" s="186">
        <v>1</v>
      </c>
      <c r="Q44" s="184"/>
      <c r="R44" s="186">
        <v>1</v>
      </c>
      <c r="S44" s="186">
        <v>1</v>
      </c>
      <c r="T44" s="184">
        <v>3</v>
      </c>
      <c r="U44" s="198">
        <v>1</v>
      </c>
      <c r="V44" s="670">
        <f t="shared" si="0"/>
        <v>4</v>
      </c>
      <c r="W44" s="199"/>
      <c r="AR44" s="96"/>
    </row>
    <row r="45" spans="2:44" ht="18.75" customHeight="1" x14ac:dyDescent="0.25">
      <c r="B45" s="184">
        <f>A.5!B45</f>
        <v>29</v>
      </c>
      <c r="C45" s="71" t="str">
        <f>A.1!C45</f>
        <v>Sartius</v>
      </c>
      <c r="D45" s="184"/>
      <c r="E45" s="185"/>
      <c r="F45" s="187"/>
      <c r="G45" s="187"/>
      <c r="H45" s="185"/>
      <c r="I45" s="187"/>
      <c r="J45" s="186">
        <v>1</v>
      </c>
      <c r="K45" s="184"/>
      <c r="L45" s="187"/>
      <c r="M45" s="187">
        <v>1</v>
      </c>
      <c r="N45" s="187"/>
      <c r="O45" s="186"/>
      <c r="P45" s="186">
        <v>1</v>
      </c>
      <c r="Q45" s="184"/>
      <c r="R45" s="186">
        <v>1</v>
      </c>
      <c r="S45" s="186">
        <v>2</v>
      </c>
      <c r="T45" s="184">
        <v>1</v>
      </c>
      <c r="U45" s="198">
        <v>5</v>
      </c>
      <c r="V45" s="670">
        <f t="shared" si="0"/>
        <v>6</v>
      </c>
      <c r="W45" s="199"/>
      <c r="AR45" s="96"/>
    </row>
    <row r="46" spans="2:44" ht="18.75" customHeight="1" x14ac:dyDescent="0.25">
      <c r="B46" s="184">
        <f>A.5!B46</f>
        <v>30</v>
      </c>
      <c r="C46" s="71" t="str">
        <f>A.1!C46</f>
        <v>Maisar</v>
      </c>
      <c r="D46" s="184"/>
      <c r="E46" s="185"/>
      <c r="F46" s="187"/>
      <c r="G46" s="187"/>
      <c r="H46" s="185"/>
      <c r="I46" s="187">
        <v>1</v>
      </c>
      <c r="J46" s="186"/>
      <c r="K46" s="184">
        <v>1</v>
      </c>
      <c r="L46" s="187"/>
      <c r="M46" s="187"/>
      <c r="N46" s="187"/>
      <c r="O46" s="186"/>
      <c r="P46" s="186">
        <v>1</v>
      </c>
      <c r="Q46" s="184"/>
      <c r="R46" s="186">
        <v>1</v>
      </c>
      <c r="S46" s="186">
        <v>2</v>
      </c>
      <c r="T46" s="184">
        <v>4</v>
      </c>
      <c r="U46" s="198">
        <v>2</v>
      </c>
      <c r="V46" s="670">
        <f t="shared" si="0"/>
        <v>6</v>
      </c>
      <c r="W46" s="199"/>
      <c r="AR46" s="96"/>
    </row>
    <row r="47" spans="2:44" ht="18.75" customHeight="1" x14ac:dyDescent="0.25">
      <c r="B47" s="184">
        <f>A.5!B47</f>
        <v>31</v>
      </c>
      <c r="C47" s="71" t="str">
        <f>A.1!C47</f>
        <v>Marafdi, SH</v>
      </c>
      <c r="D47" s="184"/>
      <c r="E47" s="185"/>
      <c r="F47" s="187"/>
      <c r="G47" s="187"/>
      <c r="H47" s="185"/>
      <c r="I47" s="187">
        <v>1</v>
      </c>
      <c r="J47" s="186"/>
      <c r="K47" s="184"/>
      <c r="L47" s="187">
        <v>1</v>
      </c>
      <c r="M47" s="187"/>
      <c r="N47" s="187"/>
      <c r="O47" s="186"/>
      <c r="P47" s="186">
        <v>1</v>
      </c>
      <c r="Q47" s="184">
        <v>1</v>
      </c>
      <c r="R47" s="186"/>
      <c r="S47" s="186">
        <v>2</v>
      </c>
      <c r="T47" s="184">
        <v>2</v>
      </c>
      <c r="U47" s="198">
        <v>5</v>
      </c>
      <c r="V47" s="670">
        <f t="shared" si="0"/>
        <v>7</v>
      </c>
      <c r="W47" s="199"/>
      <c r="AR47" s="96"/>
    </row>
    <row r="48" spans="2:44" ht="18.75" customHeight="1" x14ac:dyDescent="0.25">
      <c r="B48" s="184">
        <f>A.5!B48</f>
        <v>32</v>
      </c>
      <c r="C48" s="71" t="str">
        <f>A.1!C48</f>
        <v>Johandri</v>
      </c>
      <c r="D48" s="184"/>
      <c r="E48" s="185"/>
      <c r="F48" s="187"/>
      <c r="G48" s="187"/>
      <c r="H48" s="185">
        <v>1</v>
      </c>
      <c r="I48" s="187"/>
      <c r="J48" s="186"/>
      <c r="K48" s="184">
        <v>1</v>
      </c>
      <c r="L48" s="187"/>
      <c r="M48" s="187"/>
      <c r="N48" s="187"/>
      <c r="O48" s="186"/>
      <c r="P48" s="186">
        <v>1</v>
      </c>
      <c r="Q48" s="184"/>
      <c r="R48" s="186">
        <v>1</v>
      </c>
      <c r="S48" s="186">
        <v>1</v>
      </c>
      <c r="T48" s="184">
        <v>3</v>
      </c>
      <c r="U48" s="198">
        <v>3</v>
      </c>
      <c r="V48" s="670">
        <f t="shared" si="0"/>
        <v>6</v>
      </c>
      <c r="W48" s="199"/>
      <c r="AR48" s="96"/>
    </row>
    <row r="49" spans="1:44" s="149" customFormat="1" ht="18.75" customHeight="1" x14ac:dyDescent="0.25">
      <c r="A49" s="91"/>
      <c r="B49" s="184">
        <f>A.5!B49</f>
        <v>33</v>
      </c>
      <c r="C49" s="71" t="str">
        <f>A.1!C49</f>
        <v>Ustar</v>
      </c>
      <c r="D49" s="184">
        <v>1</v>
      </c>
      <c r="E49" s="185"/>
      <c r="F49" s="187"/>
      <c r="G49" s="187"/>
      <c r="H49" s="185"/>
      <c r="I49" s="187"/>
      <c r="J49" s="186"/>
      <c r="K49" s="184">
        <v>1</v>
      </c>
      <c r="L49" s="187"/>
      <c r="M49" s="187"/>
      <c r="N49" s="187"/>
      <c r="O49" s="186"/>
      <c r="P49" s="186">
        <v>1</v>
      </c>
      <c r="Q49" s="184">
        <v>1</v>
      </c>
      <c r="R49" s="186"/>
      <c r="S49" s="186">
        <v>2</v>
      </c>
      <c r="T49" s="184">
        <v>6</v>
      </c>
      <c r="U49" s="198">
        <v>4</v>
      </c>
      <c r="V49" s="670">
        <f t="shared" si="0"/>
        <v>10</v>
      </c>
      <c r="W49" s="199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</row>
    <row r="50" spans="1:44" s="149" customFormat="1" ht="18.75" customHeight="1" x14ac:dyDescent="0.25">
      <c r="A50" s="91"/>
      <c r="B50" s="184">
        <f>A.5!B50</f>
        <v>34</v>
      </c>
      <c r="C50" s="71" t="str">
        <f>A.1!C50</f>
        <v>Nursaldi</v>
      </c>
      <c r="D50" s="184"/>
      <c r="E50" s="185"/>
      <c r="F50" s="187"/>
      <c r="G50" s="187"/>
      <c r="H50" s="185"/>
      <c r="I50" s="187"/>
      <c r="J50" s="186">
        <v>1</v>
      </c>
      <c r="K50" s="184">
        <v>1</v>
      </c>
      <c r="L50" s="187"/>
      <c r="M50" s="187"/>
      <c r="N50" s="187"/>
      <c r="O50" s="186"/>
      <c r="P50" s="186">
        <v>1</v>
      </c>
      <c r="Q50" s="184">
        <v>1</v>
      </c>
      <c r="R50" s="186"/>
      <c r="S50" s="186">
        <v>1</v>
      </c>
      <c r="T50" s="184">
        <v>2</v>
      </c>
      <c r="U50" s="198">
        <v>3</v>
      </c>
      <c r="V50" s="670">
        <f t="shared" si="0"/>
        <v>5</v>
      </c>
      <c r="W50" s="199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</row>
    <row r="51" spans="1:44" s="149" customFormat="1" ht="18.75" customHeight="1" x14ac:dyDescent="0.25">
      <c r="A51" s="91"/>
      <c r="B51" s="184">
        <f>A.5!B51</f>
        <v>35</v>
      </c>
      <c r="C51" s="71" t="str">
        <f>A.1!C51</f>
        <v>Helmawati</v>
      </c>
      <c r="D51" s="184">
        <v>1</v>
      </c>
      <c r="E51" s="185"/>
      <c r="F51" s="187"/>
      <c r="G51" s="187"/>
      <c r="H51" s="185"/>
      <c r="I51" s="187"/>
      <c r="J51" s="186"/>
      <c r="K51" s="184">
        <v>1</v>
      </c>
      <c r="L51" s="187"/>
      <c r="M51" s="187"/>
      <c r="N51" s="187"/>
      <c r="O51" s="186"/>
      <c r="P51" s="186">
        <v>1</v>
      </c>
      <c r="Q51" s="184">
        <v>1</v>
      </c>
      <c r="R51" s="186"/>
      <c r="S51" s="186">
        <v>1</v>
      </c>
      <c r="T51" s="184">
        <v>1</v>
      </c>
      <c r="U51" s="198"/>
      <c r="V51" s="670">
        <f t="shared" si="0"/>
        <v>1</v>
      </c>
      <c r="W51" s="199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</row>
    <row r="52" spans="1:44" s="149" customFormat="1" ht="18.75" customHeight="1" thickBot="1" x14ac:dyDescent="0.3">
      <c r="A52" s="91"/>
      <c r="B52" s="184">
        <f>A.5!B52</f>
        <v>36</v>
      </c>
      <c r="C52" s="71" t="str">
        <f>A.1!C52</f>
        <v>Yudi Ishak</v>
      </c>
      <c r="D52" s="184">
        <v>1</v>
      </c>
      <c r="E52" s="185"/>
      <c r="F52" s="187"/>
      <c r="G52" s="187"/>
      <c r="H52" s="185"/>
      <c r="I52" s="187"/>
      <c r="J52" s="186"/>
      <c r="K52" s="184">
        <v>1</v>
      </c>
      <c r="L52" s="187"/>
      <c r="M52" s="187"/>
      <c r="N52" s="187"/>
      <c r="O52" s="186"/>
      <c r="P52" s="186">
        <v>1</v>
      </c>
      <c r="Q52" s="184"/>
      <c r="R52" s="186">
        <v>1</v>
      </c>
      <c r="S52" s="186">
        <v>1</v>
      </c>
      <c r="T52" s="184">
        <v>3</v>
      </c>
      <c r="U52" s="198">
        <v>1</v>
      </c>
      <c r="V52" s="670">
        <f t="shared" si="0"/>
        <v>4</v>
      </c>
      <c r="W52" s="199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</row>
    <row r="53" spans="1:44" s="67" customFormat="1" ht="17.25" customHeight="1" thickBot="1" x14ac:dyDescent="0.3">
      <c r="A53" s="98"/>
      <c r="B53" s="732"/>
      <c r="C53" s="525" t="s">
        <v>162</v>
      </c>
      <c r="D53" s="530">
        <f t="shared" ref="D53:W53" si="1">SUM(D17:D52)</f>
        <v>8</v>
      </c>
      <c r="E53" s="530">
        <f t="shared" si="1"/>
        <v>0</v>
      </c>
      <c r="F53" s="530">
        <f t="shared" si="1"/>
        <v>2</v>
      </c>
      <c r="G53" s="530">
        <f t="shared" si="1"/>
        <v>0</v>
      </c>
      <c r="H53" s="530">
        <f t="shared" si="1"/>
        <v>4</v>
      </c>
      <c r="I53" s="530">
        <f t="shared" si="1"/>
        <v>15</v>
      </c>
      <c r="J53" s="530">
        <f t="shared" si="1"/>
        <v>7</v>
      </c>
      <c r="K53" s="530">
        <f t="shared" si="1"/>
        <v>17</v>
      </c>
      <c r="L53" s="530">
        <f t="shared" si="1"/>
        <v>14</v>
      </c>
      <c r="M53" s="530">
        <f t="shared" si="1"/>
        <v>4</v>
      </c>
      <c r="N53" s="530">
        <f t="shared" si="1"/>
        <v>1</v>
      </c>
      <c r="O53" s="530">
        <f t="shared" si="1"/>
        <v>0</v>
      </c>
      <c r="P53" s="530">
        <f t="shared" si="1"/>
        <v>36</v>
      </c>
      <c r="Q53" s="530">
        <f t="shared" si="1"/>
        <v>17</v>
      </c>
      <c r="R53" s="530">
        <f t="shared" si="1"/>
        <v>19</v>
      </c>
      <c r="S53" s="530">
        <f t="shared" si="1"/>
        <v>49</v>
      </c>
      <c r="T53" s="530">
        <f t="shared" si="1"/>
        <v>93</v>
      </c>
      <c r="U53" s="530">
        <f t="shared" si="1"/>
        <v>99</v>
      </c>
      <c r="V53" s="530">
        <f t="shared" si="1"/>
        <v>192</v>
      </c>
      <c r="W53" s="570">
        <f t="shared" si="1"/>
        <v>1</v>
      </c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</row>
    <row r="54" spans="1:44" s="67" customFormat="1" ht="17.25" customHeight="1" x14ac:dyDescent="0.25">
      <c r="A54" s="98"/>
      <c r="B54" s="733"/>
      <c r="C54" s="402" t="s">
        <v>163</v>
      </c>
      <c r="D54" s="796">
        <f>SUM(D53:J53)</f>
        <v>36</v>
      </c>
      <c r="E54" s="796"/>
      <c r="F54" s="796"/>
      <c r="G54" s="796"/>
      <c r="H54" s="796"/>
      <c r="I54" s="796"/>
      <c r="J54" s="796"/>
      <c r="K54" s="797">
        <f>SUBTOTAL(9,K53:O53)</f>
        <v>36</v>
      </c>
      <c r="L54" s="796"/>
      <c r="M54" s="796"/>
      <c r="N54" s="796"/>
      <c r="O54" s="798"/>
      <c r="P54" s="192"/>
      <c r="Q54" s="802"/>
      <c r="R54" s="802"/>
      <c r="S54" s="192"/>
      <c r="T54" s="745"/>
      <c r="U54" s="745"/>
      <c r="V54" s="745"/>
      <c r="W54" s="745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</row>
    <row r="55" spans="1:44" s="201" customFormat="1" ht="17.25" customHeight="1" thickBot="1" x14ac:dyDescent="0.3">
      <c r="A55" s="116"/>
      <c r="B55" s="733"/>
      <c r="C55" s="403" t="s">
        <v>121</v>
      </c>
      <c r="D55" s="564">
        <f>D53/$D$54</f>
        <v>0.22222222222222221</v>
      </c>
      <c r="E55" s="565">
        <f t="shared" ref="E55:J55" si="2">E53/$D$54</f>
        <v>0</v>
      </c>
      <c r="F55" s="566">
        <f t="shared" si="2"/>
        <v>5.5555555555555552E-2</v>
      </c>
      <c r="G55" s="566">
        <f t="shared" si="2"/>
        <v>0</v>
      </c>
      <c r="H55" s="565">
        <f t="shared" si="2"/>
        <v>0.1111111111111111</v>
      </c>
      <c r="I55" s="566">
        <f t="shared" si="2"/>
        <v>0.41666666666666669</v>
      </c>
      <c r="J55" s="567">
        <f t="shared" si="2"/>
        <v>0.19444444444444445</v>
      </c>
      <c r="K55" s="566">
        <f>K53/$K$54</f>
        <v>0.47222222222222221</v>
      </c>
      <c r="L55" s="566">
        <f t="shared" ref="L55:O55" si="3">L53/$K$54</f>
        <v>0.3888888888888889</v>
      </c>
      <c r="M55" s="566">
        <f t="shared" si="3"/>
        <v>0.1111111111111111</v>
      </c>
      <c r="N55" s="566">
        <f t="shared" si="3"/>
        <v>2.7777777777777776E-2</v>
      </c>
      <c r="O55" s="566">
        <f t="shared" si="3"/>
        <v>0</v>
      </c>
      <c r="P55" s="192"/>
      <c r="Q55" s="200"/>
      <c r="R55" s="200"/>
      <c r="S55" s="200"/>
      <c r="T55" s="200"/>
      <c r="U55" s="200"/>
      <c r="V55" s="200"/>
      <c r="W55" s="200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</row>
    <row r="56" spans="1:44" s="201" customFormat="1" ht="17.25" customHeight="1" thickBot="1" x14ac:dyDescent="0.3">
      <c r="A56" s="116"/>
      <c r="B56" s="793"/>
      <c r="C56" s="794"/>
      <c r="D56" s="791" t="s">
        <v>475</v>
      </c>
      <c r="E56" s="791"/>
      <c r="F56" s="791"/>
      <c r="G56" s="795">
        <f>MAX(D55:J55)</f>
        <v>0.41666666666666669</v>
      </c>
      <c r="H56" s="795"/>
      <c r="I56" s="795"/>
      <c r="J56" s="795"/>
      <c r="K56" s="791" t="s">
        <v>476</v>
      </c>
      <c r="L56" s="791"/>
      <c r="M56" s="791"/>
      <c r="N56" s="791"/>
      <c r="O56" s="568">
        <f>MAX(K55:O55)</f>
        <v>0.47222222222222221</v>
      </c>
      <c r="P56" s="192"/>
      <c r="Q56" s="200"/>
      <c r="R56" s="200"/>
      <c r="S56" s="200"/>
      <c r="T56" s="200"/>
      <c r="U56" s="200"/>
      <c r="V56" s="200"/>
      <c r="W56" s="200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</row>
    <row r="57" spans="1:44" s="201" customFormat="1" ht="27" customHeight="1" thickBot="1" x14ac:dyDescent="0.3">
      <c r="A57" s="116"/>
      <c r="B57" s="195"/>
      <c r="C57" s="526"/>
      <c r="D57" s="791" t="s">
        <v>477</v>
      </c>
      <c r="E57" s="791"/>
      <c r="F57" s="791"/>
      <c r="G57" s="792" t="str">
        <f>IF(G56=D55,D15,IF(G56=E55,E15,IF(G56=F55,F15,IF(G56=G55,G15,IF(G56=H55,H15,IF(G56=I55,I15,IF(G56=J55,J15)))))))</f>
        <v>Perdaga ngan/ jasa (guru, tenaga kesehatan, hotel, dll)</v>
      </c>
      <c r="H57" s="792"/>
      <c r="I57" s="792"/>
      <c r="J57" s="792"/>
      <c r="K57" s="791" t="s">
        <v>478</v>
      </c>
      <c r="L57" s="791"/>
      <c r="M57" s="791"/>
      <c r="N57" s="791"/>
      <c r="O57" s="569" t="str">
        <f>IF(O56=K55,K15,IF(O56=L55,L15,IF(O56=M55,M15,IF(O56=N55,N15,IF(O56=O55,O15)))))</f>
        <v>&lt;450</v>
      </c>
      <c r="P57" s="192"/>
      <c r="Q57" s="200"/>
      <c r="R57" s="200"/>
      <c r="S57" s="200"/>
      <c r="T57" s="200"/>
      <c r="U57" s="200"/>
      <c r="V57" s="200"/>
      <c r="W57" s="200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</row>
    <row r="58" spans="1:44" s="91" customFormat="1" x14ac:dyDescent="0.25">
      <c r="B58" s="98" t="s">
        <v>465</v>
      </c>
    </row>
    <row r="59" spans="1:44" s="91" customFormat="1" x14ac:dyDescent="0.25">
      <c r="B59" s="91" t="s">
        <v>439</v>
      </c>
      <c r="C59" s="91" t="s">
        <v>536</v>
      </c>
    </row>
    <row r="60" spans="1:44" s="91" customFormat="1" x14ac:dyDescent="0.25">
      <c r="B60" s="91" t="s">
        <v>440</v>
      </c>
      <c r="C60" s="91" t="s">
        <v>537</v>
      </c>
    </row>
    <row r="61" spans="1:44" s="91" customFormat="1" x14ac:dyDescent="0.25">
      <c r="B61" s="91" t="s">
        <v>443</v>
      </c>
      <c r="C61" s="91" t="s">
        <v>538</v>
      </c>
    </row>
    <row r="62" spans="1:44" s="91" customFormat="1" x14ac:dyDescent="0.25">
      <c r="B62" s="91" t="s">
        <v>469</v>
      </c>
      <c r="C62" s="91" t="s">
        <v>479</v>
      </c>
    </row>
    <row r="63" spans="1:44" s="91" customFormat="1" ht="15.75" thickBot="1" x14ac:dyDescent="0.3">
      <c r="B63" s="539"/>
      <c r="C63" s="96" t="s">
        <v>597</v>
      </c>
    </row>
    <row r="64" spans="1:44" s="91" customFormat="1" ht="17.25" thickTop="1" thickBot="1" x14ac:dyDescent="0.3">
      <c r="B64" s="491"/>
      <c r="C64" s="99" t="s">
        <v>598</v>
      </c>
    </row>
    <row r="65" s="91" customFormat="1" ht="15.75" thickTop="1" x14ac:dyDescent="0.25"/>
    <row r="66" s="91" customFormat="1" x14ac:dyDescent="0.25"/>
    <row r="67" s="91" customFormat="1" x14ac:dyDescent="0.25"/>
    <row r="68" s="91" customFormat="1" x14ac:dyDescent="0.25"/>
    <row r="69" s="91" customFormat="1" x14ac:dyDescent="0.25"/>
    <row r="70" s="91" customFormat="1" x14ac:dyDescent="0.25"/>
    <row r="71" s="91" customFormat="1" x14ac:dyDescent="0.25"/>
    <row r="72" s="91" customFormat="1" x14ac:dyDescent="0.25"/>
    <row r="73" s="91" customFormat="1" x14ac:dyDescent="0.25"/>
    <row r="74" s="91" customFormat="1" x14ac:dyDescent="0.25"/>
    <row r="75" s="91" customFormat="1" x14ac:dyDescent="0.25"/>
    <row r="76" s="91" customFormat="1" x14ac:dyDescent="0.25"/>
    <row r="77" s="91" customFormat="1" x14ac:dyDescent="0.25"/>
    <row r="78" s="91" customFormat="1" x14ac:dyDescent="0.25"/>
    <row r="79" s="91" customFormat="1" x14ac:dyDescent="0.25"/>
    <row r="80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  <row r="122" s="91" customFormat="1" x14ac:dyDescent="0.25"/>
    <row r="123" s="91" customFormat="1" x14ac:dyDescent="0.25"/>
    <row r="124" s="91" customFormat="1" x14ac:dyDescent="0.25"/>
    <row r="125" s="91" customFormat="1" x14ac:dyDescent="0.25"/>
    <row r="126" s="91" customFormat="1" x14ac:dyDescent="0.25"/>
    <row r="127" s="91" customFormat="1" x14ac:dyDescent="0.25"/>
    <row r="128" s="91" customFormat="1" x14ac:dyDescent="0.25"/>
    <row r="129" s="91" customFormat="1" x14ac:dyDescent="0.25"/>
    <row r="130" s="91" customFormat="1" x14ac:dyDescent="0.25"/>
    <row r="131" s="91" customFormat="1" x14ac:dyDescent="0.25"/>
    <row r="132" s="91" customFormat="1" x14ac:dyDescent="0.25"/>
    <row r="133" s="91" customFormat="1" x14ac:dyDescent="0.25"/>
    <row r="134" s="91" customFormat="1" x14ac:dyDescent="0.25"/>
    <row r="135" s="91" customFormat="1" x14ac:dyDescent="0.25"/>
    <row r="136" s="91" customFormat="1" x14ac:dyDescent="0.25"/>
    <row r="137" s="91" customFormat="1" x14ac:dyDescent="0.25"/>
    <row r="138" s="91" customFormat="1" x14ac:dyDescent="0.25"/>
    <row r="139" s="91" customFormat="1" x14ac:dyDescent="0.25"/>
    <row r="140" s="91" customFormat="1" x14ac:dyDescent="0.25"/>
    <row r="141" s="91" customFormat="1" x14ac:dyDescent="0.25"/>
    <row r="142" s="91" customFormat="1" x14ac:dyDescent="0.25"/>
    <row r="143" s="91" customFormat="1" x14ac:dyDescent="0.25"/>
    <row r="144" s="91" customFormat="1" x14ac:dyDescent="0.25"/>
    <row r="145" s="91" customFormat="1" x14ac:dyDescent="0.25"/>
    <row r="146" s="91" customFormat="1" x14ac:dyDescent="0.25"/>
    <row r="147" s="91" customFormat="1" x14ac:dyDescent="0.25"/>
    <row r="148" s="91" customFormat="1" x14ac:dyDescent="0.25"/>
    <row r="149" s="91" customFormat="1" x14ac:dyDescent="0.25"/>
    <row r="150" s="91" customFormat="1" x14ac:dyDescent="0.25"/>
    <row r="151" s="91" customFormat="1" x14ac:dyDescent="0.25"/>
    <row r="152" s="91" customFormat="1" x14ac:dyDescent="0.25"/>
    <row r="153" s="91" customFormat="1" x14ac:dyDescent="0.25"/>
    <row r="154" s="91" customFormat="1" x14ac:dyDescent="0.25"/>
    <row r="155" s="91" customFormat="1" x14ac:dyDescent="0.25"/>
    <row r="156" s="91" customFormat="1" x14ac:dyDescent="0.25"/>
    <row r="157" s="91" customFormat="1" x14ac:dyDescent="0.25"/>
    <row r="158" s="91" customFormat="1" x14ac:dyDescent="0.25"/>
    <row r="159" s="91" customFormat="1" x14ac:dyDescent="0.25"/>
    <row r="160" s="91" customFormat="1" x14ac:dyDescent="0.25"/>
    <row r="161" s="91" customFormat="1" x14ac:dyDescent="0.25"/>
    <row r="162" s="91" customFormat="1" x14ac:dyDescent="0.25"/>
    <row r="163" s="91" customFormat="1" x14ac:dyDescent="0.25"/>
    <row r="164" s="91" customFormat="1" x14ac:dyDescent="0.25"/>
    <row r="165" s="91" customFormat="1" x14ac:dyDescent="0.25"/>
    <row r="166" s="91" customFormat="1" x14ac:dyDescent="0.25"/>
  </sheetData>
  <sheetProtection sheet="1" objects="1" scenarios="1"/>
  <protectedRanges>
    <protectedRange sqref="W17:W52" name="Jumlah 22"/>
    <protectedRange sqref="D17:U52" name="Jumlah20.21"/>
  </protectedRanges>
  <mergeCells count="29">
    <mergeCell ref="T54:W54"/>
    <mergeCell ref="B53:B55"/>
    <mergeCell ref="D54:J54"/>
    <mergeCell ref="K54:O54"/>
    <mergeCell ref="K12:O12"/>
    <mergeCell ref="P11:P15"/>
    <mergeCell ref="Q54:R54"/>
    <mergeCell ref="T11:W12"/>
    <mergeCell ref="Q11:R12"/>
    <mergeCell ref="V14:V15"/>
    <mergeCell ref="W14:W15"/>
    <mergeCell ref="T13:W13"/>
    <mergeCell ref="Q13:R13"/>
    <mergeCell ref="S11:S12"/>
    <mergeCell ref="T14:T15"/>
    <mergeCell ref="U14:U15"/>
    <mergeCell ref="B11:B15"/>
    <mergeCell ref="C11:C15"/>
    <mergeCell ref="D11:O11"/>
    <mergeCell ref="D12:J12"/>
    <mergeCell ref="D57:F57"/>
    <mergeCell ref="G57:J57"/>
    <mergeCell ref="K57:N57"/>
    <mergeCell ref="D13:J13"/>
    <mergeCell ref="K13:O13"/>
    <mergeCell ref="B56:C56"/>
    <mergeCell ref="D56:F56"/>
    <mergeCell ref="G56:J56"/>
    <mergeCell ref="K56:N56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K241"/>
  <sheetViews>
    <sheetView topLeftCell="A13" workbookViewId="0">
      <pane xSplit="8" ySplit="8" topLeftCell="K48" activePane="bottomRight" state="frozen"/>
      <selection activeCell="A13" sqref="A13"/>
      <selection pane="topRight" activeCell="I13" sqref="I13"/>
      <selection pane="bottomLeft" activeCell="A21" sqref="A21"/>
      <selection pane="bottomRight" activeCell="M57" sqref="M57:O57"/>
    </sheetView>
  </sheetViews>
  <sheetFormatPr defaultRowHeight="15" x14ac:dyDescent="0.25"/>
  <cols>
    <col min="1" max="1" width="1.42578125" style="91" customWidth="1"/>
    <col min="2" max="2" width="3.7109375" style="96" bestFit="1" customWidth="1"/>
    <col min="3" max="3" width="36.5703125" style="96" bestFit="1" customWidth="1"/>
    <col min="4" max="6" width="9.7109375" style="149" customWidth="1"/>
    <col min="7" max="7" width="10.42578125" style="149" customWidth="1"/>
    <col min="8" max="9" width="9.7109375" style="149" customWidth="1"/>
    <col min="10" max="12" width="10.140625" style="149" customWidth="1"/>
    <col min="13" max="16" width="7.28515625" style="149" customWidth="1"/>
    <col min="17" max="17" width="13.7109375" style="149" customWidth="1"/>
    <col min="18" max="37" width="9.140625" style="91"/>
    <col min="38" max="16384" width="9.140625" style="96"/>
  </cols>
  <sheetData>
    <row r="1" spans="1:37" s="178" customFormat="1" ht="23.25" x14ac:dyDescent="0.35">
      <c r="B1" s="178" t="s">
        <v>150</v>
      </c>
    </row>
    <row r="2" spans="1:37" s="91" customFormat="1" x14ac:dyDescent="0.25"/>
    <row r="3" spans="1:37" s="197" customFormat="1" ht="21" customHeight="1" x14ac:dyDescent="0.25">
      <c r="B3" s="92" t="s">
        <v>16</v>
      </c>
      <c r="C3" s="36" t="s">
        <v>95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37" s="197" customFormat="1" ht="15.75" x14ac:dyDescent="0.25">
      <c r="B4" s="82"/>
      <c r="C4" s="33" t="s">
        <v>14</v>
      </c>
      <c r="D4" s="33" t="str">
        <f>A.1!D4</f>
        <v>: SUMATERA BARAT</v>
      </c>
      <c r="E4" s="33"/>
      <c r="F4" s="33"/>
      <c r="G4" s="33"/>
      <c r="H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37" s="197" customFormat="1" ht="15.75" x14ac:dyDescent="0.25">
      <c r="B5" s="82"/>
      <c r="C5" s="33" t="s">
        <v>13</v>
      </c>
      <c r="D5" s="33" t="str">
        <f>A.1!D5</f>
        <v>: PAYAKUMBUH</v>
      </c>
      <c r="E5" s="33"/>
      <c r="F5" s="33"/>
      <c r="G5" s="33"/>
      <c r="H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37" s="197" customFormat="1" ht="15.75" x14ac:dyDescent="0.25">
      <c r="B6" s="82"/>
      <c r="C6" s="33" t="s">
        <v>12</v>
      </c>
      <c r="D6" s="33" t="str">
        <f>A.1!D6</f>
        <v>: PAYAKUMBUH UTARA</v>
      </c>
      <c r="E6" s="33"/>
      <c r="F6" s="33"/>
      <c r="G6" s="33"/>
      <c r="H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37" s="197" customFormat="1" ht="15.75" x14ac:dyDescent="0.25">
      <c r="B7" s="82"/>
      <c r="C7" s="33" t="s">
        <v>11</v>
      </c>
      <c r="D7" s="33" t="str">
        <f>A.1!D7</f>
        <v>: BALAI GURUN</v>
      </c>
      <c r="E7" s="33"/>
      <c r="F7" s="33"/>
      <c r="G7" s="33"/>
      <c r="H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37" s="197" customFormat="1" ht="15.75" x14ac:dyDescent="0.25">
      <c r="A8" s="82"/>
      <c r="B8" s="33"/>
      <c r="C8" s="33" t="s">
        <v>124</v>
      </c>
      <c r="D8" s="33" t="str">
        <f>A.1!D8</f>
        <v>: RT001</v>
      </c>
      <c r="E8" s="33"/>
      <c r="F8" s="33"/>
      <c r="G8" s="33"/>
      <c r="H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37" s="197" customFormat="1" ht="15.75" x14ac:dyDescent="0.25">
      <c r="A9" s="82"/>
      <c r="B9" s="33"/>
      <c r="C9" s="33" t="s">
        <v>166</v>
      </c>
      <c r="D9" s="33" t="str">
        <f>A.1!D9</f>
        <v>: 4 SEPTEMBER 2015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37" s="91" customFormat="1" ht="15.75" thickBot="1" x14ac:dyDescent="0.3">
      <c r="B10" s="87"/>
      <c r="C10" s="117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</row>
    <row r="11" spans="1:37" s="100" customFormat="1" ht="18" customHeight="1" thickBot="1" x14ac:dyDescent="0.3">
      <c r="A11" s="180"/>
      <c r="B11" s="773" t="s">
        <v>115</v>
      </c>
      <c r="C11" s="763" t="s">
        <v>116</v>
      </c>
      <c r="D11" s="780" t="s">
        <v>151</v>
      </c>
      <c r="E11" s="727"/>
      <c r="F11" s="727"/>
      <c r="G11" s="727"/>
      <c r="H11" s="727"/>
      <c r="I11" s="727"/>
      <c r="J11" s="727"/>
      <c r="K11" s="727"/>
      <c r="L11" s="727"/>
      <c r="M11" s="727"/>
      <c r="N11" s="727"/>
      <c r="O11" s="727"/>
      <c r="P11" s="727"/>
      <c r="Q11" s="72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</row>
    <row r="12" spans="1:37" s="100" customFormat="1" ht="45.75" customHeight="1" x14ac:dyDescent="0.25">
      <c r="A12" s="180"/>
      <c r="B12" s="774"/>
      <c r="C12" s="777"/>
      <c r="D12" s="766" t="s">
        <v>397</v>
      </c>
      <c r="E12" s="767"/>
      <c r="F12" s="767"/>
      <c r="G12" s="767"/>
      <c r="H12" s="767"/>
      <c r="I12" s="768"/>
      <c r="J12" s="723" t="s">
        <v>398</v>
      </c>
      <c r="K12" s="723"/>
      <c r="L12" s="738"/>
      <c r="M12" s="737" t="s">
        <v>520</v>
      </c>
      <c r="N12" s="723"/>
      <c r="O12" s="723"/>
      <c r="P12" s="723"/>
      <c r="Q12" s="73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</row>
    <row r="13" spans="1:37" s="181" customFormat="1" x14ac:dyDescent="0.25">
      <c r="A13" s="124"/>
      <c r="B13" s="774"/>
      <c r="C13" s="777"/>
      <c r="D13" s="739">
        <v>22</v>
      </c>
      <c r="E13" s="718"/>
      <c r="F13" s="718"/>
      <c r="G13" s="718"/>
      <c r="H13" s="718"/>
      <c r="I13" s="740"/>
      <c r="J13" s="718">
        <v>23</v>
      </c>
      <c r="K13" s="718"/>
      <c r="L13" s="740"/>
      <c r="M13" s="739">
        <v>24</v>
      </c>
      <c r="N13" s="718"/>
      <c r="O13" s="718"/>
      <c r="P13" s="718"/>
      <c r="Q13" s="740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1:37" s="181" customFormat="1" x14ac:dyDescent="0.25">
      <c r="A14" s="124"/>
      <c r="B14" s="775"/>
      <c r="C14" s="778"/>
      <c r="D14" s="10" t="s">
        <v>2</v>
      </c>
      <c r="E14" s="14" t="s">
        <v>1</v>
      </c>
      <c r="F14" s="11" t="s">
        <v>0</v>
      </c>
      <c r="G14" s="11" t="s">
        <v>4</v>
      </c>
      <c r="H14" s="14" t="s">
        <v>3</v>
      </c>
      <c r="I14" s="12" t="s">
        <v>5</v>
      </c>
      <c r="J14" s="10" t="s">
        <v>2</v>
      </c>
      <c r="K14" s="14" t="s">
        <v>1</v>
      </c>
      <c r="L14" s="12" t="s">
        <v>0</v>
      </c>
      <c r="M14" s="14" t="s">
        <v>2</v>
      </c>
      <c r="N14" s="11" t="s">
        <v>1</v>
      </c>
      <c r="O14" s="14" t="s">
        <v>0</v>
      </c>
      <c r="P14" s="11" t="s">
        <v>4</v>
      </c>
      <c r="Q14" s="12" t="s">
        <v>3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1:37" s="136" customFormat="1" ht="53.25" customHeight="1" thickBot="1" x14ac:dyDescent="0.3">
      <c r="A15" s="422"/>
      <c r="B15" s="776"/>
      <c r="C15" s="779"/>
      <c r="D15" s="8" t="s">
        <v>47</v>
      </c>
      <c r="E15" s="15" t="s">
        <v>48</v>
      </c>
      <c r="F15" s="6" t="s">
        <v>49</v>
      </c>
      <c r="G15" s="6" t="s">
        <v>50</v>
      </c>
      <c r="H15" s="15" t="s">
        <v>93</v>
      </c>
      <c r="I15" s="17" t="s">
        <v>61</v>
      </c>
      <c r="J15" s="8" t="s">
        <v>152</v>
      </c>
      <c r="K15" s="15" t="s">
        <v>153</v>
      </c>
      <c r="L15" s="17" t="s">
        <v>154</v>
      </c>
      <c r="M15" s="15" t="s">
        <v>152</v>
      </c>
      <c r="N15" s="6" t="s">
        <v>155</v>
      </c>
      <c r="O15" s="15" t="s">
        <v>53</v>
      </c>
      <c r="P15" s="6" t="s">
        <v>77</v>
      </c>
      <c r="Q15" s="17" t="s">
        <v>78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spans="1:37" s="136" customFormat="1" ht="21.75" customHeight="1" thickBot="1" x14ac:dyDescent="0.3">
      <c r="A16" s="422"/>
      <c r="B16" s="355" t="s">
        <v>263</v>
      </c>
      <c r="C16" s="356" t="s">
        <v>264</v>
      </c>
      <c r="D16" s="356" t="s">
        <v>265</v>
      </c>
      <c r="E16" s="356" t="s">
        <v>266</v>
      </c>
      <c r="F16" s="356" t="s">
        <v>267</v>
      </c>
      <c r="G16" s="356" t="s">
        <v>268</v>
      </c>
      <c r="H16" s="356" t="s">
        <v>269</v>
      </c>
      <c r="I16" s="356" t="s">
        <v>291</v>
      </c>
      <c r="J16" s="356" t="s">
        <v>292</v>
      </c>
      <c r="K16" s="356" t="s">
        <v>293</v>
      </c>
      <c r="L16" s="356" t="s">
        <v>294</v>
      </c>
      <c r="M16" s="356" t="s">
        <v>295</v>
      </c>
      <c r="N16" s="356" t="s">
        <v>296</v>
      </c>
      <c r="O16" s="356" t="s">
        <v>297</v>
      </c>
      <c r="P16" s="356" t="s">
        <v>298</v>
      </c>
      <c r="Q16" s="356" t="s">
        <v>299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</row>
    <row r="17" spans="1:37" s="136" customFormat="1" ht="18.75" customHeight="1" x14ac:dyDescent="0.25">
      <c r="A17" s="95"/>
      <c r="B17" s="183" t="str">
        <f>A.6.1!B17</f>
        <v>1</v>
      </c>
      <c r="C17" s="70" t="str">
        <f>A.1!C17</f>
        <v>Taslim Pusky</v>
      </c>
      <c r="D17" s="9"/>
      <c r="E17" s="16"/>
      <c r="F17" s="7">
        <v>1</v>
      </c>
      <c r="G17" s="7"/>
      <c r="H17" s="16"/>
      <c r="I17" s="18"/>
      <c r="J17" s="9">
        <v>1</v>
      </c>
      <c r="K17" s="16"/>
      <c r="L17" s="18"/>
      <c r="M17" s="16"/>
      <c r="N17" s="7"/>
      <c r="O17" s="16"/>
      <c r="P17" s="7"/>
      <c r="Q17" s="18">
        <v>1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</row>
    <row r="18" spans="1:37" s="136" customFormat="1" ht="18.75" customHeight="1" x14ac:dyDescent="0.25">
      <c r="A18" s="95"/>
      <c r="B18" s="184">
        <f>A.6.1!B18</f>
        <v>2</v>
      </c>
      <c r="C18" s="71" t="str">
        <f>A.1!C18</f>
        <v>Dalmas</v>
      </c>
      <c r="D18" s="4"/>
      <c r="E18" s="13"/>
      <c r="F18" s="5">
        <v>1</v>
      </c>
      <c r="G18" s="5"/>
      <c r="H18" s="13"/>
      <c r="I18" s="19"/>
      <c r="J18" s="4">
        <v>1</v>
      </c>
      <c r="K18" s="13"/>
      <c r="L18" s="19"/>
      <c r="M18" s="13">
        <v>1</v>
      </c>
      <c r="N18" s="5"/>
      <c r="O18" s="13"/>
      <c r="P18" s="5"/>
      <c r="Q18" s="19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s="136" customFormat="1" ht="18.75" customHeight="1" x14ac:dyDescent="0.25">
      <c r="A19" s="95"/>
      <c r="B19" s="184">
        <f>A.6.1!B19</f>
        <v>3</v>
      </c>
      <c r="C19" s="71" t="str">
        <f>A.1!C19</f>
        <v>Mufti Anas</v>
      </c>
      <c r="D19" s="4">
        <v>1</v>
      </c>
      <c r="E19" s="13"/>
      <c r="F19" s="5"/>
      <c r="G19" s="5"/>
      <c r="H19" s="13"/>
      <c r="I19" s="19"/>
      <c r="J19" s="4">
        <v>1</v>
      </c>
      <c r="K19" s="13"/>
      <c r="L19" s="19"/>
      <c r="M19" s="13"/>
      <c r="N19" s="5"/>
      <c r="O19" s="13"/>
      <c r="P19" s="5"/>
      <c r="Q19" s="19">
        <v>1</v>
      </c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s="136" customFormat="1" ht="18.75" customHeight="1" x14ac:dyDescent="0.25">
      <c r="A20" s="95"/>
      <c r="B20" s="184">
        <f>A.6.1!B20</f>
        <v>4</v>
      </c>
      <c r="C20" s="71" t="str">
        <f>A.1!C20</f>
        <v>Helmi Wati</v>
      </c>
      <c r="D20" s="4"/>
      <c r="E20" s="13"/>
      <c r="F20" s="5">
        <v>1</v>
      </c>
      <c r="G20" s="5"/>
      <c r="H20" s="13"/>
      <c r="I20" s="19"/>
      <c r="J20" s="4">
        <v>1</v>
      </c>
      <c r="K20" s="13"/>
      <c r="L20" s="19"/>
      <c r="M20" s="13">
        <v>1</v>
      </c>
      <c r="N20" s="5"/>
      <c r="O20" s="13"/>
      <c r="P20" s="5"/>
      <c r="Q20" s="19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s="136" customFormat="1" ht="18.75" customHeight="1" x14ac:dyDescent="0.25">
      <c r="A21" s="95"/>
      <c r="B21" s="184">
        <f>A.6.1!B21</f>
        <v>5</v>
      </c>
      <c r="C21" s="71" t="str">
        <f>A.1!C21</f>
        <v>Agus Sunarto</v>
      </c>
      <c r="D21" s="4"/>
      <c r="E21" s="13"/>
      <c r="F21" s="5">
        <v>1</v>
      </c>
      <c r="G21" s="5"/>
      <c r="H21" s="13"/>
      <c r="I21" s="19"/>
      <c r="J21" s="4">
        <v>1</v>
      </c>
      <c r="K21" s="13"/>
      <c r="L21" s="19"/>
      <c r="M21" s="13">
        <v>1</v>
      </c>
      <c r="N21" s="5"/>
      <c r="O21" s="13"/>
      <c r="P21" s="5"/>
      <c r="Q21" s="19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</row>
    <row r="22" spans="1:37" s="136" customFormat="1" ht="18.75" customHeight="1" x14ac:dyDescent="0.25">
      <c r="A22" s="95"/>
      <c r="B22" s="184">
        <f>A.6.1!B22</f>
        <v>6</v>
      </c>
      <c r="C22" s="71" t="str">
        <f>A.1!C22</f>
        <v>Nofri Yedi</v>
      </c>
      <c r="D22" s="4"/>
      <c r="E22" s="13"/>
      <c r="F22" s="5">
        <v>1</v>
      </c>
      <c r="G22" s="5"/>
      <c r="H22" s="13"/>
      <c r="I22" s="19"/>
      <c r="J22" s="4">
        <v>1</v>
      </c>
      <c r="K22" s="13"/>
      <c r="L22" s="19"/>
      <c r="M22" s="13">
        <v>1</v>
      </c>
      <c r="N22" s="5"/>
      <c r="O22" s="13"/>
      <c r="P22" s="5"/>
      <c r="Q22" s="19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</row>
    <row r="23" spans="1:37" s="136" customFormat="1" ht="18.75" customHeight="1" x14ac:dyDescent="0.25">
      <c r="A23" s="95"/>
      <c r="B23" s="184">
        <f>A.6.1!B23</f>
        <v>7</v>
      </c>
      <c r="C23" s="71" t="str">
        <f>A.1!C23</f>
        <v>Hilman</v>
      </c>
      <c r="D23" s="4"/>
      <c r="E23" s="13"/>
      <c r="F23" s="5">
        <v>1</v>
      </c>
      <c r="G23" s="5"/>
      <c r="H23" s="13"/>
      <c r="I23" s="19"/>
      <c r="J23" s="4">
        <v>1</v>
      </c>
      <c r="K23" s="13"/>
      <c r="L23" s="19"/>
      <c r="M23" s="13">
        <v>1</v>
      </c>
      <c r="N23" s="5"/>
      <c r="O23" s="13"/>
      <c r="P23" s="5"/>
      <c r="Q23" s="19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</row>
    <row r="24" spans="1:37" s="136" customFormat="1" ht="18.75" customHeight="1" x14ac:dyDescent="0.25">
      <c r="A24" s="95"/>
      <c r="B24" s="184">
        <f>A.6.1!B24</f>
        <v>8</v>
      </c>
      <c r="C24" s="71" t="str">
        <f>A.1!C24</f>
        <v>Mardianis</v>
      </c>
      <c r="D24" s="4"/>
      <c r="E24" s="13">
        <v>1</v>
      </c>
      <c r="F24" s="5"/>
      <c r="G24" s="5"/>
      <c r="H24" s="13"/>
      <c r="I24" s="19"/>
      <c r="J24" s="4">
        <v>1</v>
      </c>
      <c r="K24" s="13"/>
      <c r="L24" s="19"/>
      <c r="M24" s="13"/>
      <c r="N24" s="5"/>
      <c r="O24" s="5"/>
      <c r="P24" s="13"/>
      <c r="Q24" s="19">
        <v>1</v>
      </c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spans="1:37" s="136" customFormat="1" ht="18.75" customHeight="1" x14ac:dyDescent="0.25">
      <c r="A25" s="95"/>
      <c r="B25" s="184">
        <f>A.6.1!B25</f>
        <v>9</v>
      </c>
      <c r="C25" s="71" t="str">
        <f>A.1!C25</f>
        <v>Asmar Yasir</v>
      </c>
      <c r="D25" s="4"/>
      <c r="E25" s="13"/>
      <c r="F25" s="5">
        <v>1</v>
      </c>
      <c r="G25" s="5"/>
      <c r="H25" s="13"/>
      <c r="I25" s="19"/>
      <c r="J25" s="4">
        <v>1</v>
      </c>
      <c r="K25" s="13"/>
      <c r="L25" s="19"/>
      <c r="M25" s="13"/>
      <c r="N25" s="5"/>
      <c r="O25" s="5"/>
      <c r="P25" s="13">
        <v>1</v>
      </c>
      <c r="Q25" s="19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</row>
    <row r="26" spans="1:37" ht="18.75" customHeight="1" x14ac:dyDescent="0.25">
      <c r="B26" s="184">
        <f>A.6.1!B26</f>
        <v>10</v>
      </c>
      <c r="C26" s="71" t="str">
        <f>A.1!C26</f>
        <v>Eddi Amir</v>
      </c>
      <c r="D26" s="184">
        <v>1</v>
      </c>
      <c r="E26" s="185"/>
      <c r="F26" s="187"/>
      <c r="G26" s="187"/>
      <c r="H26" s="185"/>
      <c r="I26" s="186"/>
      <c r="J26" s="184">
        <v>1</v>
      </c>
      <c r="K26" s="185"/>
      <c r="L26" s="186"/>
      <c r="M26" s="185">
        <v>1</v>
      </c>
      <c r="N26" s="187"/>
      <c r="O26" s="187"/>
      <c r="P26" s="185"/>
      <c r="Q26" s="186"/>
    </row>
    <row r="27" spans="1:37" ht="18.75" customHeight="1" x14ac:dyDescent="0.25">
      <c r="B27" s="184">
        <f>A.6.1!B27</f>
        <v>11</v>
      </c>
      <c r="C27" s="71" t="str">
        <f>A.1!C27</f>
        <v>H. Kasmardi</v>
      </c>
      <c r="D27" s="184"/>
      <c r="E27" s="185"/>
      <c r="F27" s="187">
        <v>1</v>
      </c>
      <c r="G27" s="187"/>
      <c r="H27" s="185"/>
      <c r="I27" s="186"/>
      <c r="J27" s="4">
        <v>1</v>
      </c>
      <c r="K27" s="13"/>
      <c r="L27" s="186"/>
      <c r="M27" s="185">
        <v>1</v>
      </c>
      <c r="N27" s="187"/>
      <c r="O27" s="187"/>
      <c r="P27" s="185"/>
      <c r="Q27" s="186"/>
      <c r="R27" s="91">
        <v>1</v>
      </c>
    </row>
    <row r="28" spans="1:37" ht="18.75" customHeight="1" x14ac:dyDescent="0.25">
      <c r="B28" s="184">
        <f>A.6.1!B28</f>
        <v>12</v>
      </c>
      <c r="C28" s="71" t="str">
        <f>A.1!C28</f>
        <v>Indra Refman</v>
      </c>
      <c r="D28" s="184"/>
      <c r="E28" s="185"/>
      <c r="F28" s="187">
        <v>1</v>
      </c>
      <c r="G28" s="187"/>
      <c r="H28" s="185"/>
      <c r="I28" s="186"/>
      <c r="J28" s="184">
        <v>1</v>
      </c>
      <c r="K28" s="185"/>
      <c r="L28" s="186"/>
      <c r="M28" s="185">
        <v>1</v>
      </c>
      <c r="N28" s="187"/>
      <c r="O28" s="187"/>
      <c r="P28" s="185"/>
      <c r="Q28" s="186"/>
    </row>
    <row r="29" spans="1:37" ht="18.75" customHeight="1" x14ac:dyDescent="0.25">
      <c r="B29" s="184">
        <f>A.6.1!B29</f>
        <v>13</v>
      </c>
      <c r="C29" s="71" t="str">
        <f>A.1!C29</f>
        <v>Asmadi</v>
      </c>
      <c r="D29" s="184"/>
      <c r="E29" s="185"/>
      <c r="F29" s="187">
        <v>1</v>
      </c>
      <c r="G29" s="187"/>
      <c r="H29" s="185"/>
      <c r="I29" s="186"/>
      <c r="J29" s="184">
        <v>1</v>
      </c>
      <c r="K29" s="185"/>
      <c r="L29" s="186"/>
      <c r="M29" s="185">
        <v>1</v>
      </c>
      <c r="N29" s="187"/>
      <c r="O29" s="187"/>
      <c r="P29" s="185"/>
      <c r="Q29" s="186"/>
    </row>
    <row r="30" spans="1:37" ht="18.75" customHeight="1" x14ac:dyDescent="0.25">
      <c r="B30" s="184">
        <f>A.6.1!B30</f>
        <v>14</v>
      </c>
      <c r="C30" s="71" t="str">
        <f>A.1!C30</f>
        <v>Herman</v>
      </c>
      <c r="D30" s="184"/>
      <c r="E30" s="185"/>
      <c r="F30" s="187">
        <v>1</v>
      </c>
      <c r="G30" s="187"/>
      <c r="H30" s="185"/>
      <c r="I30" s="186"/>
      <c r="J30" s="184">
        <v>1</v>
      </c>
      <c r="K30" s="185"/>
      <c r="L30" s="186"/>
      <c r="M30" s="185">
        <v>1</v>
      </c>
      <c r="N30" s="187"/>
      <c r="O30" s="185"/>
      <c r="P30" s="187"/>
      <c r="Q30" s="186"/>
    </row>
    <row r="31" spans="1:37" ht="18.75" customHeight="1" x14ac:dyDescent="0.25">
      <c r="B31" s="184">
        <f>A.6.1!B31</f>
        <v>15</v>
      </c>
      <c r="C31" s="71" t="str">
        <f>A.1!C31</f>
        <v>Syafrial</v>
      </c>
      <c r="D31" s="184"/>
      <c r="E31" s="185"/>
      <c r="F31" s="187">
        <v>1</v>
      </c>
      <c r="G31" s="187"/>
      <c r="H31" s="185"/>
      <c r="I31" s="186"/>
      <c r="J31" s="184">
        <v>1</v>
      </c>
      <c r="K31" s="185"/>
      <c r="L31" s="186"/>
      <c r="M31" s="185">
        <v>1</v>
      </c>
      <c r="N31" s="187"/>
      <c r="O31" s="185"/>
      <c r="P31" s="187"/>
      <c r="Q31" s="186"/>
    </row>
    <row r="32" spans="1:37" ht="18.75" customHeight="1" x14ac:dyDescent="0.25">
      <c r="B32" s="184">
        <f>A.6.1!B32</f>
        <v>16</v>
      </c>
      <c r="C32" s="71" t="str">
        <f>A.1!C32</f>
        <v>Syamsiah KS</v>
      </c>
      <c r="D32" s="184">
        <v>1</v>
      </c>
      <c r="E32" s="185"/>
      <c r="F32" s="187"/>
      <c r="G32" s="187"/>
      <c r="H32" s="185"/>
      <c r="I32" s="186"/>
      <c r="J32" s="184">
        <v>1</v>
      </c>
      <c r="K32" s="185"/>
      <c r="L32" s="186"/>
      <c r="M32" s="185">
        <v>1</v>
      </c>
      <c r="N32" s="187"/>
      <c r="O32" s="185"/>
      <c r="P32" s="187"/>
      <c r="Q32" s="186"/>
    </row>
    <row r="33" spans="2:17" ht="18.75" customHeight="1" x14ac:dyDescent="0.25">
      <c r="B33" s="184">
        <f>A.6.1!B33</f>
        <v>17</v>
      </c>
      <c r="C33" s="71" t="str">
        <f>A.1!C33</f>
        <v>Ansar</v>
      </c>
      <c r="D33" s="184"/>
      <c r="E33" s="185">
        <v>1</v>
      </c>
      <c r="F33" s="187"/>
      <c r="G33" s="187"/>
      <c r="H33" s="185"/>
      <c r="I33" s="186"/>
      <c r="J33" s="4">
        <v>1</v>
      </c>
      <c r="K33" s="13"/>
      <c r="L33" s="186"/>
      <c r="M33" s="185">
        <v>1</v>
      </c>
      <c r="N33" s="187"/>
      <c r="O33" s="185"/>
      <c r="P33" s="187"/>
      <c r="Q33" s="186"/>
    </row>
    <row r="34" spans="2:17" ht="18.75" customHeight="1" x14ac:dyDescent="0.25">
      <c r="B34" s="184">
        <f>A.6.1!B34</f>
        <v>18</v>
      </c>
      <c r="C34" s="71" t="str">
        <f>A.1!C34</f>
        <v>Mayunir</v>
      </c>
      <c r="D34" s="184"/>
      <c r="E34" s="185">
        <v>1</v>
      </c>
      <c r="F34" s="187"/>
      <c r="G34" s="187"/>
      <c r="H34" s="185"/>
      <c r="I34" s="186"/>
      <c r="J34" s="4"/>
      <c r="K34" s="13">
        <v>1</v>
      </c>
      <c r="L34" s="186"/>
      <c r="M34" s="185">
        <v>1</v>
      </c>
      <c r="N34" s="187"/>
      <c r="O34" s="185"/>
      <c r="P34" s="187"/>
      <c r="Q34" s="186"/>
    </row>
    <row r="35" spans="2:17" ht="18.75" customHeight="1" x14ac:dyDescent="0.25">
      <c r="B35" s="184">
        <f>A.6.1!B35</f>
        <v>19</v>
      </c>
      <c r="C35" s="71" t="str">
        <f>A.1!C35</f>
        <v>Martinis</v>
      </c>
      <c r="D35" s="184"/>
      <c r="E35" s="185"/>
      <c r="F35" s="187">
        <v>1</v>
      </c>
      <c r="G35" s="187"/>
      <c r="H35" s="185"/>
      <c r="I35" s="186"/>
      <c r="J35" s="184">
        <v>1</v>
      </c>
      <c r="K35" s="185"/>
      <c r="L35" s="186"/>
      <c r="M35" s="185">
        <v>1</v>
      </c>
      <c r="N35" s="187"/>
      <c r="O35" s="185"/>
      <c r="P35" s="187"/>
      <c r="Q35" s="186"/>
    </row>
    <row r="36" spans="2:17" ht="18.75" customHeight="1" x14ac:dyDescent="0.25">
      <c r="B36" s="184">
        <f>A.6.1!B36</f>
        <v>20</v>
      </c>
      <c r="C36" s="71" t="str">
        <f>A.1!C36</f>
        <v>Jon Srimaldi</v>
      </c>
      <c r="D36" s="184"/>
      <c r="E36" s="185"/>
      <c r="F36" s="187">
        <v>1</v>
      </c>
      <c r="G36" s="187"/>
      <c r="H36" s="185"/>
      <c r="I36" s="186"/>
      <c r="J36" s="184">
        <v>1</v>
      </c>
      <c r="K36" s="185"/>
      <c r="L36" s="186"/>
      <c r="M36" s="185">
        <v>1</v>
      </c>
      <c r="N36" s="187"/>
      <c r="O36" s="185"/>
      <c r="P36" s="187"/>
      <c r="Q36" s="186"/>
    </row>
    <row r="37" spans="2:17" ht="18.75" customHeight="1" x14ac:dyDescent="0.25">
      <c r="B37" s="184">
        <f>A.6.1!B37</f>
        <v>21</v>
      </c>
      <c r="C37" s="71" t="str">
        <f>A.1!C37</f>
        <v>Ardis</v>
      </c>
      <c r="D37" s="184"/>
      <c r="E37" s="185"/>
      <c r="F37" s="187">
        <v>1</v>
      </c>
      <c r="G37" s="187"/>
      <c r="H37" s="185"/>
      <c r="I37" s="186"/>
      <c r="J37" s="4">
        <v>1</v>
      </c>
      <c r="K37" s="13"/>
      <c r="L37" s="186"/>
      <c r="M37" s="185">
        <v>1</v>
      </c>
      <c r="N37" s="187"/>
      <c r="O37" s="185"/>
      <c r="P37" s="187"/>
      <c r="Q37" s="186"/>
    </row>
    <row r="38" spans="2:17" ht="18.75" customHeight="1" x14ac:dyDescent="0.25">
      <c r="B38" s="184">
        <f>A.6.1!B38</f>
        <v>22</v>
      </c>
      <c r="C38" s="71" t="str">
        <f>A.1!C38</f>
        <v>Ikrar Madoni</v>
      </c>
      <c r="D38" s="184"/>
      <c r="E38" s="185">
        <v>1</v>
      </c>
      <c r="F38" s="187"/>
      <c r="G38" s="187"/>
      <c r="H38" s="185"/>
      <c r="I38" s="186"/>
      <c r="J38" s="184"/>
      <c r="K38" s="185">
        <v>1</v>
      </c>
      <c r="L38" s="186"/>
      <c r="M38" s="185"/>
      <c r="N38" s="187">
        <v>1</v>
      </c>
      <c r="O38" s="185"/>
      <c r="P38" s="187"/>
      <c r="Q38" s="186"/>
    </row>
    <row r="39" spans="2:17" ht="18.75" customHeight="1" x14ac:dyDescent="0.25">
      <c r="B39" s="184">
        <f>A.6.1!B39</f>
        <v>23</v>
      </c>
      <c r="C39" s="71" t="str">
        <f>A.1!C39</f>
        <v>H. Zulfirman</v>
      </c>
      <c r="D39" s="184"/>
      <c r="E39" s="185"/>
      <c r="F39" s="187">
        <v>1</v>
      </c>
      <c r="G39" s="187"/>
      <c r="H39" s="185"/>
      <c r="I39" s="186"/>
      <c r="J39" s="184">
        <v>1</v>
      </c>
      <c r="K39" s="185"/>
      <c r="L39" s="186"/>
      <c r="M39" s="185"/>
      <c r="N39" s="187"/>
      <c r="O39" s="185"/>
      <c r="P39" s="187"/>
      <c r="Q39" s="186">
        <v>1</v>
      </c>
    </row>
    <row r="40" spans="2:17" ht="18.75" customHeight="1" x14ac:dyDescent="0.25">
      <c r="B40" s="184">
        <f>A.6.1!B40</f>
        <v>24</v>
      </c>
      <c r="C40" s="71" t="str">
        <f>A.1!C40</f>
        <v>Amzanir</v>
      </c>
      <c r="D40" s="184"/>
      <c r="E40" s="185"/>
      <c r="F40" s="187">
        <v>1</v>
      </c>
      <c r="G40" s="187"/>
      <c r="H40" s="185"/>
      <c r="I40" s="186"/>
      <c r="J40" s="184">
        <v>1</v>
      </c>
      <c r="K40" s="185"/>
      <c r="L40" s="186"/>
      <c r="M40" s="185">
        <v>1</v>
      </c>
      <c r="N40" s="187"/>
      <c r="O40" s="185"/>
      <c r="P40" s="187"/>
      <c r="Q40" s="186"/>
    </row>
    <row r="41" spans="2:17" ht="18.75" customHeight="1" x14ac:dyDescent="0.25">
      <c r="B41" s="184">
        <f>A.6.1!B41</f>
        <v>25</v>
      </c>
      <c r="C41" s="71" t="str">
        <f>A.1!C41</f>
        <v>Safril</v>
      </c>
      <c r="D41" s="184">
        <v>1</v>
      </c>
      <c r="E41" s="185"/>
      <c r="F41" s="187"/>
      <c r="G41" s="187"/>
      <c r="H41" s="185"/>
      <c r="I41" s="186"/>
      <c r="J41" s="184">
        <v>1</v>
      </c>
      <c r="K41" s="185"/>
      <c r="L41" s="186"/>
      <c r="M41" s="185"/>
      <c r="N41" s="187"/>
      <c r="O41" s="185"/>
      <c r="P41" s="187"/>
      <c r="Q41" s="186">
        <v>1</v>
      </c>
    </row>
    <row r="42" spans="2:17" ht="18.75" customHeight="1" x14ac:dyDescent="0.25">
      <c r="B42" s="184">
        <f>A.6.1!B42</f>
        <v>26</v>
      </c>
      <c r="C42" s="71" t="str">
        <f>A.1!C42</f>
        <v>Elvi Sofiati</v>
      </c>
      <c r="D42" s="184"/>
      <c r="E42" s="185"/>
      <c r="F42" s="187">
        <v>1</v>
      </c>
      <c r="G42" s="187"/>
      <c r="H42" s="185"/>
      <c r="I42" s="186"/>
      <c r="J42" s="184">
        <v>1</v>
      </c>
      <c r="K42" s="185"/>
      <c r="L42" s="186"/>
      <c r="M42" s="185">
        <v>1</v>
      </c>
      <c r="N42" s="187"/>
      <c r="O42" s="185"/>
      <c r="P42" s="187"/>
      <c r="Q42" s="186"/>
    </row>
    <row r="43" spans="2:17" ht="18.75" customHeight="1" x14ac:dyDescent="0.25">
      <c r="B43" s="184">
        <f>A.6.1!B43</f>
        <v>27</v>
      </c>
      <c r="C43" s="71" t="str">
        <f>A.1!C43</f>
        <v>Rifno</v>
      </c>
      <c r="D43" s="184"/>
      <c r="E43" s="185"/>
      <c r="F43" s="187">
        <v>1</v>
      </c>
      <c r="G43" s="187"/>
      <c r="H43" s="185"/>
      <c r="I43" s="186"/>
      <c r="J43" s="184">
        <v>1</v>
      </c>
      <c r="K43" s="185"/>
      <c r="L43" s="186"/>
      <c r="M43" s="185">
        <v>1</v>
      </c>
      <c r="N43" s="187"/>
      <c r="O43" s="185"/>
      <c r="P43" s="187"/>
      <c r="Q43" s="186"/>
    </row>
    <row r="44" spans="2:17" ht="18.75" customHeight="1" x14ac:dyDescent="0.25">
      <c r="B44" s="184">
        <f>A.6.1!B44</f>
        <v>28</v>
      </c>
      <c r="C44" s="71" t="str">
        <f>A.1!C44</f>
        <v>Yoyok Tri Koncoro</v>
      </c>
      <c r="D44" s="184"/>
      <c r="E44" s="185"/>
      <c r="F44" s="187">
        <v>1</v>
      </c>
      <c r="G44" s="187"/>
      <c r="H44" s="185"/>
      <c r="I44" s="186"/>
      <c r="J44" s="184">
        <v>1</v>
      </c>
      <c r="K44" s="185"/>
      <c r="L44" s="186"/>
      <c r="M44" s="185"/>
      <c r="N44" s="187"/>
      <c r="O44" s="185"/>
      <c r="P44" s="187"/>
      <c r="Q44" s="186">
        <v>1</v>
      </c>
    </row>
    <row r="45" spans="2:17" ht="18.75" customHeight="1" x14ac:dyDescent="0.25">
      <c r="B45" s="184">
        <f>A.6.1!B45</f>
        <v>29</v>
      </c>
      <c r="C45" s="71" t="str">
        <f>A.1!C45</f>
        <v>Sartius</v>
      </c>
      <c r="D45" s="184"/>
      <c r="E45" s="185"/>
      <c r="F45" s="187">
        <v>1</v>
      </c>
      <c r="G45" s="187"/>
      <c r="H45" s="185"/>
      <c r="I45" s="186"/>
      <c r="J45" s="184">
        <v>1</v>
      </c>
      <c r="K45" s="185"/>
      <c r="L45" s="186"/>
      <c r="M45" s="185"/>
      <c r="N45" s="187"/>
      <c r="O45" s="185"/>
      <c r="P45" s="187"/>
      <c r="Q45" s="186">
        <v>1</v>
      </c>
    </row>
    <row r="46" spans="2:17" ht="18.75" customHeight="1" x14ac:dyDescent="0.25">
      <c r="B46" s="184">
        <f>A.6.1!B46</f>
        <v>30</v>
      </c>
      <c r="C46" s="71" t="str">
        <f>A.1!C46</f>
        <v>Maisar</v>
      </c>
      <c r="D46" s="184"/>
      <c r="E46" s="185"/>
      <c r="F46" s="187">
        <v>1</v>
      </c>
      <c r="G46" s="187"/>
      <c r="H46" s="185"/>
      <c r="I46" s="186"/>
      <c r="J46" s="184">
        <v>1</v>
      </c>
      <c r="K46" s="185"/>
      <c r="L46" s="186"/>
      <c r="M46" s="185"/>
      <c r="N46" s="187"/>
      <c r="O46" s="185"/>
      <c r="P46" s="187"/>
      <c r="Q46" s="186">
        <v>1</v>
      </c>
    </row>
    <row r="47" spans="2:17" ht="18.75" customHeight="1" x14ac:dyDescent="0.25">
      <c r="B47" s="184">
        <f>A.6.1!B47</f>
        <v>31</v>
      </c>
      <c r="C47" s="71" t="str">
        <f>A.1!C47</f>
        <v>Marafdi, SH</v>
      </c>
      <c r="D47" s="184"/>
      <c r="E47" s="185"/>
      <c r="F47" s="187">
        <v>1</v>
      </c>
      <c r="G47" s="187"/>
      <c r="H47" s="185"/>
      <c r="I47" s="186"/>
      <c r="J47" s="184">
        <v>1</v>
      </c>
      <c r="K47" s="185"/>
      <c r="L47" s="186"/>
      <c r="M47" s="185">
        <v>1</v>
      </c>
      <c r="N47" s="187"/>
      <c r="O47" s="185"/>
      <c r="P47" s="187"/>
      <c r="Q47" s="186"/>
    </row>
    <row r="48" spans="2:17" ht="18.75" customHeight="1" x14ac:dyDescent="0.25">
      <c r="B48" s="184">
        <f>A.6.1!B48</f>
        <v>32</v>
      </c>
      <c r="C48" s="71" t="str">
        <f>A.1!C48</f>
        <v>Johandri</v>
      </c>
      <c r="D48" s="184"/>
      <c r="E48" s="185"/>
      <c r="F48" s="187">
        <v>1</v>
      </c>
      <c r="G48" s="187"/>
      <c r="H48" s="185"/>
      <c r="I48" s="186"/>
      <c r="J48" s="184">
        <v>1</v>
      </c>
      <c r="K48" s="185"/>
      <c r="L48" s="186"/>
      <c r="M48" s="185">
        <v>1</v>
      </c>
      <c r="N48" s="187"/>
      <c r="O48" s="185"/>
      <c r="P48" s="187"/>
      <c r="Q48" s="186"/>
    </row>
    <row r="49" spans="1:37" s="149" customFormat="1" ht="18.75" customHeight="1" x14ac:dyDescent="0.25">
      <c r="A49" s="91"/>
      <c r="B49" s="184">
        <f>A.6.1!B49</f>
        <v>33</v>
      </c>
      <c r="C49" s="71" t="str">
        <f>A.1!C49</f>
        <v>Ustar</v>
      </c>
      <c r="D49" s="184"/>
      <c r="E49" s="185"/>
      <c r="F49" s="187">
        <v>1</v>
      </c>
      <c r="G49" s="187"/>
      <c r="H49" s="185"/>
      <c r="I49" s="186"/>
      <c r="J49" s="184">
        <v>1</v>
      </c>
      <c r="K49" s="185"/>
      <c r="L49" s="186"/>
      <c r="M49" s="185"/>
      <c r="N49" s="187">
        <v>1</v>
      </c>
      <c r="O49" s="185"/>
      <c r="P49" s="187"/>
      <c r="Q49" s="186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</row>
    <row r="50" spans="1:37" s="149" customFormat="1" ht="18.75" customHeight="1" x14ac:dyDescent="0.25">
      <c r="A50" s="91"/>
      <c r="B50" s="184">
        <f>A.6.1!B50</f>
        <v>34</v>
      </c>
      <c r="C50" s="71" t="str">
        <f>A.1!C50</f>
        <v>Nursaldi</v>
      </c>
      <c r="D50" s="184"/>
      <c r="E50" s="185"/>
      <c r="F50" s="187">
        <v>1</v>
      </c>
      <c r="G50" s="187"/>
      <c r="H50" s="185"/>
      <c r="I50" s="186"/>
      <c r="J50" s="184">
        <v>1</v>
      </c>
      <c r="K50" s="185"/>
      <c r="L50" s="186"/>
      <c r="M50" s="185"/>
      <c r="N50" s="187"/>
      <c r="O50" s="185"/>
      <c r="P50" s="187"/>
      <c r="Q50" s="186">
        <v>1</v>
      </c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</row>
    <row r="51" spans="1:37" s="149" customFormat="1" ht="18.75" customHeight="1" x14ac:dyDescent="0.25">
      <c r="A51" s="91"/>
      <c r="B51" s="184">
        <f>A.6.1!B51</f>
        <v>35</v>
      </c>
      <c r="C51" s="71" t="str">
        <f>A.1!C51</f>
        <v>Helmawati</v>
      </c>
      <c r="D51" s="184"/>
      <c r="E51" s="185"/>
      <c r="F51" s="187">
        <v>1</v>
      </c>
      <c r="G51" s="187"/>
      <c r="H51" s="185"/>
      <c r="I51" s="186"/>
      <c r="J51" s="184">
        <v>1</v>
      </c>
      <c r="K51" s="185"/>
      <c r="L51" s="186"/>
      <c r="M51" s="185"/>
      <c r="N51" s="187"/>
      <c r="O51" s="185">
        <v>1</v>
      </c>
      <c r="P51" s="187"/>
      <c r="Q51" s="186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</row>
    <row r="52" spans="1:37" s="149" customFormat="1" ht="18.75" customHeight="1" thickBot="1" x14ac:dyDescent="0.3">
      <c r="A52" s="91"/>
      <c r="B52" s="184">
        <f>A.6.1!B52</f>
        <v>36</v>
      </c>
      <c r="C52" s="71" t="str">
        <f>A.1!C52</f>
        <v>Yudi Ishak</v>
      </c>
      <c r="D52" s="184"/>
      <c r="E52" s="185"/>
      <c r="F52" s="187">
        <v>1</v>
      </c>
      <c r="G52" s="187"/>
      <c r="H52" s="185"/>
      <c r="I52" s="186"/>
      <c r="J52" s="184">
        <v>1</v>
      </c>
      <c r="K52" s="185"/>
      <c r="L52" s="186"/>
      <c r="M52" s="185"/>
      <c r="N52" s="187">
        <v>1</v>
      </c>
      <c r="O52" s="185"/>
      <c r="P52" s="187"/>
      <c r="Q52" s="186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</row>
    <row r="53" spans="1:37" s="129" customFormat="1" ht="17.25" customHeight="1" thickBot="1" x14ac:dyDescent="0.3">
      <c r="A53" s="121"/>
      <c r="B53" s="837"/>
      <c r="C53" s="216" t="s">
        <v>162</v>
      </c>
      <c r="D53" s="571">
        <f t="shared" ref="D53:Q53" si="0">SUM(D17:D52)</f>
        <v>4</v>
      </c>
      <c r="E53" s="571">
        <f t="shared" si="0"/>
        <v>4</v>
      </c>
      <c r="F53" s="571">
        <f t="shared" si="0"/>
        <v>28</v>
      </c>
      <c r="G53" s="571">
        <f t="shared" si="0"/>
        <v>0</v>
      </c>
      <c r="H53" s="571">
        <f t="shared" si="0"/>
        <v>0</v>
      </c>
      <c r="I53" s="571">
        <f t="shared" si="0"/>
        <v>0</v>
      </c>
      <c r="J53" s="571">
        <f t="shared" si="0"/>
        <v>34</v>
      </c>
      <c r="K53" s="571">
        <f t="shared" si="0"/>
        <v>2</v>
      </c>
      <c r="L53" s="571">
        <f t="shared" si="0"/>
        <v>0</v>
      </c>
      <c r="M53" s="571">
        <f t="shared" si="0"/>
        <v>22</v>
      </c>
      <c r="N53" s="571">
        <f t="shared" si="0"/>
        <v>3</v>
      </c>
      <c r="O53" s="571">
        <f t="shared" si="0"/>
        <v>1</v>
      </c>
      <c r="P53" s="571">
        <f t="shared" si="0"/>
        <v>1</v>
      </c>
      <c r="Q53" s="571">
        <f t="shared" si="0"/>
        <v>9</v>
      </c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</row>
    <row r="54" spans="1:37" s="129" customFormat="1" ht="17.25" customHeight="1" x14ac:dyDescent="0.25">
      <c r="A54" s="121"/>
      <c r="B54" s="838"/>
      <c r="C54" s="406" t="s">
        <v>163</v>
      </c>
      <c r="D54" s="830">
        <f>SUM(D53:I53)</f>
        <v>36</v>
      </c>
      <c r="E54" s="831"/>
      <c r="F54" s="831"/>
      <c r="G54" s="831"/>
      <c r="H54" s="831"/>
      <c r="I54" s="832"/>
      <c r="J54" s="830">
        <f>SUM(J53:L53)</f>
        <v>36</v>
      </c>
      <c r="K54" s="831"/>
      <c r="L54" s="832"/>
      <c r="M54" s="830">
        <f>SUM(M53:Q53)</f>
        <v>36</v>
      </c>
      <c r="N54" s="831"/>
      <c r="O54" s="831"/>
      <c r="P54" s="831"/>
      <c r="Q54" s="832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</row>
    <row r="55" spans="1:37" s="393" customFormat="1" ht="17.25" customHeight="1" thickBot="1" x14ac:dyDescent="0.3">
      <c r="A55" s="392"/>
      <c r="B55" s="839"/>
      <c r="C55" s="209" t="s">
        <v>472</v>
      </c>
      <c r="D55" s="615">
        <f>D53/$D54</f>
        <v>0.1111111111111111</v>
      </c>
      <c r="E55" s="566">
        <f t="shared" ref="E55:I55" si="1">E53/$D54</f>
        <v>0.1111111111111111</v>
      </c>
      <c r="F55" s="566">
        <f t="shared" si="1"/>
        <v>0.77777777777777779</v>
      </c>
      <c r="G55" s="566">
        <f t="shared" si="1"/>
        <v>0</v>
      </c>
      <c r="H55" s="567">
        <f t="shared" si="1"/>
        <v>0</v>
      </c>
      <c r="I55" s="617">
        <f t="shared" si="1"/>
        <v>0</v>
      </c>
      <c r="J55" s="615">
        <f>J53/$J54</f>
        <v>0.94444444444444442</v>
      </c>
      <c r="K55" s="567">
        <f t="shared" ref="K55:L55" si="2">K53/$J54</f>
        <v>5.5555555555555552E-2</v>
      </c>
      <c r="L55" s="617">
        <f t="shared" si="2"/>
        <v>0</v>
      </c>
      <c r="M55" s="615">
        <f>M53/$M54</f>
        <v>0.61111111111111116</v>
      </c>
      <c r="N55" s="566">
        <f>N53/$M54</f>
        <v>8.3333333333333329E-2</v>
      </c>
      <c r="O55" s="566">
        <f>O53/$M54</f>
        <v>2.7777777777777776E-2</v>
      </c>
      <c r="P55" s="566">
        <f>P53/$M54</f>
        <v>2.7777777777777776E-2</v>
      </c>
      <c r="Q55" s="616">
        <f>Q53/$M54</f>
        <v>0.25</v>
      </c>
      <c r="R55" s="392"/>
      <c r="S55" s="392"/>
      <c r="T55" s="392"/>
      <c r="U55" s="392"/>
      <c r="V55" s="392"/>
      <c r="W55" s="392"/>
      <c r="X55" s="392"/>
      <c r="Y55" s="392"/>
      <c r="Z55" s="392"/>
      <c r="AA55" s="392"/>
      <c r="AB55" s="392"/>
      <c r="AC55" s="392"/>
      <c r="AD55" s="392"/>
      <c r="AE55" s="392"/>
      <c r="AF55" s="392"/>
      <c r="AG55" s="392"/>
      <c r="AH55" s="392"/>
      <c r="AI55" s="392"/>
      <c r="AJ55" s="392"/>
      <c r="AK55" s="392"/>
    </row>
    <row r="56" spans="1:37" s="194" customFormat="1" ht="26.25" customHeight="1" thickBot="1" x14ac:dyDescent="0.3">
      <c r="A56" s="193"/>
      <c r="B56" s="793"/>
      <c r="C56" s="833"/>
      <c r="D56" s="824" t="s">
        <v>461</v>
      </c>
      <c r="E56" s="824"/>
      <c r="F56" s="824"/>
      <c r="G56" s="834">
        <f>MAX(D55:I55)</f>
        <v>0.77777777777777779</v>
      </c>
      <c r="H56" s="834"/>
      <c r="I56" s="834"/>
      <c r="J56" s="835"/>
      <c r="K56" s="836"/>
      <c r="L56" s="404"/>
      <c r="M56" s="828" t="s">
        <v>462</v>
      </c>
      <c r="N56" s="828"/>
      <c r="O56" s="828"/>
      <c r="P56" s="828"/>
      <c r="Q56" s="572">
        <f>MAX(M55:P55)</f>
        <v>0.61111111111111116</v>
      </c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</row>
    <row r="57" spans="1:37" s="194" customFormat="1" ht="39.75" customHeight="1" thickBot="1" x14ac:dyDescent="0.3">
      <c r="A57" s="193"/>
      <c r="B57" s="195"/>
      <c r="C57" s="196"/>
      <c r="D57" s="824" t="s">
        <v>463</v>
      </c>
      <c r="E57" s="824"/>
      <c r="F57" s="824"/>
      <c r="G57" s="825" t="str">
        <f>IF(G56=D55,D15,IF(G56=E55,E15,IF(G56=F55,F15,IF(G56=G55,G15,IF(G56=H55,H15,IF(G56=I55,I15))))))</f>
        <v>Puskesmas/ Pustu</v>
      </c>
      <c r="H57" s="825"/>
      <c r="I57" s="825"/>
      <c r="J57" s="826"/>
      <c r="K57" s="827"/>
      <c r="L57" s="405"/>
      <c r="M57" s="828" t="s">
        <v>464</v>
      </c>
      <c r="N57" s="828"/>
      <c r="O57" s="828"/>
      <c r="P57" s="829" t="str">
        <f>IF(Q56=M55,M15,IF(Q56=N55,N15,IF(Q56=O55,O15,IF(Q56=P55,P15,IF(Q56=Q55,Q15)))))</f>
        <v>dalam kel/ kec yg sama</v>
      </c>
      <c r="Q57" s="829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</row>
    <row r="58" spans="1:37" s="193" customFormat="1" ht="7.5" customHeight="1" x14ac:dyDescent="0.25">
      <c r="B58" s="217"/>
      <c r="C58" s="217"/>
      <c r="D58" s="123"/>
      <c r="E58" s="123"/>
      <c r="F58" s="123"/>
      <c r="G58" s="421"/>
      <c r="H58" s="421"/>
      <c r="I58" s="421"/>
      <c r="J58" s="487"/>
      <c r="K58" s="487"/>
      <c r="L58" s="488"/>
      <c r="M58" s="421"/>
      <c r="N58" s="421"/>
      <c r="O58" s="421"/>
      <c r="P58" s="421"/>
      <c r="Q58" s="421"/>
    </row>
    <row r="59" spans="1:37" s="91" customFormat="1" x14ac:dyDescent="0.25">
      <c r="B59" s="98" t="s">
        <v>465</v>
      </c>
    </row>
    <row r="60" spans="1:37" s="91" customFormat="1" x14ac:dyDescent="0.25">
      <c r="B60" s="91" t="s">
        <v>439</v>
      </c>
      <c r="C60" s="91" t="s">
        <v>466</v>
      </c>
    </row>
    <row r="61" spans="1:37" s="91" customFormat="1" x14ac:dyDescent="0.25">
      <c r="B61" s="91" t="s">
        <v>440</v>
      </c>
      <c r="C61" s="91" t="s">
        <v>467</v>
      </c>
    </row>
    <row r="62" spans="1:37" s="91" customFormat="1" x14ac:dyDescent="0.25">
      <c r="B62" s="91" t="s">
        <v>443</v>
      </c>
      <c r="C62" s="91" t="s">
        <v>468</v>
      </c>
    </row>
    <row r="63" spans="1:37" s="91" customFormat="1" x14ac:dyDescent="0.25">
      <c r="B63" s="91" t="s">
        <v>469</v>
      </c>
      <c r="C63" s="91" t="s">
        <v>470</v>
      </c>
    </row>
    <row r="64" spans="1:37" s="91" customFormat="1" ht="15.75" thickBot="1" x14ac:dyDescent="0.3">
      <c r="B64" s="353"/>
      <c r="C64" s="96" t="s">
        <v>597</v>
      </c>
    </row>
    <row r="65" spans="2:3" ht="17.25" thickTop="1" thickBot="1" x14ac:dyDescent="0.3">
      <c r="B65" s="370"/>
      <c r="C65" s="99" t="s">
        <v>598</v>
      </c>
    </row>
    <row r="66" spans="2:3" s="91" customFormat="1" ht="15.75" thickTop="1" x14ac:dyDescent="0.25"/>
    <row r="67" spans="2:3" s="91" customFormat="1" x14ac:dyDescent="0.25"/>
    <row r="68" spans="2:3" s="91" customFormat="1" x14ac:dyDescent="0.25"/>
    <row r="69" spans="2:3" s="91" customFormat="1" x14ac:dyDescent="0.25"/>
    <row r="70" spans="2:3" s="91" customFormat="1" x14ac:dyDescent="0.25"/>
    <row r="71" spans="2:3" s="91" customFormat="1" x14ac:dyDescent="0.25"/>
    <row r="72" spans="2:3" s="91" customFormat="1" x14ac:dyDescent="0.25"/>
    <row r="73" spans="2:3" s="91" customFormat="1" x14ac:dyDescent="0.25"/>
    <row r="74" spans="2:3" s="91" customFormat="1" x14ac:dyDescent="0.25"/>
    <row r="75" spans="2:3" s="91" customFormat="1" x14ac:dyDescent="0.25"/>
    <row r="76" spans="2:3" s="91" customFormat="1" x14ac:dyDescent="0.25"/>
    <row r="77" spans="2:3" s="91" customFormat="1" x14ac:dyDescent="0.25"/>
    <row r="78" spans="2:3" s="91" customFormat="1" x14ac:dyDescent="0.25"/>
    <row r="79" spans="2:3" s="91" customFormat="1" x14ac:dyDescent="0.25"/>
    <row r="80" spans="2:3" s="91" customFormat="1" x14ac:dyDescent="0.25"/>
    <row r="81" s="91" customFormat="1" x14ac:dyDescent="0.25"/>
    <row r="82" s="91" customFormat="1" x14ac:dyDescent="0.25"/>
    <row r="83" s="91" customFormat="1" x14ac:dyDescent="0.25"/>
    <row r="84" s="91" customFormat="1" x14ac:dyDescent="0.25"/>
    <row r="85" s="91" customFormat="1" x14ac:dyDescent="0.25"/>
    <row r="86" s="91" customFormat="1" x14ac:dyDescent="0.25"/>
    <row r="87" s="91" customFormat="1" x14ac:dyDescent="0.25"/>
    <row r="88" s="91" customFormat="1" x14ac:dyDescent="0.25"/>
    <row r="89" s="91" customFormat="1" x14ac:dyDescent="0.25"/>
    <row r="90" s="91" customFormat="1" x14ac:dyDescent="0.25"/>
    <row r="91" s="91" customFormat="1" x14ac:dyDescent="0.25"/>
    <row r="92" s="91" customFormat="1" x14ac:dyDescent="0.25"/>
    <row r="93" s="91" customFormat="1" x14ac:dyDescent="0.25"/>
    <row r="94" s="91" customFormat="1" x14ac:dyDescent="0.25"/>
    <row r="95" s="91" customFormat="1" x14ac:dyDescent="0.25"/>
    <row r="96" s="91" customFormat="1" x14ac:dyDescent="0.25"/>
    <row r="97" s="91" customFormat="1" x14ac:dyDescent="0.25"/>
    <row r="98" s="91" customFormat="1" x14ac:dyDescent="0.25"/>
    <row r="99" s="91" customFormat="1" x14ac:dyDescent="0.25"/>
    <row r="100" s="91" customFormat="1" x14ac:dyDescent="0.25"/>
    <row r="101" s="91" customFormat="1" x14ac:dyDescent="0.25"/>
    <row r="102" s="91" customFormat="1" x14ac:dyDescent="0.25"/>
    <row r="103" s="91" customFormat="1" x14ac:dyDescent="0.25"/>
    <row r="104" s="91" customFormat="1" x14ac:dyDescent="0.25"/>
    <row r="105" s="91" customFormat="1" x14ac:dyDescent="0.25"/>
    <row r="106" s="91" customFormat="1" x14ac:dyDescent="0.25"/>
    <row r="107" s="91" customFormat="1" x14ac:dyDescent="0.25"/>
    <row r="108" s="91" customFormat="1" x14ac:dyDescent="0.25"/>
    <row r="109" s="91" customFormat="1" x14ac:dyDescent="0.25"/>
    <row r="110" s="91" customFormat="1" x14ac:dyDescent="0.25"/>
    <row r="111" s="91" customFormat="1" x14ac:dyDescent="0.25"/>
    <row r="112" s="91" customFormat="1" x14ac:dyDescent="0.25"/>
    <row r="113" s="91" customFormat="1" x14ac:dyDescent="0.25"/>
    <row r="114" s="91" customFormat="1" x14ac:dyDescent="0.25"/>
    <row r="115" s="91" customFormat="1" x14ac:dyDescent="0.25"/>
    <row r="116" s="91" customFormat="1" x14ac:dyDescent="0.25"/>
    <row r="117" s="91" customFormat="1" x14ac:dyDescent="0.25"/>
    <row r="118" s="91" customFormat="1" x14ac:dyDescent="0.25"/>
    <row r="119" s="91" customFormat="1" x14ac:dyDescent="0.25"/>
    <row r="120" s="91" customFormat="1" x14ac:dyDescent="0.25"/>
    <row r="121" s="91" customFormat="1" x14ac:dyDescent="0.25"/>
    <row r="122" s="91" customFormat="1" x14ac:dyDescent="0.25"/>
    <row r="123" s="91" customFormat="1" x14ac:dyDescent="0.25"/>
    <row r="124" s="91" customFormat="1" x14ac:dyDescent="0.25"/>
    <row r="125" s="91" customFormat="1" x14ac:dyDescent="0.25"/>
    <row r="126" s="91" customFormat="1" x14ac:dyDescent="0.25"/>
    <row r="127" s="91" customFormat="1" x14ac:dyDescent="0.25"/>
    <row r="128" s="91" customFormat="1" x14ac:dyDescent="0.25"/>
    <row r="129" s="91" customFormat="1" x14ac:dyDescent="0.25"/>
    <row r="130" s="91" customFormat="1" x14ac:dyDescent="0.25"/>
    <row r="131" s="91" customFormat="1" x14ac:dyDescent="0.25"/>
    <row r="132" s="91" customFormat="1" x14ac:dyDescent="0.25"/>
    <row r="133" s="91" customFormat="1" x14ac:dyDescent="0.25"/>
    <row r="134" s="91" customFormat="1" x14ac:dyDescent="0.25"/>
    <row r="135" s="91" customFormat="1" x14ac:dyDescent="0.25"/>
    <row r="136" s="91" customFormat="1" x14ac:dyDescent="0.25"/>
    <row r="137" s="91" customFormat="1" x14ac:dyDescent="0.25"/>
    <row r="138" s="91" customFormat="1" x14ac:dyDescent="0.25"/>
    <row r="139" s="91" customFormat="1" x14ac:dyDescent="0.25"/>
    <row r="140" s="91" customFormat="1" x14ac:dyDescent="0.25"/>
    <row r="141" s="91" customFormat="1" x14ac:dyDescent="0.25"/>
    <row r="142" s="91" customFormat="1" x14ac:dyDescent="0.25"/>
    <row r="143" s="91" customFormat="1" x14ac:dyDescent="0.25"/>
    <row r="144" s="91" customFormat="1" x14ac:dyDescent="0.25"/>
    <row r="145" s="91" customFormat="1" x14ac:dyDescent="0.25"/>
    <row r="146" s="91" customFormat="1" x14ac:dyDescent="0.25"/>
    <row r="147" s="91" customFormat="1" x14ac:dyDescent="0.25"/>
    <row r="148" s="91" customFormat="1" x14ac:dyDescent="0.25"/>
    <row r="149" s="91" customFormat="1" x14ac:dyDescent="0.25"/>
    <row r="150" s="91" customFormat="1" x14ac:dyDescent="0.25"/>
    <row r="151" s="91" customFormat="1" x14ac:dyDescent="0.25"/>
    <row r="152" s="91" customFormat="1" x14ac:dyDescent="0.25"/>
    <row r="153" s="91" customFormat="1" x14ac:dyDescent="0.25"/>
    <row r="154" s="91" customFormat="1" x14ac:dyDescent="0.25"/>
    <row r="155" s="91" customFormat="1" x14ac:dyDescent="0.25"/>
    <row r="156" s="91" customFormat="1" x14ac:dyDescent="0.25"/>
    <row r="157" s="91" customFormat="1" x14ac:dyDescent="0.25"/>
    <row r="158" s="91" customFormat="1" x14ac:dyDescent="0.25"/>
    <row r="159" s="91" customFormat="1" x14ac:dyDescent="0.25"/>
    <row r="160" s="91" customFormat="1" x14ac:dyDescent="0.25"/>
    <row r="161" s="91" customFormat="1" x14ac:dyDescent="0.25"/>
    <row r="162" s="91" customFormat="1" x14ac:dyDescent="0.25"/>
    <row r="163" s="91" customFormat="1" x14ac:dyDescent="0.25"/>
    <row r="164" s="91" customFormat="1" x14ac:dyDescent="0.25"/>
    <row r="165" s="91" customFormat="1" x14ac:dyDescent="0.25"/>
    <row r="166" s="91" customFormat="1" x14ac:dyDescent="0.25"/>
    <row r="167" s="91" customFormat="1" x14ac:dyDescent="0.25"/>
    <row r="168" s="91" customFormat="1" x14ac:dyDescent="0.25"/>
    <row r="169" s="91" customFormat="1" x14ac:dyDescent="0.25"/>
    <row r="170" s="91" customFormat="1" x14ac:dyDescent="0.25"/>
    <row r="171" s="91" customFormat="1" x14ac:dyDescent="0.25"/>
    <row r="172" s="91" customFormat="1" x14ac:dyDescent="0.25"/>
    <row r="173" s="91" customFormat="1" x14ac:dyDescent="0.25"/>
    <row r="174" s="91" customFormat="1" x14ac:dyDescent="0.25"/>
    <row r="175" s="91" customFormat="1" x14ac:dyDescent="0.25"/>
    <row r="176" s="91" customFormat="1" x14ac:dyDescent="0.25"/>
    <row r="177" s="91" customFormat="1" x14ac:dyDescent="0.25"/>
    <row r="178" s="91" customFormat="1" x14ac:dyDescent="0.25"/>
    <row r="179" s="91" customFormat="1" x14ac:dyDescent="0.25"/>
    <row r="180" s="91" customFormat="1" x14ac:dyDescent="0.25"/>
    <row r="181" s="91" customFormat="1" x14ac:dyDescent="0.25"/>
    <row r="182" s="91" customFormat="1" x14ac:dyDescent="0.25"/>
    <row r="183" s="91" customFormat="1" x14ac:dyDescent="0.25"/>
    <row r="184" s="91" customFormat="1" x14ac:dyDescent="0.25"/>
    <row r="185" s="91" customFormat="1" x14ac:dyDescent="0.25"/>
    <row r="186" s="91" customFormat="1" x14ac:dyDescent="0.25"/>
    <row r="187" s="91" customFormat="1" x14ac:dyDescent="0.25"/>
    <row r="188" s="91" customFormat="1" x14ac:dyDescent="0.25"/>
    <row r="189" s="91" customFormat="1" x14ac:dyDescent="0.25"/>
    <row r="190" s="91" customFormat="1" x14ac:dyDescent="0.25"/>
    <row r="191" s="91" customFormat="1" x14ac:dyDescent="0.25"/>
    <row r="192" s="91" customFormat="1" x14ac:dyDescent="0.25"/>
    <row r="193" s="91" customFormat="1" x14ac:dyDescent="0.25"/>
    <row r="194" s="91" customFormat="1" x14ac:dyDescent="0.25"/>
    <row r="195" s="91" customFormat="1" x14ac:dyDescent="0.25"/>
    <row r="196" s="91" customFormat="1" x14ac:dyDescent="0.25"/>
    <row r="197" s="91" customFormat="1" x14ac:dyDescent="0.25"/>
    <row r="198" s="91" customFormat="1" x14ac:dyDescent="0.25"/>
    <row r="199" s="91" customFormat="1" x14ac:dyDescent="0.25"/>
    <row r="200" s="91" customFormat="1" x14ac:dyDescent="0.25"/>
    <row r="201" s="91" customFormat="1" x14ac:dyDescent="0.25"/>
    <row r="202" s="91" customFormat="1" x14ac:dyDescent="0.25"/>
    <row r="203" s="91" customFormat="1" x14ac:dyDescent="0.25"/>
    <row r="204" s="91" customFormat="1" x14ac:dyDescent="0.25"/>
    <row r="205" s="91" customFormat="1" x14ac:dyDescent="0.25"/>
    <row r="206" s="91" customFormat="1" x14ac:dyDescent="0.25"/>
    <row r="207" s="91" customFormat="1" x14ac:dyDescent="0.25"/>
    <row r="208" s="91" customFormat="1" x14ac:dyDescent="0.25"/>
    <row r="209" s="91" customFormat="1" x14ac:dyDescent="0.25"/>
    <row r="210" s="91" customFormat="1" x14ac:dyDescent="0.25"/>
    <row r="211" s="91" customFormat="1" x14ac:dyDescent="0.25"/>
    <row r="212" s="91" customFormat="1" x14ac:dyDescent="0.25"/>
    <row r="213" s="91" customFormat="1" x14ac:dyDescent="0.25"/>
    <row r="214" s="91" customFormat="1" x14ac:dyDescent="0.25"/>
    <row r="215" s="91" customFormat="1" x14ac:dyDescent="0.25"/>
    <row r="216" s="91" customFormat="1" x14ac:dyDescent="0.25"/>
    <row r="217" s="91" customFormat="1" x14ac:dyDescent="0.25"/>
    <row r="218" s="91" customFormat="1" x14ac:dyDescent="0.25"/>
    <row r="219" s="91" customFormat="1" x14ac:dyDescent="0.25"/>
    <row r="220" s="91" customFormat="1" x14ac:dyDescent="0.25"/>
    <row r="221" s="91" customFormat="1" x14ac:dyDescent="0.25"/>
    <row r="222" s="91" customFormat="1" x14ac:dyDescent="0.25"/>
    <row r="223" s="91" customFormat="1" x14ac:dyDescent="0.25"/>
    <row r="224" s="91" customFormat="1" x14ac:dyDescent="0.25"/>
    <row r="225" s="91" customFormat="1" x14ac:dyDescent="0.25"/>
    <row r="226" s="91" customFormat="1" x14ac:dyDescent="0.25"/>
    <row r="227" s="91" customFormat="1" x14ac:dyDescent="0.25"/>
    <row r="228" s="91" customFormat="1" x14ac:dyDescent="0.25"/>
    <row r="229" s="91" customFormat="1" x14ac:dyDescent="0.25"/>
    <row r="230" s="91" customFormat="1" x14ac:dyDescent="0.25"/>
    <row r="231" s="91" customFormat="1" x14ac:dyDescent="0.25"/>
    <row r="232" s="91" customFormat="1" x14ac:dyDescent="0.25"/>
    <row r="233" s="91" customFormat="1" x14ac:dyDescent="0.25"/>
    <row r="234" s="91" customFormat="1" x14ac:dyDescent="0.25"/>
    <row r="235" s="91" customFormat="1" x14ac:dyDescent="0.25"/>
    <row r="236" s="91" customFormat="1" x14ac:dyDescent="0.25"/>
    <row r="237" s="91" customFormat="1" x14ac:dyDescent="0.25"/>
    <row r="238" s="91" customFormat="1" x14ac:dyDescent="0.25"/>
    <row r="239" s="91" customFormat="1" x14ac:dyDescent="0.25"/>
    <row r="240" s="91" customFormat="1" x14ac:dyDescent="0.25"/>
    <row r="241" s="91" customFormat="1" x14ac:dyDescent="0.25"/>
  </sheetData>
  <sheetProtection sheet="1" objects="1" scenarios="1"/>
  <protectedRanges>
    <protectedRange sqref="D17:Q52" name="Jumlah 22.24"/>
  </protectedRanges>
  <mergeCells count="23"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  <mergeCell ref="M54:Q54"/>
    <mergeCell ref="B56:C56"/>
    <mergeCell ref="D56:F56"/>
    <mergeCell ref="G56:I56"/>
    <mergeCell ref="J56:K56"/>
    <mergeCell ref="M56:P56"/>
    <mergeCell ref="B53:B55"/>
    <mergeCell ref="D54:I54"/>
    <mergeCell ref="J54:L54"/>
    <mergeCell ref="D57:F57"/>
    <mergeCell ref="G57:I57"/>
    <mergeCell ref="J57:K57"/>
    <mergeCell ref="M57:O57"/>
    <mergeCell ref="P57:Q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Cover</vt:lpstr>
      <vt:lpstr>A. DP-RT</vt:lpstr>
      <vt:lpstr>A.1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'A. DP-RT'!Print_Area</vt:lpstr>
      <vt:lpstr>'B.1-B.6-Lingkungan (tk RT)'!Print_Area</vt:lpstr>
      <vt:lpstr>'C. Rekap data RT (logbook SIM)'!Print_Area</vt:lpstr>
      <vt:lpstr>'A. DP-RT'!Print_Titles</vt:lpstr>
      <vt:lpstr>A.1!Print_Titles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iconoclast</cp:lastModifiedBy>
  <cp:lastPrinted>2015-09-16T18:43:24Z</cp:lastPrinted>
  <dcterms:created xsi:type="dcterms:W3CDTF">2015-04-18T02:55:52Z</dcterms:created>
  <dcterms:modified xsi:type="dcterms:W3CDTF">2015-10-02T06:18:17Z</dcterms:modified>
</cp:coreProperties>
</file>