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SUS-M513IA\Desktop\"/>
    </mc:Choice>
  </mc:AlternateContent>
  <xr:revisionPtr revIDLastSave="0" documentId="13_ncr:1_{704D9785-797C-4B1A-A575-4DAC5DD83D4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cesos_Subprocesos" sheetId="2" r:id="rId1"/>
    <sheet name="Epicas" sheetId="3" r:id="rId2"/>
    <sheet name="HU_y_Criterios_Aceptación" sheetId="4" r:id="rId3"/>
    <sheet name="Formato Matriz HU" sheetId="7" r:id="rId4"/>
    <sheet name="RNF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LNamlmG6EOsxTHsn+P1Ed0WTlBg=="/>
    </ext>
  </extLst>
</workbook>
</file>

<file path=xl/calcChain.xml><?xml version="1.0" encoding="utf-8"?>
<calcChain xmlns="http://schemas.openxmlformats.org/spreadsheetml/2006/main">
  <c r="G8" i="7" l="1"/>
  <c r="F8" i="7"/>
  <c r="F9" i="7"/>
  <c r="G6" i="7"/>
  <c r="F6" i="7"/>
  <c r="G21" i="7"/>
  <c r="G32" i="7"/>
  <c r="G31" i="7"/>
  <c r="G30" i="7"/>
  <c r="G29" i="7"/>
  <c r="G28" i="7"/>
  <c r="G27" i="7"/>
  <c r="G26" i="7"/>
  <c r="G25" i="7"/>
  <c r="G24" i="7"/>
  <c r="G23" i="7"/>
  <c r="G22" i="7"/>
  <c r="F32" i="7"/>
  <c r="F31" i="7"/>
  <c r="F30" i="7"/>
  <c r="F29" i="7"/>
  <c r="F28" i="7"/>
  <c r="F27" i="7"/>
  <c r="F26" i="7"/>
  <c r="F25" i="7"/>
  <c r="F24" i="7"/>
  <c r="F23" i="7"/>
  <c r="F22" i="7"/>
  <c r="F21" i="7"/>
  <c r="F119" i="7"/>
  <c r="D30" i="7"/>
  <c r="D27" i="7"/>
  <c r="D24" i="7"/>
  <c r="D21" i="7"/>
  <c r="B18" i="7"/>
  <c r="B4" i="7"/>
  <c r="A18" i="7"/>
  <c r="G20" i="7"/>
  <c r="F20" i="7"/>
  <c r="G19" i="7"/>
  <c r="D30" i="4"/>
  <c r="K30" i="4" s="1"/>
  <c r="E30" i="7" s="1"/>
  <c r="D27" i="4"/>
  <c r="K27" i="4" s="1"/>
  <c r="E27" i="7" s="1"/>
  <c r="D24" i="4"/>
  <c r="K24" i="4" s="1"/>
  <c r="E24" i="7" s="1"/>
  <c r="D21" i="4"/>
  <c r="K21" i="4" s="1"/>
  <c r="E21" i="7" s="1"/>
  <c r="C18" i="4"/>
  <c r="B18" i="4"/>
  <c r="A18" i="4"/>
  <c r="C4" i="3"/>
  <c r="C6" i="3"/>
  <c r="C18" i="7" s="1"/>
  <c r="G119" i="7"/>
  <c r="G118" i="7"/>
  <c r="F118" i="7"/>
  <c r="G117" i="7"/>
  <c r="F117" i="7"/>
  <c r="D117" i="7"/>
  <c r="G116" i="7"/>
  <c r="F116" i="7"/>
  <c r="G115" i="7"/>
  <c r="F115" i="7"/>
  <c r="G114" i="7"/>
  <c r="F114" i="7"/>
  <c r="D114" i="7"/>
  <c r="G113" i="7"/>
  <c r="F113" i="7"/>
  <c r="G112" i="7"/>
  <c r="F112" i="7"/>
  <c r="G111" i="7"/>
  <c r="F111" i="7"/>
  <c r="D111" i="7"/>
  <c r="G110" i="7"/>
  <c r="F110" i="7"/>
  <c r="G109" i="7"/>
  <c r="F109" i="7"/>
  <c r="G108" i="7"/>
  <c r="F108" i="7"/>
  <c r="D108" i="7"/>
  <c r="F117" i="4"/>
  <c r="F114" i="4"/>
  <c r="F111" i="4"/>
  <c r="F108" i="4"/>
  <c r="D117" i="4"/>
  <c r="D114" i="4"/>
  <c r="D111" i="4"/>
  <c r="D108" i="4"/>
  <c r="A93" i="4"/>
  <c r="C18" i="3"/>
  <c r="C108" i="7" s="1"/>
  <c r="C16" i="3"/>
  <c r="G63" i="7"/>
  <c r="G70" i="7"/>
  <c r="C108" i="4" l="1"/>
  <c r="K108" i="4"/>
  <c r="E108" i="7" s="1"/>
  <c r="K117" i="4"/>
  <c r="E117" i="7" s="1"/>
  <c r="K114" i="4"/>
  <c r="E114" i="7" s="1"/>
  <c r="K111" i="4"/>
  <c r="E111" i="7" s="1"/>
  <c r="B23" i="2"/>
  <c r="B19" i="2"/>
  <c r="B15" i="2"/>
  <c r="B11" i="2"/>
  <c r="B7" i="2"/>
  <c r="B3" i="2"/>
  <c r="C23" i="2"/>
  <c r="C19" i="2"/>
  <c r="C15" i="2"/>
  <c r="C11" i="2"/>
  <c r="C7" i="2"/>
  <c r="C3" i="2"/>
  <c r="G41" i="7"/>
  <c r="C93" i="4"/>
  <c r="F105" i="4"/>
  <c r="F102" i="4"/>
  <c r="F99" i="4"/>
  <c r="F96" i="4"/>
  <c r="F93" i="4"/>
  <c r="F90" i="4"/>
  <c r="F87" i="4"/>
  <c r="F84" i="4"/>
  <c r="F81" i="4"/>
  <c r="F78" i="4"/>
  <c r="F75" i="4"/>
  <c r="F72" i="4"/>
  <c r="F69" i="4"/>
  <c r="F66" i="4"/>
  <c r="F63" i="4"/>
  <c r="F60" i="4"/>
  <c r="F57" i="4"/>
  <c r="F54" i="4"/>
  <c r="F51" i="4"/>
  <c r="F48" i="4"/>
  <c r="F45" i="4"/>
  <c r="F42" i="4"/>
  <c r="F39" i="4"/>
  <c r="F36" i="4"/>
  <c r="F33" i="4"/>
  <c r="F18" i="4"/>
  <c r="D105" i="4"/>
  <c r="D102" i="4"/>
  <c r="D99" i="4"/>
  <c r="D96" i="4"/>
  <c r="D93" i="4"/>
  <c r="D90" i="4"/>
  <c r="D87" i="4"/>
  <c r="D84" i="4"/>
  <c r="D81" i="4"/>
  <c r="D78" i="4"/>
  <c r="D75" i="4"/>
  <c r="D72" i="4"/>
  <c r="D69" i="4"/>
  <c r="D66" i="4"/>
  <c r="D63" i="4"/>
  <c r="D60" i="4"/>
  <c r="D57" i="4"/>
  <c r="D54" i="4"/>
  <c r="D51" i="4"/>
  <c r="D48" i="4"/>
  <c r="F15" i="4"/>
  <c r="F12" i="4"/>
  <c r="F8" i="4"/>
  <c r="F4" i="4"/>
  <c r="D45" i="4"/>
  <c r="D42" i="4"/>
  <c r="D39" i="4"/>
  <c r="D36" i="4"/>
  <c r="D33" i="4"/>
  <c r="D18" i="4"/>
  <c r="D15" i="4"/>
  <c r="D12" i="4"/>
  <c r="D8" i="4"/>
  <c r="D4" i="4"/>
  <c r="C4" i="4"/>
  <c r="C8" i="3"/>
  <c r="K18" i="4" l="1"/>
  <c r="K99" i="4"/>
  <c r="K42" i="4"/>
  <c r="K102" i="4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69" i="7"/>
  <c r="G68" i="7"/>
  <c r="G67" i="7"/>
  <c r="G66" i="7"/>
  <c r="G65" i="7"/>
  <c r="G64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0" i="7"/>
  <c r="G39" i="7"/>
  <c r="G38" i="7"/>
  <c r="G37" i="7"/>
  <c r="G36" i="7"/>
  <c r="G35" i="7"/>
  <c r="G34" i="7"/>
  <c r="G33" i="7"/>
  <c r="G18" i="7"/>
  <c r="G17" i="7"/>
  <c r="G16" i="7"/>
  <c r="G15" i="7"/>
  <c r="G14" i="7"/>
  <c r="G13" i="7"/>
  <c r="G12" i="7"/>
  <c r="G11" i="7"/>
  <c r="G10" i="7"/>
  <c r="G9" i="7"/>
  <c r="G7" i="7"/>
  <c r="G5" i="7"/>
  <c r="G4" i="7"/>
  <c r="C93" i="7"/>
  <c r="D105" i="7"/>
  <c r="D102" i="7"/>
  <c r="D99" i="7"/>
  <c r="D96" i="7"/>
  <c r="D93" i="7"/>
  <c r="D90" i="7"/>
  <c r="D87" i="7"/>
  <c r="D84" i="7"/>
  <c r="D81" i="7"/>
  <c r="D78" i="7"/>
  <c r="D75" i="7"/>
  <c r="D72" i="7"/>
  <c r="D69" i="7"/>
  <c r="D66" i="7"/>
  <c r="D63" i="7"/>
  <c r="D60" i="7"/>
  <c r="D57" i="7"/>
  <c r="D54" i="7"/>
  <c r="D51" i="7"/>
  <c r="D48" i="7"/>
  <c r="D45" i="7"/>
  <c r="D42" i="7"/>
  <c r="D39" i="7"/>
  <c r="D36" i="7"/>
  <c r="D33" i="7"/>
  <c r="D18" i="7"/>
  <c r="D15" i="7"/>
  <c r="D12" i="7"/>
  <c r="D8" i="7"/>
  <c r="D4" i="7"/>
  <c r="F107" i="7"/>
  <c r="F106" i="7"/>
  <c r="F105" i="7"/>
  <c r="F104" i="7"/>
  <c r="F103" i="7"/>
  <c r="F102" i="7"/>
  <c r="F101" i="7"/>
  <c r="F99" i="7"/>
  <c r="F100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19" i="7"/>
  <c r="F18" i="7"/>
  <c r="F17" i="7"/>
  <c r="F16" i="7"/>
  <c r="F15" i="7"/>
  <c r="F14" i="7"/>
  <c r="F13" i="7"/>
  <c r="F12" i="7"/>
  <c r="F11" i="7"/>
  <c r="F10" i="7"/>
  <c r="F7" i="7"/>
  <c r="F5" i="7"/>
  <c r="F4" i="7"/>
  <c r="B93" i="7"/>
  <c r="A93" i="7"/>
  <c r="B78" i="7"/>
  <c r="A78" i="7"/>
  <c r="B63" i="7"/>
  <c r="A63" i="7"/>
  <c r="B48" i="7"/>
  <c r="A48" i="7"/>
  <c r="C33" i="7"/>
  <c r="B33" i="7"/>
  <c r="A33" i="7"/>
  <c r="C4" i="7"/>
  <c r="A4" i="7"/>
  <c r="K105" i="4" l="1"/>
  <c r="E105" i="7" s="1"/>
  <c r="K90" i="4"/>
  <c r="E90" i="7" s="1"/>
  <c r="K75" i="4"/>
  <c r="E75" i="7" s="1"/>
  <c r="K60" i="4"/>
  <c r="E60" i="7" s="1"/>
  <c r="K45" i="4"/>
  <c r="E45" i="7" s="1"/>
  <c r="E18" i="7"/>
  <c r="B4" i="4" l="1"/>
  <c r="A63" i="4" l="1"/>
  <c r="A33" i="4"/>
  <c r="C12" i="3"/>
  <c r="C63" i="7" s="1"/>
  <c r="B33" i="4"/>
  <c r="B93" i="4"/>
  <c r="B78" i="4" l="1"/>
  <c r="A78" i="4"/>
  <c r="B48" i="4"/>
  <c r="A48" i="4"/>
  <c r="C14" i="3"/>
  <c r="C10" i="3"/>
  <c r="K4" i="4"/>
  <c r="E4" i="7" s="1"/>
  <c r="K72" i="4"/>
  <c r="E72" i="7" s="1"/>
  <c r="E42" i="7"/>
  <c r="K15" i="4"/>
  <c r="E15" i="7" s="1"/>
  <c r="K12" i="4"/>
  <c r="E12" i="7" s="1"/>
  <c r="C63" i="4"/>
  <c r="B63" i="4"/>
  <c r="A4" i="4"/>
  <c r="K54" i="4" l="1"/>
  <c r="E54" i="7" s="1"/>
  <c r="K87" i="4"/>
  <c r="E87" i="7" s="1"/>
  <c r="C78" i="4"/>
  <c r="C78" i="7"/>
  <c r="C48" i="4"/>
  <c r="C48" i="7"/>
  <c r="K84" i="4"/>
  <c r="E84" i="7" s="1"/>
  <c r="K69" i="4"/>
  <c r="E69" i="7" s="1"/>
  <c r="K57" i="4"/>
  <c r="E57" i="7" s="1"/>
  <c r="K39" i="4"/>
  <c r="E39" i="7" s="1"/>
  <c r="K81" i="4"/>
  <c r="E81" i="7" s="1"/>
  <c r="K78" i="4"/>
  <c r="E78" i="7" s="1"/>
  <c r="K93" i="4"/>
  <c r="E93" i="7" s="1"/>
  <c r="K48" i="4"/>
  <c r="E48" i="7" s="1"/>
  <c r="K51" i="4"/>
  <c r="E51" i="7" s="1"/>
  <c r="C33" i="4"/>
  <c r="E102" i="7"/>
  <c r="E99" i="7"/>
  <c r="K63" i="4"/>
  <c r="E63" i="7" s="1"/>
  <c r="K96" i="4"/>
  <c r="E96" i="7" s="1"/>
  <c r="K36" i="4"/>
  <c r="E36" i="7" s="1"/>
  <c r="K66" i="4"/>
  <c r="E66" i="7" s="1"/>
  <c r="K33" i="4"/>
  <c r="E33" i="7" s="1"/>
  <c r="K8" i="4"/>
  <c r="E8" i="7" s="1"/>
</calcChain>
</file>

<file path=xl/sharedStrings.xml><?xml version="1.0" encoding="utf-8"?>
<sst xmlns="http://schemas.openxmlformats.org/spreadsheetml/2006/main" count="553" uniqueCount="429">
  <si>
    <t>Proceso</t>
  </si>
  <si>
    <t>Subprocesos</t>
  </si>
  <si>
    <t>Actividades</t>
  </si>
  <si>
    <t>Clientes</t>
  </si>
  <si>
    <t>Subproceso</t>
  </si>
  <si>
    <t>Yo como</t>
  </si>
  <si>
    <t>ROL DE USUARIO</t>
  </si>
  <si>
    <t>Deseo - Necesito - Quiero</t>
  </si>
  <si>
    <t>OBJETIVO</t>
  </si>
  <si>
    <t>Código Criterio de Aceptación</t>
  </si>
  <si>
    <t>Criterios de Aceptación</t>
  </si>
  <si>
    <t>Redacción Historia de Usuario</t>
  </si>
  <si>
    <t>necesito</t>
  </si>
  <si>
    <t>administrador</t>
  </si>
  <si>
    <t>Para poder</t>
  </si>
  <si>
    <t xml:space="preserve"> BENEFICIO
(Para el usuario)</t>
  </si>
  <si>
    <t>Código Historia Usuario</t>
  </si>
  <si>
    <t>para poder</t>
  </si>
  <si>
    <t>HU_01</t>
  </si>
  <si>
    <t>CA_01_01</t>
  </si>
  <si>
    <t>CA_01_02</t>
  </si>
  <si>
    <t>CA_01_03</t>
  </si>
  <si>
    <t>HU_02</t>
  </si>
  <si>
    <t>CA_02_01</t>
  </si>
  <si>
    <t>CA_02_02</t>
  </si>
  <si>
    <t>CA_02_03</t>
  </si>
  <si>
    <t>HU_03</t>
  </si>
  <si>
    <t>CA_03_01</t>
  </si>
  <si>
    <t>CA_03_02</t>
  </si>
  <si>
    <t>CA_03_03</t>
  </si>
  <si>
    <t>HU_04</t>
  </si>
  <si>
    <t>CA_04_01</t>
  </si>
  <si>
    <t>CA_04_02</t>
  </si>
  <si>
    <t>CA_04_03</t>
  </si>
  <si>
    <t>HU_05</t>
  </si>
  <si>
    <t>CA_05_01</t>
  </si>
  <si>
    <t>CA_05_02</t>
  </si>
  <si>
    <t>CA_05_03</t>
  </si>
  <si>
    <t>HU_06</t>
  </si>
  <si>
    <t>CA_06_01</t>
  </si>
  <si>
    <t>CA_06_02</t>
  </si>
  <si>
    <t>CA_06_03</t>
  </si>
  <si>
    <t>HU_07</t>
  </si>
  <si>
    <t>CA_07_01</t>
  </si>
  <si>
    <t>CA_07_02</t>
  </si>
  <si>
    <t>CA_07_03</t>
  </si>
  <si>
    <t>HU_08</t>
  </si>
  <si>
    <t>CA_08_01</t>
  </si>
  <si>
    <t>CA_08_02</t>
  </si>
  <si>
    <t>CA_08_03</t>
  </si>
  <si>
    <t>HU_09</t>
  </si>
  <si>
    <t>CA_09_01</t>
  </si>
  <si>
    <t>CA_09_02</t>
  </si>
  <si>
    <t>CA_09_03</t>
  </si>
  <si>
    <t>HU_10</t>
  </si>
  <si>
    <t>CA_10_01</t>
  </si>
  <si>
    <t>CA_10_02</t>
  </si>
  <si>
    <t>CA_10_03</t>
  </si>
  <si>
    <t>HU_11</t>
  </si>
  <si>
    <t>CA_11_01</t>
  </si>
  <si>
    <t>CA_11_02</t>
  </si>
  <si>
    <t>CA_11_03</t>
  </si>
  <si>
    <t>HU_12</t>
  </si>
  <si>
    <t>CA_12_01</t>
  </si>
  <si>
    <t>CA_12_02</t>
  </si>
  <si>
    <t>CA_12_03</t>
  </si>
  <si>
    <t>HU_13</t>
  </si>
  <si>
    <t>CA_13_01</t>
  </si>
  <si>
    <t>CA_13_02</t>
  </si>
  <si>
    <t>CA_13_03</t>
  </si>
  <si>
    <t>HU_14</t>
  </si>
  <si>
    <t>CA_14_01</t>
  </si>
  <si>
    <t>CA_14_02</t>
  </si>
  <si>
    <t>CA_14_03</t>
  </si>
  <si>
    <t>HU_15</t>
  </si>
  <si>
    <t>CA_15_01</t>
  </si>
  <si>
    <t>CA_15_02</t>
  </si>
  <si>
    <t>CA_15_03</t>
  </si>
  <si>
    <t>HU_16</t>
  </si>
  <si>
    <t>CA_16_01</t>
  </si>
  <si>
    <t>CA_16_02</t>
  </si>
  <si>
    <t>CA_16_03</t>
  </si>
  <si>
    <t>HU_17</t>
  </si>
  <si>
    <t>CA_17_01</t>
  </si>
  <si>
    <t>CA_17_02</t>
  </si>
  <si>
    <t>CA_17_03</t>
  </si>
  <si>
    <t>HU_18</t>
  </si>
  <si>
    <t>CA_18_01</t>
  </si>
  <si>
    <t>CA_18_02</t>
  </si>
  <si>
    <t>CA_18_03</t>
  </si>
  <si>
    <t>HU_19</t>
  </si>
  <si>
    <t>CA_19_01</t>
  </si>
  <si>
    <t>CA_19_02</t>
  </si>
  <si>
    <t>CA_19_03</t>
  </si>
  <si>
    <t>HU_20</t>
  </si>
  <si>
    <t>CA_20_01</t>
  </si>
  <si>
    <t>CA_20_02</t>
  </si>
  <si>
    <t>CA_20_03</t>
  </si>
  <si>
    <t>No.</t>
  </si>
  <si>
    <t>Atributo de Calidad</t>
  </si>
  <si>
    <t>Descripción</t>
  </si>
  <si>
    <t>Atributos</t>
  </si>
  <si>
    <t>RNF-001</t>
  </si>
  <si>
    <t xml:space="preserve">Confiabilidad </t>
  </si>
  <si>
    <t>El sistema debe tener un plan de recuperación anti desastres</t>
  </si>
  <si>
    <t>Fiabilidad</t>
  </si>
  <si>
    <t>RNF-002</t>
  </si>
  <si>
    <t>Disponibilidad</t>
  </si>
  <si>
    <t>El sistema tendrá un máximo de carga de 5 segundos en responder una petición al usuario.</t>
  </si>
  <si>
    <t>Seguridad</t>
  </si>
  <si>
    <t>RNF-003</t>
  </si>
  <si>
    <t>El sistema estará disponible las 24 horas del día</t>
  </si>
  <si>
    <t>RNF-004</t>
  </si>
  <si>
    <t>El sistema debe tener una disponibilidad del 99%</t>
  </si>
  <si>
    <t>Mantenibilidad</t>
  </si>
  <si>
    <t>RNF-005</t>
  </si>
  <si>
    <t>Rendimiento</t>
  </si>
  <si>
    <t xml:space="preserve">El sistema debe responder en menos de 5 segundos </t>
  </si>
  <si>
    <t>Escalabilidad</t>
  </si>
  <si>
    <t>RNF-006</t>
  </si>
  <si>
    <t xml:space="preserve">El sistema será capaz de soportar 10 personas simultáneamente </t>
  </si>
  <si>
    <t>Portabilidad</t>
  </si>
  <si>
    <t>RNF-007</t>
  </si>
  <si>
    <t xml:space="preserve">Accesibilidad </t>
  </si>
  <si>
    <t xml:space="preserve">El sistema debe permitir grupos de acceso de acuerdo al tipo de usuario </t>
  </si>
  <si>
    <t>RNF-008</t>
  </si>
  <si>
    <t>El sistema arrojará códigos de errores para identificar más fácil que error ocurrió</t>
  </si>
  <si>
    <t>RNF-009</t>
  </si>
  <si>
    <t xml:space="preserve">El sistema arrojará mensajes de errores y confirmaciones </t>
  </si>
  <si>
    <t>RNF-010</t>
  </si>
  <si>
    <t xml:space="preserve">El sistema solo permitirá modificaciones por personas autorizadas </t>
  </si>
  <si>
    <t>Se desplegarán mensajes de éxito o error en el registro de usuarios.</t>
  </si>
  <si>
    <t>Proveedores</t>
  </si>
  <si>
    <t>CA_21_01</t>
  </si>
  <si>
    <t>CA_21_02</t>
  </si>
  <si>
    <t>CA_21_03</t>
  </si>
  <si>
    <t>CA_22_01</t>
  </si>
  <si>
    <t>CA_22_02</t>
  </si>
  <si>
    <t>CA_22_03</t>
  </si>
  <si>
    <t>CA_23_01</t>
  </si>
  <si>
    <t>CA_23_02</t>
  </si>
  <si>
    <t>CA_23_03</t>
  </si>
  <si>
    <t>CA_24_01</t>
  </si>
  <si>
    <t>CA_24_02</t>
  </si>
  <si>
    <t>CA_24_03</t>
  </si>
  <si>
    <t>CA_25_01</t>
  </si>
  <si>
    <t>CA_25_02</t>
  </si>
  <si>
    <t>CA_25_03</t>
  </si>
  <si>
    <t>CA_26_01</t>
  </si>
  <si>
    <t>CA_26_02</t>
  </si>
  <si>
    <t>CA_26_03</t>
  </si>
  <si>
    <t>CA_27_01</t>
  </si>
  <si>
    <t>CA_27_02</t>
  </si>
  <si>
    <t>CA_27_03</t>
  </si>
  <si>
    <t>CA_28_01</t>
  </si>
  <si>
    <t>CA_28_02</t>
  </si>
  <si>
    <t>CA_28_03</t>
  </si>
  <si>
    <t>HU_21</t>
  </si>
  <si>
    <t>HU_22</t>
  </si>
  <si>
    <t>HU_23</t>
  </si>
  <si>
    <t>HU_24</t>
  </si>
  <si>
    <t>HU_25</t>
  </si>
  <si>
    <t>HU_26</t>
  </si>
  <si>
    <t>HU_27</t>
  </si>
  <si>
    <t>HU_28</t>
  </si>
  <si>
    <t>Épica</t>
  </si>
  <si>
    <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 Light"/>
        <family val="2"/>
      </rPr>
      <t>PROYECTO VANIDOSA SALÓN Y SPA</t>
    </r>
    <r>
      <rPr>
        <sz val="11"/>
        <color rgb="FFFF6600"/>
        <rFont val="Calibri Light"/>
        <family val="2"/>
      </rPr>
      <t xml:space="preserve">
</t>
    </r>
    <r>
      <rPr>
        <b/>
        <sz val="14"/>
        <color rgb="FFFF6600"/>
        <rFont val="Calibri Light"/>
        <family val="2"/>
      </rPr>
      <t>Requisitos No Funcionales</t>
    </r>
    <r>
      <rPr>
        <sz val="11"/>
        <color rgb="FFFF6600"/>
        <rFont val="Calibri Light"/>
        <family val="2"/>
      </rPr>
      <t xml:space="preserve">
</t>
    </r>
  </si>
  <si>
    <r>
      <t xml:space="preserve">Servicio Nacional de Aprendizaje SENA
Centro de Servicios y Gestión Empresarial
Tecnólogo en Análisis y Desarrollo de Software 
</t>
    </r>
    <r>
      <rPr>
        <b/>
        <sz val="12"/>
        <color rgb="FFFF6600"/>
        <rFont val="Calibri"/>
        <family val="2"/>
      </rPr>
      <t>PROYECTO VANIDOSA SALÓN Y SPA</t>
    </r>
    <r>
      <rPr>
        <sz val="11"/>
        <color rgb="FFFF6600"/>
        <rFont val="Calibri"/>
        <family val="2"/>
      </rPr>
      <t xml:space="preserve">
</t>
    </r>
    <r>
      <rPr>
        <b/>
        <sz val="11"/>
        <color rgb="FFFF6600"/>
        <rFont val="Calibri"/>
        <family val="2"/>
      </rPr>
      <t>Épicas</t>
    </r>
  </si>
  <si>
    <t>Servicios</t>
  </si>
  <si>
    <t>Usuarios</t>
  </si>
  <si>
    <t>Insumos</t>
  </si>
  <si>
    <t>Compras</t>
  </si>
  <si>
    <t>registrar usuarios</t>
  </si>
  <si>
    <t>consultar usuarios</t>
  </si>
  <si>
    <t>activar o desactivar usuarios</t>
  </si>
  <si>
    <t>imprimir reportes de usuarios</t>
  </si>
  <si>
    <t>tomar decisiones</t>
  </si>
  <si>
    <t>visualizar usuarios registrados</t>
  </si>
  <si>
    <t>registrar insumos</t>
  </si>
  <si>
    <t xml:space="preserve">
Gestión de insumos
</t>
  </si>
  <si>
    <t>imprimir reportes de insumos</t>
  </si>
  <si>
    <t>Gestión de proveedores</t>
  </si>
  <si>
    <t>registrar proveedores</t>
  </si>
  <si>
    <t>imprimir reportes de proveedores</t>
  </si>
  <si>
    <t>consultar proveedores</t>
  </si>
  <si>
    <t>visualizar insumos registrados</t>
  </si>
  <si>
    <t>consultar insumos</t>
  </si>
  <si>
    <t>actualizar insumos</t>
  </si>
  <si>
    <t>modificar usuarios registrados</t>
  </si>
  <si>
    <t>modificar insumos registrados</t>
  </si>
  <si>
    <t>activar o desactivar insumos</t>
  </si>
  <si>
    <t>visualizar proveedores registrados</t>
  </si>
  <si>
    <t>modificar proveedores registrados</t>
  </si>
  <si>
    <t>activar o desactivar proveedores</t>
  </si>
  <si>
    <t>registrar compras</t>
  </si>
  <si>
    <t>consultar compras</t>
  </si>
  <si>
    <t>actualizar compras</t>
  </si>
  <si>
    <t>imprimir reportes de compras</t>
  </si>
  <si>
    <t>HU_29</t>
  </si>
  <si>
    <t>CA_29_01</t>
  </si>
  <si>
    <t>CA_29_02</t>
  </si>
  <si>
    <t>CA_29_03</t>
  </si>
  <si>
    <t>visualizar las compras</t>
  </si>
  <si>
    <t>modificar compras</t>
  </si>
  <si>
    <t xml:space="preserve">activar o desactivar compras </t>
  </si>
  <si>
    <t>Gestión de compras</t>
  </si>
  <si>
    <t>Gestión de servicios</t>
  </si>
  <si>
    <t>cliente</t>
  </si>
  <si>
    <t>registrar servicios</t>
  </si>
  <si>
    <t>consultar servicios</t>
  </si>
  <si>
    <t>visualizar servicios</t>
  </si>
  <si>
    <t>actualizar servicios</t>
  </si>
  <si>
    <t>imprimir reportes de servicios</t>
  </si>
  <si>
    <t>Gestión de clientes</t>
  </si>
  <si>
    <t>imprimir reportes de clientes</t>
  </si>
  <si>
    <t>HU_30</t>
  </si>
  <si>
    <t>CA_30_02</t>
  </si>
  <si>
    <t>CA_30_03</t>
  </si>
  <si>
    <t>CA_30_01</t>
  </si>
  <si>
    <t>modificar servicios</t>
  </si>
  <si>
    <t>activar o desactivar servicios</t>
  </si>
  <si>
    <t>solicitar servicios</t>
  </si>
  <si>
    <t>visualizar información de la cuenta</t>
  </si>
  <si>
    <t>modificar información de la cuenta</t>
  </si>
  <si>
    <t>activar o desactivar la cuenta</t>
  </si>
  <si>
    <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  <family val="2"/>
      </rPr>
      <t>PROYECTO VANIDOSA SALÓN Y SPA</t>
    </r>
    <r>
      <rPr>
        <sz val="11"/>
        <color rgb="FFFF6600"/>
        <rFont val="Calibri"/>
        <family val="2"/>
      </rPr>
      <t xml:space="preserve">
</t>
    </r>
    <r>
      <rPr>
        <b/>
        <sz val="14"/>
        <color rgb="FFFF6600"/>
        <rFont val="Calibri"/>
        <family val="2"/>
      </rPr>
      <t>Épicas + Historias de Usuario + Criterios de Aceptación</t>
    </r>
  </si>
  <si>
    <t>actualizar usuarios</t>
  </si>
  <si>
    <t>cambiar el estado de usuarios</t>
  </si>
  <si>
    <t>gestionar el proceso de insumos</t>
  </si>
  <si>
    <t>gestionar el proceso de usuarios</t>
  </si>
  <si>
    <t>gestionar el proceso de proveedores</t>
  </si>
  <si>
    <t>gestionar el proceso de compras</t>
  </si>
  <si>
    <t>gestionar el proceso de servicios</t>
  </si>
  <si>
    <t>actualizar proveedores</t>
  </si>
  <si>
    <t>cambiar el estado de proveedores</t>
  </si>
  <si>
    <t>cambiar el estado de compras</t>
  </si>
  <si>
    <t>cambiar el estado de servicios</t>
  </si>
  <si>
    <t>gestionar el proceso de clientes</t>
  </si>
  <si>
    <t>guardar  registro de usuarios</t>
  </si>
  <si>
    <t>guardar  registro de insumos</t>
  </si>
  <si>
    <t>guardar registro de proveedores</t>
  </si>
  <si>
    <t>guardar registro de compras</t>
  </si>
  <si>
    <t>guardar registro de servicios</t>
  </si>
  <si>
    <t>Se desplegarán mensajes de éxito o error en la actualización de usuarios.</t>
  </si>
  <si>
    <t>administrador/usuario</t>
  </si>
  <si>
    <t>cambiar el estado de insumos</t>
  </si>
  <si>
    <r>
      <rPr>
        <b/>
        <sz val="10"/>
        <color theme="1"/>
        <rFont val="Calibri"/>
        <family val="2"/>
        <scheme val="major"/>
      </rPr>
      <t>CRUD USUARIOS</t>
    </r>
    <r>
      <rPr>
        <sz val="10"/>
        <color theme="1"/>
        <rFont val="Calibri"/>
        <family val="2"/>
        <scheme val="major"/>
      </rPr>
      <t xml:space="preserve"> (registro, consulta, edición o modificación y cambio de estado)</t>
    </r>
  </si>
  <si>
    <r>
      <rPr>
        <b/>
        <sz val="10"/>
        <color theme="1"/>
        <rFont val="Calibri"/>
        <family val="2"/>
        <scheme val="major"/>
      </rPr>
      <t>CRUD INSUMOS</t>
    </r>
    <r>
      <rPr>
        <sz val="10"/>
        <color theme="1"/>
        <rFont val="Calibri"/>
        <family val="2"/>
        <scheme val="major"/>
      </rPr>
      <t xml:space="preserve"> (registro, consulta, edición o modificación y cambio de estado)</t>
    </r>
  </si>
  <si>
    <r>
      <rPr>
        <b/>
        <sz val="10"/>
        <color theme="1"/>
        <rFont val="Calibri"/>
        <family val="2"/>
        <scheme val="major"/>
      </rPr>
      <t>CRUD PROVEEDORES</t>
    </r>
    <r>
      <rPr>
        <sz val="10"/>
        <color theme="1"/>
        <rFont val="Calibri"/>
        <family val="2"/>
        <scheme val="major"/>
      </rPr>
      <t xml:space="preserve"> (registro, consulta, edición o modificación y cambio de estado)</t>
    </r>
  </si>
  <si>
    <r>
      <rPr>
        <b/>
        <sz val="10"/>
        <color theme="1"/>
        <rFont val="Calibri"/>
        <family val="2"/>
        <scheme val="major"/>
      </rPr>
      <t>CRUD SERVICIOS</t>
    </r>
    <r>
      <rPr>
        <sz val="10"/>
        <color theme="1"/>
        <rFont val="Calibri"/>
        <family val="2"/>
        <scheme val="major"/>
      </rPr>
      <t xml:space="preserve"> (registro, consulta, edición o modificación y cambio de estado)</t>
    </r>
  </si>
  <si>
    <r>
      <rPr>
        <b/>
        <sz val="10"/>
        <color theme="1"/>
        <rFont val="Calibri"/>
        <family val="2"/>
        <scheme val="major"/>
      </rPr>
      <t>CRUD CLIENTES</t>
    </r>
    <r>
      <rPr>
        <sz val="10"/>
        <color theme="1"/>
        <rFont val="Calibri"/>
        <family val="2"/>
        <scheme val="major"/>
      </rPr>
      <t xml:space="preserve"> (registro, consulta, edición o modificación y cambio de estado)</t>
    </r>
  </si>
  <si>
    <r>
      <rPr>
        <b/>
        <sz val="10"/>
        <color theme="1"/>
        <rFont val="Calibri"/>
        <family val="2"/>
        <scheme val="major"/>
      </rPr>
      <t>CRUD COMPRA</t>
    </r>
    <r>
      <rPr>
        <sz val="10"/>
        <color theme="1"/>
        <rFont val="Calibri"/>
        <family val="2"/>
        <scheme val="major"/>
      </rPr>
      <t>S (registro, consulta, edición o modificación y cambio de estado)</t>
    </r>
  </si>
  <si>
    <t>Reportes de usuarios</t>
  </si>
  <si>
    <t>Reportes de insumos</t>
  </si>
  <si>
    <t>Reportes de proveedores</t>
  </si>
  <si>
    <t>Reportes de compras</t>
  </si>
  <si>
    <t>Reportes de servicios</t>
  </si>
  <si>
    <t>Reportes de clientes</t>
  </si>
  <si>
    <t>registrar clientes</t>
  </si>
  <si>
    <t>consultar clientes</t>
  </si>
  <si>
    <t>actualizar clientes</t>
  </si>
  <si>
    <t>cambiar el estado de clientes</t>
  </si>
  <si>
    <t>registrarme</t>
  </si>
  <si>
    <t>HU_31</t>
  </si>
  <si>
    <t>HU_32</t>
  </si>
  <si>
    <t>HU_33</t>
  </si>
  <si>
    <t>HU_34</t>
  </si>
  <si>
    <t>HU_35</t>
  </si>
  <si>
    <t>CA_31_01</t>
  </si>
  <si>
    <t>CA_31_02</t>
  </si>
  <si>
    <t>CA_31_03</t>
  </si>
  <si>
    <t>CA_32_01</t>
  </si>
  <si>
    <t>CA_32_02</t>
  </si>
  <si>
    <t>CA_32_03</t>
  </si>
  <si>
    <t>CA_33_01</t>
  </si>
  <si>
    <t>CA_34_02</t>
  </si>
  <si>
    <t>CA_35_03</t>
  </si>
  <si>
    <t>CA_36_01</t>
  </si>
  <si>
    <t>CA_37_02</t>
  </si>
  <si>
    <t>CA_38_03</t>
  </si>
  <si>
    <t>CA_33_02</t>
  </si>
  <si>
    <t>CA_33_03</t>
  </si>
  <si>
    <t>CA_34_01</t>
  </si>
  <si>
    <t>CA_34_03</t>
  </si>
  <si>
    <t>CA_35_01</t>
  </si>
  <si>
    <t>CA_35_02</t>
  </si>
  <si>
    <t>CA_36_03</t>
  </si>
  <si>
    <t>asignar servicios</t>
  </si>
  <si>
    <t>Roles</t>
  </si>
  <si>
    <t>Gestión de roles</t>
  </si>
  <si>
    <t>gestionar el proceso de roles</t>
  </si>
  <si>
    <t>Gestion de usuarios</t>
  </si>
  <si>
    <t>registrar roles</t>
  </si>
  <si>
    <t>consultar roles</t>
  </si>
  <si>
    <t>actualizar roles</t>
  </si>
  <si>
    <t>cambiar el estado de roles</t>
  </si>
  <si>
    <t>HU_36</t>
  </si>
  <si>
    <t>HU_37</t>
  </si>
  <si>
    <t>HU_38</t>
  </si>
  <si>
    <t>CA_36_02</t>
  </si>
  <si>
    <t>CA_37_01</t>
  </si>
  <si>
    <t>CA_37_03</t>
  </si>
  <si>
    <t>CA_38_01</t>
  </si>
  <si>
    <t>CA_38_02</t>
  </si>
  <si>
    <t>visualizar roles registrados</t>
  </si>
  <si>
    <t>modificar roles registrados</t>
  </si>
  <si>
    <t>activar o desactivar roles</t>
  </si>
  <si>
    <t>tomar deciciones</t>
  </si>
  <si>
    <t>guardar registro de roles</t>
  </si>
  <si>
    <t>Se desplegarán mensajes de éxito o error en el registro de roles.</t>
  </si>
  <si>
    <t>No se guardarán registros de roles si no están diligenciados los campos obligatorios.</t>
  </si>
  <si>
    <t>No existirán registros de usuarios con el mismo ID, ni el mismo correo electrónico.</t>
  </si>
  <si>
    <t>No se guardarán registros de usuarios si no están diligenciados los campos obligatorios.</t>
  </si>
  <si>
    <t>Se desplegará el listado de todos los usuarios.</t>
  </si>
  <si>
    <t>Sólo se podrán actualizar usuarios en estado activo.</t>
  </si>
  <si>
    <t>Sólo el administrador podrá activar o desactivar usuarios.</t>
  </si>
  <si>
    <t>No se podrá desactivar usuarios en servicio.</t>
  </si>
  <si>
    <t>Se desplegarán mensajes de éxito o error en el cambio de estado de usuarios.</t>
  </si>
  <si>
    <t>Se podrá generar informes de usuarios por rango de fecha.</t>
  </si>
  <si>
    <t>Se podrá generar informes de usuarios por rol.</t>
  </si>
  <si>
    <t>Se podrá generar informes de usuarios por estado.</t>
  </si>
  <si>
    <t>No existirán registros de insumos con el mismo ID.</t>
  </si>
  <si>
    <t>No se guardarán registros de insumos si no están diligenciados los campos obligatorios.</t>
  </si>
  <si>
    <t>Se desplegarán mensajes de éxito o error en el registro de insumos.</t>
  </si>
  <si>
    <t>Se desplegará el listado de todos los insumos.</t>
  </si>
  <si>
    <t>Se podrá filtrar insumos por cualquier campo de registro.</t>
  </si>
  <si>
    <t>Se podrá filtrar insumos por rango de fecha.</t>
  </si>
  <si>
    <t>Se permitirá modificar campos de insumos excepto el campo ID.</t>
  </si>
  <si>
    <t>Sólo se podrá actualizar insumos en estado activo.</t>
  </si>
  <si>
    <t>Se desplegarán mensajes de éxito o error en la actualización de insumos.</t>
  </si>
  <si>
    <t>Sólo el administrador podrá activar o desactivar insumos.</t>
  </si>
  <si>
    <t>No se podrá desactivar insumos en existencia.</t>
  </si>
  <si>
    <t>Se desplegarán mensajes de éxito o error en el cambio de estado de insumos.</t>
  </si>
  <si>
    <t>Se podrá generar informes de insumos por rango de fecha.</t>
  </si>
  <si>
    <t>Se podrá generar informes de insumos por categoría.</t>
  </si>
  <si>
    <t>Se podrá generar informes de insumos por estado.</t>
  </si>
  <si>
    <t>No existirán registros de proveedores con el mismo ID.</t>
  </si>
  <si>
    <t>No se guardarán registros de proveedores si no están diligenciados los campos obligatorios.</t>
  </si>
  <si>
    <t>Se desplegarán mensajes de éxito o error en el registro de proveedores.</t>
  </si>
  <si>
    <t>Se desplegará el listado de todos los proveedores.</t>
  </si>
  <si>
    <t>Se podrá filtrar proveedores por cualquier campo de registro.</t>
  </si>
  <si>
    <t>Se podrá filtrar proveedores por estado.</t>
  </si>
  <si>
    <t>Se permitirá modificar campos de proveedores excepto el campo ID,  nombre o razón social.</t>
  </si>
  <si>
    <t>Sólo se podrá actualizar proveedores en estado activo.</t>
  </si>
  <si>
    <t>Se desplegarán mensajes de éxito o error en la actualización de proveedores.</t>
  </si>
  <si>
    <t>Sólo el administrador podrá activar o desactivar proveedores.</t>
  </si>
  <si>
    <t>No se podrá desactivar proveedores con vínculo activo.</t>
  </si>
  <si>
    <t>Se desplegarán mensajes de éxito o error en el cambio de estado de proveedores.</t>
  </si>
  <si>
    <t>Se podrá generar informes de proveedores por rango de fecha.</t>
  </si>
  <si>
    <t>Se podrá generar informes de proveedores por categoría.</t>
  </si>
  <si>
    <t>Se podrá generar informes de proveedores por estado.</t>
  </si>
  <si>
    <t>No existirán registros de compras con el mismo ID.</t>
  </si>
  <si>
    <t>No se guardarán registros de compras si no están diligenciados los campos obligatorios.</t>
  </si>
  <si>
    <t>Se desplegarán mensajes de éxito o error en el registro de compras.</t>
  </si>
  <si>
    <t>Se desplegará el listado de todas las compras.</t>
  </si>
  <si>
    <t>Se podrá filtrar compras por cualquier campo de registro.</t>
  </si>
  <si>
    <t>Se podrá filtrar compras por estado.</t>
  </si>
  <si>
    <t>Se permitirá modificar campos de compras excepto el campo ID.</t>
  </si>
  <si>
    <t>Sólo se podrá actualizar compras en estado activo.</t>
  </si>
  <si>
    <t>Se desplegarán mensajes de éxito o error en la actualización de compras.</t>
  </si>
  <si>
    <t>Sólo el administrador podrá activar o desactivar compras.</t>
  </si>
  <si>
    <t>Sólo se podrá desactivar una compra si se realizó una devolución.</t>
  </si>
  <si>
    <t>Se desplegarán mensajes de éxito o error en el cambio de estado de compras.</t>
  </si>
  <si>
    <t>Se podrá generar informes de compras por rango de fecha.</t>
  </si>
  <si>
    <t>Se podrá generar informes de compras por categoría.</t>
  </si>
  <si>
    <t>Se podrá generar informes de compras por estado.</t>
  </si>
  <si>
    <t>No existirán registros de servicios con el mismo ID.</t>
  </si>
  <si>
    <t>No se guardarán registros de servicios si no están diligenciados los campos obligatorios.</t>
  </si>
  <si>
    <t>Se desplegarán mensajes de éxito o error en el registro de servicios.</t>
  </si>
  <si>
    <t>Se desplegará el listado de todos los servicios.</t>
  </si>
  <si>
    <t>Se podrá filtrar servicios por cualquier campo de registro.</t>
  </si>
  <si>
    <t>Se podrá filtrar servicios por estado.</t>
  </si>
  <si>
    <t>Se permitirá modificar campos de servicios excepto el campo ID.</t>
  </si>
  <si>
    <t>Sólo se podrá actualizar servicios en estado activo.</t>
  </si>
  <si>
    <t>Se desplegarán mensajes de éxito o error en la actualización de servicios.</t>
  </si>
  <si>
    <t>Sólo el administrador podrá activar o desactivar servicios.</t>
  </si>
  <si>
    <t>No se podrá desactivar servicios en estado asignado.</t>
  </si>
  <si>
    <t>Se desplegarán mensajes de éxito o error en el cambio de estado de servicios.</t>
  </si>
  <si>
    <t>Se podrá generar informes de servicios por rango de fecha.</t>
  </si>
  <si>
    <t>Se podrá generar informes de servicios por categoría.</t>
  </si>
  <si>
    <t>Se podrá generar informes de servicios por estado.</t>
  </si>
  <si>
    <t>No existirán registros de clientes con el mismo ID, ni el mismo correo electrónico.</t>
  </si>
  <si>
    <t>No se guardarán registros de clientes si no están diligenciados los campos obligatorios.</t>
  </si>
  <si>
    <t>Se desplegarán mensajes de éxito o error en el registro de clientes.</t>
  </si>
  <si>
    <t>Se desplegará el listado de todos los clientes.</t>
  </si>
  <si>
    <t>Se podrá filtrar clientes por cualquier campo de registro.</t>
  </si>
  <si>
    <t>Se podrá filtrar clientes por estado.</t>
  </si>
  <si>
    <t>Se permitirá modificar campos de clientes excepto el campo ID, nombre, apellido y fecha de nacimiento.</t>
  </si>
  <si>
    <t>Sólo se podrá actualizar clientes en estado activo.</t>
  </si>
  <si>
    <t>Se desplegarán mensajes de éxito o error en la actualización de clientes.</t>
  </si>
  <si>
    <t>Sólo el administrador podrá activar o desactivar clientes.</t>
  </si>
  <si>
    <t>No se podrá desactivar clientes con servicios pendientes.</t>
  </si>
  <si>
    <t>Se podrá generar informes de clientes por rango de fecha.</t>
  </si>
  <si>
    <t>Se podrá generar informes de clientes por consumo.</t>
  </si>
  <si>
    <t>Se podrá generar informes de clientes por estado.</t>
  </si>
  <si>
    <t>Se desplegarán mensajes de éxito o error en el cambio de estado de clientes.</t>
  </si>
  <si>
    <t>Se podrá filtrar usuarios por cualquier campo de registro.</t>
  </si>
  <si>
    <t>Se podrá filtrar usuarios por rol.</t>
  </si>
  <si>
    <t>Se podrá filtrar roles por cualquier campo de registro.</t>
  </si>
  <si>
    <t>Se podrá filtrar roles por estado.</t>
  </si>
  <si>
    <t>No existirán registros de roles con el mismo ID.</t>
  </si>
  <si>
    <t>Se desplegará el listado de todos los roles con sus respectivos permisos.</t>
  </si>
  <si>
    <t>Se desplegarán mensajes de éxito o error en el cambio de estado de roles.</t>
  </si>
  <si>
    <t>Sólo el administrador podrá activar o desactivar roles.</t>
  </si>
  <si>
    <t>Se desplegarán mensajes de éxito o error en la actualización de roles.</t>
  </si>
  <si>
    <t>Se permitirá modificar campos de usuario, excepto el campo ID, nombre, apellido y fecha de nacimiento.</t>
  </si>
  <si>
    <t>Se permitirá modificar campos de roles excepto el campo ID.</t>
  </si>
  <si>
    <t>Sólo el administrador podrá modificar roles.</t>
  </si>
  <si>
    <t>No se podrá desactivar roles con vínculo activo.</t>
  </si>
  <si>
    <t>CA_01_04</t>
  </si>
  <si>
    <t>Sólo el administrador podrá registrar roles.</t>
  </si>
  <si>
    <t>CA_02_04</t>
  </si>
  <si>
    <t>Sólo el administrador podrá consultar roles.</t>
  </si>
  <si>
    <t>gestionar mi perfil dentro de la aplicación</t>
  </si>
  <si>
    <t>consultar mi cuenta</t>
  </si>
  <si>
    <t>cambiar el estado de mi cuenta</t>
  </si>
  <si>
    <t>desactivar mi cuenta</t>
  </si>
  <si>
    <t xml:space="preserve">visualizar mi  información </t>
  </si>
  <si>
    <t>modificar mi cuenta</t>
  </si>
  <si>
    <t xml:space="preserve">actualizarr mi información </t>
  </si>
  <si>
    <t>Se desplegarán mensajes de éxito o error en el registro del cliente.</t>
  </si>
  <si>
    <t>Se permitirá modificar campos del cliente, excepto el campo ID, nombre, apellido y fecha de nacimiento.</t>
  </si>
  <si>
    <t>Sólo se podrá actualizar el clientes en estado activo.</t>
  </si>
  <si>
    <t>Se desplegarán mensajes de éxito o error en la actualización del cliente.</t>
  </si>
  <si>
    <t>Sólo el administrador podrá activar el perfil del cliente.</t>
  </si>
  <si>
    <t>No se podrá desactivar el cliente si tiene servicios agendados pendientes.</t>
  </si>
  <si>
    <t>Se desplegarán mensajes de éxito o error en el cambio de estado del cliente.</t>
  </si>
  <si>
    <t>Se desplegará la información de perfil del cliente.</t>
  </si>
  <si>
    <t>Se podrá consultar la información de servicios agendados por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</si>
</sst>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scheme val="minor"/>
    </font>
    <font>
      <sz val="11"/>
      <color rgb="FFFF6600"/>
      <name val="Calibri"/>
      <family val="2"/>
    </font>
    <font>
      <sz val="11"/>
      <name val="Calibri"/>
      <family val="2"/>
    </font>
    <font>
      <b/>
      <sz val="10"/>
      <color rgb="FFFF3300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i/>
      <sz val="10"/>
      <color rgb="FFFF3300"/>
      <name val="Calibri"/>
      <family val="2"/>
    </font>
    <font>
      <b/>
      <sz val="16"/>
      <color rgb="FF548135"/>
      <name val="Calibri"/>
      <family val="2"/>
    </font>
    <font>
      <b/>
      <i/>
      <sz val="11"/>
      <color theme="1"/>
      <name val="Calibri"/>
      <family val="2"/>
    </font>
    <font>
      <b/>
      <sz val="12"/>
      <color rgb="FFFF6600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6600"/>
      <name val="Calibri Light"/>
      <family val="2"/>
    </font>
    <font>
      <sz val="11"/>
      <color rgb="FFFF6600"/>
      <name val="Calibri Light"/>
      <family val="2"/>
    </font>
    <font>
      <b/>
      <sz val="14"/>
      <color rgb="FFFF6600"/>
      <name val="Calibri Light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6600"/>
      <name val="Calibri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sz val="10"/>
      <color theme="1"/>
      <name val="Calibri"/>
      <family val="2"/>
      <scheme val="minor"/>
    </font>
    <font>
      <b/>
      <sz val="11"/>
      <color rgb="FFFF66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3300"/>
      <name val="Calibri"/>
      <family val="2"/>
    </font>
    <font>
      <b/>
      <i/>
      <sz val="10"/>
      <color rgb="FFFF3300"/>
      <name val="Calibri"/>
      <family val="2"/>
    </font>
    <font>
      <b/>
      <sz val="14"/>
      <color rgb="FFFF6600"/>
      <name val="Calibri"/>
      <family val="2"/>
    </font>
    <font>
      <b/>
      <sz val="12"/>
      <color rgb="FFFF3300"/>
      <name val="Calibri"/>
      <family val="2"/>
      <scheme val="major"/>
    </font>
    <font>
      <sz val="10"/>
      <color theme="1"/>
      <name val="Wingdings"/>
      <charset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BFFF2"/>
        <bgColor rgb="FFD8FFE6"/>
      </patternFill>
    </fill>
    <fill>
      <patternFill patternType="solid">
        <fgColor rgb="FFE7F1F9"/>
        <bgColor indexed="64"/>
      </patternFill>
    </fill>
    <fill>
      <patternFill patternType="solid">
        <fgColor rgb="FFF1E8F8"/>
        <bgColor rgb="FFCFE2F3"/>
      </patternFill>
    </fill>
    <fill>
      <patternFill patternType="solid">
        <fgColor rgb="FFE7F1F9"/>
        <bgColor rgb="FFD9D2E9"/>
      </patternFill>
    </fill>
    <fill>
      <patternFill patternType="solid">
        <fgColor rgb="FFFFF7E1"/>
        <bgColor rgb="FFFFF2CC"/>
      </patternFill>
    </fill>
    <fill>
      <patternFill patternType="solid">
        <fgColor rgb="FFFFE5E6"/>
        <bgColor rgb="FFD9D2E9"/>
      </patternFill>
    </fill>
    <fill>
      <patternFill patternType="solid">
        <fgColor rgb="FFFFE5E6"/>
        <bgColor indexed="64"/>
      </patternFill>
    </fill>
    <fill>
      <patternFill patternType="solid">
        <fgColor rgb="FFE7F1F9"/>
        <bgColor rgb="FFB4C6E7"/>
      </patternFill>
    </fill>
    <fill>
      <patternFill patternType="solid">
        <fgColor rgb="FFEEEDFD"/>
        <bgColor rgb="FFFCE5CD"/>
      </patternFill>
    </fill>
    <fill>
      <patternFill patternType="solid">
        <fgColor rgb="FFEEEDFD"/>
        <bgColor rgb="FFD8FFE6"/>
      </patternFill>
    </fill>
    <fill>
      <patternFill patternType="solid">
        <fgColor rgb="FFF3FFF7"/>
        <bgColor rgb="FFD8FFE6"/>
      </patternFill>
    </fill>
    <fill>
      <patternFill patternType="solid">
        <fgColor rgb="FFF6F0FA"/>
        <bgColor rgb="FFD0E0E3"/>
      </patternFill>
    </fill>
    <fill>
      <patternFill patternType="solid">
        <fgColor rgb="FFF6F0FA"/>
        <bgColor indexed="64"/>
      </patternFill>
    </fill>
    <fill>
      <patternFill patternType="solid">
        <fgColor rgb="FFFFFAEB"/>
        <bgColor rgb="FFFFE599"/>
      </patternFill>
    </fill>
    <fill>
      <patternFill patternType="solid">
        <fgColor rgb="FFFFFAEB"/>
        <bgColor indexed="64"/>
      </patternFill>
    </fill>
    <fill>
      <patternFill patternType="solid">
        <fgColor rgb="FFF6F0FA"/>
        <bgColor rgb="FFF4CCCC"/>
      </patternFill>
    </fill>
    <fill>
      <patternFill patternType="solid">
        <fgColor rgb="FFFFFAEB"/>
        <bgColor rgb="FFFFF2CC"/>
      </patternFill>
    </fill>
    <fill>
      <patternFill patternType="solid">
        <fgColor rgb="FFFDEFE7"/>
        <bgColor rgb="FFD8FFE6"/>
      </patternFill>
    </fill>
    <fill>
      <patternFill patternType="solid">
        <fgColor rgb="FFFDEFE7"/>
        <bgColor indexed="64"/>
      </patternFill>
    </fill>
    <fill>
      <patternFill patternType="solid">
        <fgColor rgb="FFE6E4FC"/>
        <bgColor rgb="FFFCE5CD"/>
      </patternFill>
    </fill>
    <fill>
      <patternFill patternType="solid">
        <fgColor rgb="FFE6E4FC"/>
        <bgColor rgb="FFD9D2E9"/>
      </patternFill>
    </fill>
    <fill>
      <patternFill patternType="solid">
        <fgColor rgb="FFEEEDFD"/>
        <bgColor rgb="FFD9D2E9"/>
      </patternFill>
    </fill>
    <fill>
      <patternFill patternType="solid">
        <fgColor rgb="FFE7ECFD"/>
        <bgColor rgb="FFFCE5CD"/>
      </patternFill>
    </fill>
    <fill>
      <patternFill patternType="solid">
        <fgColor rgb="FFE7ECFD"/>
        <bgColor indexed="64"/>
      </patternFill>
    </fill>
    <fill>
      <patternFill patternType="solid">
        <fgColor rgb="FFE7ECFD"/>
        <bgColor rgb="FFD9D2E9"/>
      </patternFill>
    </fill>
  </fills>
  <borders count="36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8" fillId="0" borderId="6" xfId="0" applyFont="1" applyBorder="1"/>
    <xf numFmtId="0" fontId="8" fillId="0" borderId="6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27" fillId="2" borderId="7" xfId="0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left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left" vertical="center" wrapText="1"/>
    </xf>
    <xf numFmtId="0" fontId="24" fillId="4" borderId="8" xfId="0" applyFont="1" applyFill="1" applyBorder="1" applyAlignment="1">
      <alignment horizontal="left" vertical="center" wrapText="1"/>
    </xf>
    <xf numFmtId="0" fontId="24" fillId="9" borderId="8" xfId="0" applyFont="1" applyFill="1" applyBorder="1" applyAlignment="1">
      <alignment horizontal="left"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6" fillId="9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22" fillId="10" borderId="8" xfId="0" applyFont="1" applyFill="1" applyBorder="1" applyAlignment="1">
      <alignment horizontal="left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3" fillId="4" borderId="8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22" fillId="12" borderId="8" xfId="0" applyFont="1" applyFill="1" applyBorder="1" applyAlignment="1">
      <alignment horizontal="left" vertical="center" wrapText="1"/>
    </xf>
    <xf numFmtId="0" fontId="19" fillId="13" borderId="8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left" vertical="center" wrapText="1"/>
    </xf>
    <xf numFmtId="0" fontId="18" fillId="13" borderId="8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center" vertical="center" wrapText="1"/>
    </xf>
    <xf numFmtId="0" fontId="8" fillId="14" borderId="8" xfId="0" applyFont="1" applyFill="1" applyBorder="1" applyAlignment="1">
      <alignment horizontal="left" vertical="center" wrapText="1"/>
    </xf>
    <xf numFmtId="0" fontId="26" fillId="15" borderId="8" xfId="0" applyFont="1" applyFill="1" applyBorder="1" applyAlignment="1">
      <alignment horizontal="center" vertical="center" wrapText="1"/>
    </xf>
    <xf numFmtId="0" fontId="24" fillId="15" borderId="8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left" vertical="center" wrapText="1"/>
    </xf>
    <xf numFmtId="0" fontId="19" fillId="16" borderId="8" xfId="0" applyFont="1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left" vertical="center" wrapText="1"/>
    </xf>
    <xf numFmtId="0" fontId="26" fillId="17" borderId="8" xfId="0" applyFont="1" applyFill="1" applyBorder="1" applyAlignment="1">
      <alignment horizontal="center" vertical="center" wrapText="1"/>
    </xf>
    <xf numFmtId="0" fontId="24" fillId="17" borderId="8" xfId="0" applyFont="1" applyFill="1" applyBorder="1" applyAlignment="1">
      <alignment horizontal="left" vertical="center" wrapText="1"/>
    </xf>
    <xf numFmtId="0" fontId="18" fillId="16" borderId="8" xfId="0" applyFont="1" applyFill="1" applyBorder="1" applyAlignment="1">
      <alignment horizontal="left" vertical="center" wrapText="1"/>
    </xf>
    <xf numFmtId="0" fontId="22" fillId="18" borderId="8" xfId="0" applyFont="1" applyFill="1" applyBorder="1" applyAlignment="1">
      <alignment horizontal="left" vertical="center" wrapText="1"/>
    </xf>
    <xf numFmtId="0" fontId="22" fillId="19" borderId="8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19" fillId="20" borderId="8" xfId="0" applyFont="1" applyFill="1" applyBorder="1" applyAlignment="1">
      <alignment horizontal="center" vertical="center" wrapText="1"/>
    </xf>
    <xf numFmtId="0" fontId="18" fillId="20" borderId="8" xfId="0" applyFont="1" applyFill="1" applyBorder="1" applyAlignment="1">
      <alignment horizontal="left" vertical="center" wrapText="1"/>
    </xf>
    <xf numFmtId="0" fontId="4" fillId="20" borderId="8" xfId="0" applyFont="1" applyFill="1" applyBorder="1" applyAlignment="1">
      <alignment horizontal="center" vertical="center" wrapText="1"/>
    </xf>
    <xf numFmtId="0" fontId="8" fillId="20" borderId="8" xfId="0" applyFont="1" applyFill="1" applyBorder="1" applyAlignment="1">
      <alignment horizontal="left" vertical="center" wrapText="1"/>
    </xf>
    <xf numFmtId="0" fontId="26" fillId="21" borderId="8" xfId="0" applyFont="1" applyFill="1" applyBorder="1" applyAlignment="1">
      <alignment horizontal="center" vertical="center" wrapText="1"/>
    </xf>
    <xf numFmtId="0" fontId="24" fillId="21" borderId="8" xfId="0" applyFont="1" applyFill="1" applyBorder="1" applyAlignment="1">
      <alignment horizontal="left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8" fillId="22" borderId="8" xfId="0" applyFont="1" applyFill="1" applyBorder="1" applyAlignment="1">
      <alignment horizontal="left" vertical="center" wrapText="1"/>
    </xf>
    <xf numFmtId="0" fontId="19" fillId="22" borderId="8" xfId="0" applyFont="1" applyFill="1" applyBorder="1" applyAlignment="1">
      <alignment horizontal="center" vertical="center" wrapText="1"/>
    </xf>
    <xf numFmtId="0" fontId="18" fillId="22" borderId="8" xfId="0" applyFont="1" applyFill="1" applyBorder="1" applyAlignment="1">
      <alignment horizontal="left" vertical="center" wrapText="1"/>
    </xf>
    <xf numFmtId="0" fontId="18" fillId="25" borderId="8" xfId="0" applyFont="1" applyFill="1" applyBorder="1" applyAlignment="1">
      <alignment horizontal="left" vertical="center" wrapText="1"/>
    </xf>
    <xf numFmtId="0" fontId="4" fillId="25" borderId="8" xfId="0" applyFont="1" applyFill="1" applyBorder="1" applyAlignment="1">
      <alignment horizontal="center" vertical="center" wrapText="1"/>
    </xf>
    <xf numFmtId="0" fontId="8" fillId="25" borderId="8" xfId="0" applyFont="1" applyFill="1" applyBorder="1" applyAlignment="1">
      <alignment horizontal="left" vertical="center" wrapText="1"/>
    </xf>
    <xf numFmtId="0" fontId="26" fillId="26" borderId="8" xfId="0" applyFont="1" applyFill="1" applyBorder="1" applyAlignment="1">
      <alignment horizontal="center" vertical="center" wrapText="1"/>
    </xf>
    <xf numFmtId="0" fontId="24" fillId="26" borderId="8" xfId="0" applyFont="1" applyFill="1" applyBorder="1" applyAlignment="1">
      <alignment horizontal="left" vertical="center" wrapText="1"/>
    </xf>
    <xf numFmtId="0" fontId="19" fillId="25" borderId="8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5" xfId="0" applyFont="1" applyFill="1" applyBorder="1" applyAlignment="1">
      <alignment horizontal="left" vertical="center" wrapText="1"/>
    </xf>
    <xf numFmtId="0" fontId="22" fillId="3" borderId="9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2" fillId="12" borderId="13" xfId="0" applyFont="1" applyFill="1" applyBorder="1" applyAlignment="1">
      <alignment horizontal="left" vertical="center" wrapText="1"/>
    </xf>
    <xf numFmtId="0" fontId="22" fillId="12" borderId="15" xfId="0" applyFont="1" applyFill="1" applyBorder="1" applyAlignment="1">
      <alignment horizontal="left" vertical="center" wrapText="1"/>
    </xf>
    <xf numFmtId="0" fontId="22" fillId="12" borderId="9" xfId="0" applyFont="1" applyFill="1" applyBorder="1" applyAlignment="1">
      <alignment horizontal="left" vertical="center" wrapText="1"/>
    </xf>
    <xf numFmtId="0" fontId="22" fillId="8" borderId="13" xfId="0" applyFont="1" applyFill="1" applyBorder="1" applyAlignment="1">
      <alignment horizontal="left" vertical="center" wrapText="1"/>
    </xf>
    <xf numFmtId="0" fontId="22" fillId="8" borderId="15" xfId="0" applyFont="1" applyFill="1" applyBorder="1" applyAlignment="1">
      <alignment horizontal="left" vertical="center" wrapText="1"/>
    </xf>
    <xf numFmtId="0" fontId="22" fillId="8" borderId="9" xfId="0" applyFont="1" applyFill="1" applyBorder="1" applyAlignment="1">
      <alignment horizontal="left" vertical="center" wrapText="1"/>
    </xf>
    <xf numFmtId="0" fontId="22" fillId="19" borderId="13" xfId="0" applyFont="1" applyFill="1" applyBorder="1" applyAlignment="1">
      <alignment horizontal="left" vertical="center" wrapText="1"/>
    </xf>
    <xf numFmtId="0" fontId="22" fillId="19" borderId="15" xfId="0" applyFont="1" applyFill="1" applyBorder="1" applyAlignment="1">
      <alignment horizontal="left" vertical="center" wrapText="1"/>
    </xf>
    <xf numFmtId="0" fontId="22" fillId="19" borderId="9" xfId="0" applyFont="1" applyFill="1" applyBorder="1" applyAlignment="1">
      <alignment horizontal="left" vertical="center" wrapText="1"/>
    </xf>
    <xf numFmtId="0" fontId="22" fillId="10" borderId="13" xfId="0" applyFont="1" applyFill="1" applyBorder="1" applyAlignment="1">
      <alignment horizontal="left" vertical="center" wrapText="1"/>
    </xf>
    <xf numFmtId="0" fontId="22" fillId="10" borderId="15" xfId="0" applyFont="1" applyFill="1" applyBorder="1" applyAlignment="1">
      <alignment horizontal="left" vertical="center" wrapText="1"/>
    </xf>
    <xf numFmtId="0" fontId="22" fillId="10" borderId="9" xfId="0" applyFont="1" applyFill="1" applyBorder="1" applyAlignment="1">
      <alignment horizontal="left" vertical="center" wrapText="1"/>
    </xf>
    <xf numFmtId="0" fontId="22" fillId="18" borderId="13" xfId="0" applyFont="1" applyFill="1" applyBorder="1" applyAlignment="1">
      <alignment horizontal="left" vertical="center" wrapText="1"/>
    </xf>
    <xf numFmtId="0" fontId="22" fillId="18" borderId="15" xfId="0" applyFont="1" applyFill="1" applyBorder="1" applyAlignment="1">
      <alignment horizontal="left" vertical="center" wrapText="1"/>
    </xf>
    <xf numFmtId="0" fontId="22" fillId="18" borderId="9" xfId="0" applyFont="1" applyFill="1" applyBorder="1" applyAlignment="1">
      <alignment horizontal="left" vertical="center" wrapText="1"/>
    </xf>
    <xf numFmtId="0" fontId="21" fillId="12" borderId="13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9" xfId="0" applyFont="1" applyFill="1" applyBorder="1" applyAlignment="1">
      <alignment horizontal="center" vertical="center" wrapText="1"/>
    </xf>
    <xf numFmtId="0" fontId="21" fillId="18" borderId="13" xfId="0" applyFont="1" applyFill="1" applyBorder="1" applyAlignment="1">
      <alignment horizontal="center" vertical="center" wrapText="1"/>
    </xf>
    <xf numFmtId="0" fontId="21" fillId="18" borderId="15" xfId="0" applyFont="1" applyFill="1" applyBorder="1" applyAlignment="1">
      <alignment horizontal="center" vertical="center" wrapText="1"/>
    </xf>
    <xf numFmtId="0" fontId="21" fillId="18" borderId="9" xfId="0" applyFont="1" applyFill="1" applyBorder="1" applyAlignment="1">
      <alignment horizontal="center" vertical="center" wrapText="1"/>
    </xf>
    <xf numFmtId="0" fontId="21" fillId="10" borderId="13" xfId="0" applyFont="1" applyFill="1" applyBorder="1" applyAlignment="1">
      <alignment horizontal="center" vertical="center" wrapText="1"/>
    </xf>
    <xf numFmtId="0" fontId="21" fillId="10" borderId="15" xfId="0" applyFont="1" applyFill="1" applyBorder="1" applyAlignment="1">
      <alignment horizontal="center" vertical="center" wrapText="1"/>
    </xf>
    <xf numFmtId="0" fontId="21" fillId="10" borderId="9" xfId="0" applyFont="1" applyFill="1" applyBorder="1" applyAlignment="1">
      <alignment horizontal="center" vertical="center" wrapText="1"/>
    </xf>
    <xf numFmtId="0" fontId="21" fillId="19" borderId="13" xfId="0" applyFont="1" applyFill="1" applyBorder="1" applyAlignment="1">
      <alignment horizontal="center" vertical="center" wrapText="1"/>
    </xf>
    <xf numFmtId="0" fontId="21" fillId="19" borderId="15" xfId="0" applyFont="1" applyFill="1" applyBorder="1" applyAlignment="1">
      <alignment horizontal="center" vertical="center" wrapText="1"/>
    </xf>
    <xf numFmtId="0" fontId="21" fillId="19" borderId="9" xfId="0" applyFont="1" applyFill="1" applyBorder="1" applyAlignment="1">
      <alignment horizontal="center" vertical="center" wrapText="1"/>
    </xf>
    <xf numFmtId="0" fontId="21" fillId="8" borderId="13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0" fillId="0" borderId="8" xfId="0" applyFont="1" applyBorder="1" applyAlignment="1" applyProtection="1">
      <alignment horizontal="center" vertical="top" wrapText="1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8" fillId="5" borderId="8" xfId="0" applyFont="1" applyFill="1" applyBorder="1" applyAlignment="1">
      <alignment horizontal="left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8" borderId="8" xfId="0" applyFont="1" applyFill="1" applyBorder="1" applyAlignment="1">
      <alignment horizontal="left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8" fillId="27" borderId="8" xfId="0" applyFont="1" applyFill="1" applyBorder="1" applyAlignment="1">
      <alignment horizontal="left" vertical="center" wrapText="1"/>
    </xf>
    <xf numFmtId="0" fontId="19" fillId="27" borderId="8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 vertical="center" wrapText="1"/>
    </xf>
    <xf numFmtId="0" fontId="18" fillId="27" borderId="8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19" fillId="23" borderId="8" xfId="0" applyFont="1" applyFill="1" applyBorder="1" applyAlignment="1">
      <alignment horizontal="center" vertical="center" wrapText="1"/>
    </xf>
    <xf numFmtId="0" fontId="8" fillId="23" borderId="8" xfId="0" applyFont="1" applyFill="1" applyBorder="1" applyAlignment="1">
      <alignment horizontal="left" vertical="center" wrapText="1"/>
    </xf>
    <xf numFmtId="0" fontId="19" fillId="24" borderId="13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0" fontId="19" fillId="24" borderId="9" xfId="0" applyFont="1" applyFill="1" applyBorder="1" applyAlignment="1">
      <alignment horizontal="center" vertical="center" wrapText="1"/>
    </xf>
    <xf numFmtId="0" fontId="18" fillId="24" borderId="13" xfId="0" applyFont="1" applyFill="1" applyBorder="1" applyAlignment="1">
      <alignment horizontal="left" vertical="center" wrapText="1"/>
    </xf>
    <xf numFmtId="0" fontId="18" fillId="24" borderId="15" xfId="0" applyFont="1" applyFill="1" applyBorder="1" applyAlignment="1">
      <alignment horizontal="left" vertical="center" wrapText="1"/>
    </xf>
    <xf numFmtId="0" fontId="18" fillId="24" borderId="9" xfId="0" applyFont="1" applyFill="1" applyBorder="1" applyAlignment="1">
      <alignment horizontal="left" vertical="center" wrapText="1"/>
    </xf>
    <xf numFmtId="0" fontId="18" fillId="23" borderId="8" xfId="0" applyFont="1" applyFill="1" applyBorder="1" applyAlignment="1">
      <alignment horizontal="left" vertical="center" wrapText="1"/>
    </xf>
    <xf numFmtId="0" fontId="4" fillId="23" borderId="8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20" borderId="13" xfId="0" applyFont="1" applyFill="1" applyBorder="1" applyAlignment="1">
      <alignment horizontal="left" vertical="center" wrapText="1"/>
    </xf>
    <xf numFmtId="0" fontId="8" fillId="20" borderId="9" xfId="0" applyFont="1" applyFill="1" applyBorder="1" applyAlignment="1">
      <alignment horizontal="left" vertical="center" wrapText="1"/>
    </xf>
    <xf numFmtId="0" fontId="4" fillId="20" borderId="13" xfId="0" applyFont="1" applyFill="1" applyBorder="1" applyAlignment="1">
      <alignment horizontal="center" vertical="center" wrapText="1"/>
    </xf>
    <xf numFmtId="0" fontId="19" fillId="20" borderId="9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8" fillId="3" borderId="9" xfId="0" applyFont="1" applyFill="1" applyBorder="1" applyAlignment="1">
      <alignment horizontal="left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8" fillId="20" borderId="13" xfId="0" applyFont="1" applyFill="1" applyBorder="1" applyAlignment="1">
      <alignment horizontal="left" vertical="center" wrapText="1"/>
    </xf>
    <xf numFmtId="0" fontId="18" fillId="20" borderId="9" xfId="0" applyFont="1" applyFill="1" applyBorder="1" applyAlignment="1">
      <alignment horizontal="left" vertical="center" wrapText="1"/>
    </xf>
    <xf numFmtId="0" fontId="26" fillId="26" borderId="13" xfId="0" applyFont="1" applyFill="1" applyBorder="1" applyAlignment="1">
      <alignment horizontal="center" vertical="center" wrapText="1"/>
    </xf>
    <xf numFmtId="0" fontId="26" fillId="26" borderId="15" xfId="0" applyFont="1" applyFill="1" applyBorder="1" applyAlignment="1">
      <alignment horizontal="center" vertical="center" wrapText="1"/>
    </xf>
    <xf numFmtId="0" fontId="26" fillId="26" borderId="9" xfId="0" applyFont="1" applyFill="1" applyBorder="1" applyAlignment="1">
      <alignment horizontal="center" vertical="center" wrapText="1"/>
    </xf>
    <xf numFmtId="0" fontId="24" fillId="26" borderId="13" xfId="0" applyFont="1" applyFill="1" applyBorder="1" applyAlignment="1">
      <alignment horizontal="left" vertical="center" wrapText="1"/>
    </xf>
    <xf numFmtId="0" fontId="24" fillId="26" borderId="15" xfId="0" applyFont="1" applyFill="1" applyBorder="1" applyAlignment="1">
      <alignment horizontal="left" vertical="center" wrapText="1"/>
    </xf>
    <xf numFmtId="0" fontId="24" fillId="26" borderId="9" xfId="0" applyFont="1" applyFill="1" applyBorder="1" applyAlignment="1">
      <alignment horizontal="left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/>
    </xf>
    <xf numFmtId="0" fontId="19" fillId="8" borderId="28" xfId="0" applyFont="1" applyFill="1" applyBorder="1" applyAlignment="1">
      <alignment horizontal="center" vertical="center" wrapText="1"/>
    </xf>
    <xf numFmtId="0" fontId="19" fillId="8" borderId="29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left" vertical="center" wrapText="1"/>
    </xf>
    <xf numFmtId="0" fontId="18" fillId="8" borderId="15" xfId="0" applyFont="1" applyFill="1" applyBorder="1" applyAlignment="1">
      <alignment horizontal="left" vertical="center" wrapText="1"/>
    </xf>
    <xf numFmtId="0" fontId="18" fillId="8" borderId="9" xfId="0" applyFont="1" applyFill="1" applyBorder="1" applyAlignment="1">
      <alignment horizontal="left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1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left" vertical="center" wrapText="1"/>
    </xf>
    <xf numFmtId="0" fontId="18" fillId="8" borderId="7" xfId="0" applyFont="1" applyFill="1" applyBorder="1" applyAlignment="1">
      <alignment horizontal="left" vertical="center" wrapText="1"/>
    </xf>
    <xf numFmtId="0" fontId="18" fillId="8" borderId="17" xfId="0" applyFont="1" applyFill="1" applyBorder="1" applyAlignment="1">
      <alignment horizontal="left" vertical="center" wrapText="1"/>
    </xf>
    <xf numFmtId="0" fontId="18" fillId="8" borderId="4" xfId="0" applyFont="1" applyFill="1" applyBorder="1" applyAlignment="1">
      <alignment horizontal="left" vertical="center" wrapText="1"/>
    </xf>
    <xf numFmtId="0" fontId="18" fillId="8" borderId="13" xfId="0" applyFont="1" applyFill="1" applyBorder="1" applyAlignment="1">
      <alignment horizontal="left" vertical="center" wrapText="1"/>
    </xf>
    <xf numFmtId="0" fontId="4" fillId="25" borderId="4" xfId="0" applyFont="1" applyFill="1" applyBorder="1" applyAlignment="1">
      <alignment horizontal="center" vertical="center" wrapText="1"/>
    </xf>
    <xf numFmtId="0" fontId="19" fillId="25" borderId="7" xfId="0" applyFont="1" applyFill="1" applyBorder="1" applyAlignment="1">
      <alignment horizontal="center" vertical="center" wrapText="1"/>
    </xf>
    <xf numFmtId="0" fontId="19" fillId="25" borderId="17" xfId="0" applyFont="1" applyFill="1" applyBorder="1" applyAlignment="1">
      <alignment horizontal="center" vertical="center" wrapText="1"/>
    </xf>
    <xf numFmtId="0" fontId="18" fillId="25" borderId="21" xfId="0" applyFont="1" applyFill="1" applyBorder="1" applyAlignment="1">
      <alignment horizontal="left" vertical="center" wrapText="1"/>
    </xf>
    <xf numFmtId="0" fontId="18" fillId="25" borderId="22" xfId="0" applyFont="1" applyFill="1" applyBorder="1" applyAlignment="1">
      <alignment horizontal="left" vertical="center" wrapText="1"/>
    </xf>
    <xf numFmtId="0" fontId="18" fillId="25" borderId="24" xfId="0" applyFont="1" applyFill="1" applyBorder="1" applyAlignment="1">
      <alignment horizontal="left" vertical="center" wrapText="1"/>
    </xf>
    <xf numFmtId="0" fontId="18" fillId="25" borderId="23" xfId="0" applyFont="1" applyFill="1" applyBorder="1" applyAlignment="1">
      <alignment horizontal="left" vertical="center" wrapText="1"/>
    </xf>
    <xf numFmtId="0" fontId="4" fillId="25" borderId="18" xfId="0" applyFont="1" applyFill="1" applyBorder="1" applyAlignment="1">
      <alignment horizontal="center" vertical="center" wrapText="1"/>
    </xf>
    <xf numFmtId="0" fontId="19" fillId="25" borderId="5" xfId="0" applyFont="1" applyFill="1" applyBorder="1" applyAlignment="1">
      <alignment horizontal="center" vertical="center" wrapText="1"/>
    </xf>
    <xf numFmtId="0" fontId="8" fillId="25" borderId="18" xfId="0" applyFont="1" applyFill="1" applyBorder="1" applyAlignment="1">
      <alignment horizontal="left" vertical="center" wrapText="1"/>
    </xf>
    <xf numFmtId="0" fontId="18" fillId="25" borderId="7" xfId="0" applyFont="1" applyFill="1" applyBorder="1" applyAlignment="1">
      <alignment horizontal="left" vertical="center" wrapText="1"/>
    </xf>
    <xf numFmtId="0" fontId="18" fillId="25" borderId="5" xfId="0" applyFont="1" applyFill="1" applyBorder="1" applyAlignment="1">
      <alignment horizontal="left" vertical="center" wrapText="1"/>
    </xf>
    <xf numFmtId="0" fontId="19" fillId="25" borderId="18" xfId="0" applyFont="1" applyFill="1" applyBorder="1" applyAlignment="1">
      <alignment horizontal="center" vertical="center" wrapText="1"/>
    </xf>
    <xf numFmtId="0" fontId="18" fillId="25" borderId="25" xfId="0" applyFont="1" applyFill="1" applyBorder="1" applyAlignment="1">
      <alignment horizontal="left" vertical="center" wrapText="1"/>
    </xf>
    <xf numFmtId="0" fontId="8" fillId="16" borderId="13" xfId="0" applyFont="1" applyFill="1" applyBorder="1" applyAlignment="1">
      <alignment horizontal="left" vertical="center" wrapText="1"/>
    </xf>
    <xf numFmtId="0" fontId="18" fillId="16" borderId="15" xfId="0" applyFont="1" applyFill="1" applyBorder="1" applyAlignment="1">
      <alignment horizontal="left" vertical="center" wrapText="1"/>
    </xf>
    <xf numFmtId="0" fontId="18" fillId="16" borderId="9" xfId="0" applyFont="1" applyFill="1" applyBorder="1" applyAlignment="1">
      <alignment horizontal="left" vertical="center" wrapText="1"/>
    </xf>
    <xf numFmtId="0" fontId="19" fillId="16" borderId="13" xfId="0" applyFont="1" applyFill="1" applyBorder="1" applyAlignment="1">
      <alignment horizontal="center" vertical="center" wrapText="1"/>
    </xf>
    <xf numFmtId="0" fontId="19" fillId="16" borderId="15" xfId="0" applyFont="1" applyFill="1" applyBorder="1" applyAlignment="1">
      <alignment horizontal="center" vertical="center" wrapText="1"/>
    </xf>
    <xf numFmtId="0" fontId="19" fillId="16" borderId="9" xfId="0" applyFont="1" applyFill="1" applyBorder="1" applyAlignment="1">
      <alignment horizontal="center" vertical="center" wrapText="1"/>
    </xf>
    <xf numFmtId="0" fontId="8" fillId="25" borderId="4" xfId="0" applyFont="1" applyFill="1" applyBorder="1" applyAlignment="1">
      <alignment horizontal="left" vertical="center" wrapText="1"/>
    </xf>
    <xf numFmtId="0" fontId="18" fillId="25" borderId="17" xfId="0" applyFont="1" applyFill="1" applyBorder="1" applyAlignment="1">
      <alignment horizontal="left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8" fillId="16" borderId="13" xfId="0" applyFont="1" applyFill="1" applyBorder="1" applyAlignment="1">
      <alignment horizontal="left" vertical="center" wrapText="1"/>
    </xf>
    <xf numFmtId="0" fontId="19" fillId="20" borderId="13" xfId="0" applyFont="1" applyFill="1" applyBorder="1" applyAlignment="1">
      <alignment horizontal="center" vertical="center" wrapText="1"/>
    </xf>
    <xf numFmtId="0" fontId="19" fillId="20" borderId="15" xfId="0" applyFont="1" applyFill="1" applyBorder="1" applyAlignment="1">
      <alignment horizontal="center" vertical="center" wrapText="1"/>
    </xf>
    <xf numFmtId="0" fontId="18" fillId="13" borderId="13" xfId="0" applyFont="1" applyFill="1" applyBorder="1" applyAlignment="1">
      <alignment horizontal="center" vertical="center" wrapText="1"/>
    </xf>
    <xf numFmtId="0" fontId="18" fillId="13" borderId="15" xfId="0" applyFont="1" applyFill="1" applyBorder="1" applyAlignment="1">
      <alignment horizontal="center" vertical="center" wrapText="1"/>
    </xf>
    <xf numFmtId="0" fontId="18" fillId="13" borderId="9" xfId="0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horizontal="center" vertical="center" wrapText="1"/>
    </xf>
    <xf numFmtId="0" fontId="19" fillId="13" borderId="15" xfId="0" applyFont="1" applyFill="1" applyBorder="1" applyAlignment="1">
      <alignment horizontal="center" vertical="center" wrapText="1"/>
    </xf>
    <xf numFmtId="0" fontId="19" fillId="13" borderId="9" xfId="0" applyFont="1" applyFill="1" applyBorder="1" applyAlignment="1">
      <alignment horizontal="center" vertical="center" wrapText="1"/>
    </xf>
    <xf numFmtId="0" fontId="19" fillId="13" borderId="8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left" vertical="center" wrapText="1"/>
    </xf>
    <xf numFmtId="0" fontId="18" fillId="13" borderId="8" xfId="0" applyFont="1" applyFill="1" applyBorder="1" applyAlignment="1">
      <alignment horizontal="left" vertical="center" wrapText="1"/>
    </xf>
    <xf numFmtId="0" fontId="8" fillId="20" borderId="8" xfId="0" applyFont="1" applyFill="1" applyBorder="1" applyAlignment="1">
      <alignment horizontal="left" vertical="center" wrapText="1"/>
    </xf>
    <xf numFmtId="0" fontId="18" fillId="20" borderId="8" xfId="0" applyFont="1" applyFill="1" applyBorder="1" applyAlignment="1">
      <alignment horizontal="left" vertical="center" wrapText="1"/>
    </xf>
    <xf numFmtId="0" fontId="4" fillId="20" borderId="8" xfId="0" applyFont="1" applyFill="1" applyBorder="1" applyAlignment="1">
      <alignment horizontal="center" vertical="center" wrapText="1"/>
    </xf>
    <xf numFmtId="0" fontId="19" fillId="20" borderId="8" xfId="0" applyFont="1" applyFill="1" applyBorder="1" applyAlignment="1">
      <alignment horizontal="center" vertical="center" wrapText="1"/>
    </xf>
    <xf numFmtId="0" fontId="26" fillId="26" borderId="27" xfId="0" applyFont="1" applyFill="1" applyBorder="1" applyAlignment="1">
      <alignment horizontal="center" vertical="center" wrapText="1"/>
    </xf>
    <xf numFmtId="0" fontId="26" fillId="26" borderId="28" xfId="0" applyFont="1" applyFill="1" applyBorder="1" applyAlignment="1">
      <alignment horizontal="center" vertical="center" wrapText="1"/>
    </xf>
    <xf numFmtId="0" fontId="26" fillId="26" borderId="29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19" fillId="14" borderId="4" xfId="0" applyFont="1" applyFill="1" applyBorder="1" applyAlignment="1">
      <alignment horizontal="center" vertical="center" wrapText="1"/>
    </xf>
    <xf numFmtId="0" fontId="19" fillId="14" borderId="7" xfId="0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18" xfId="0" applyFont="1" applyFill="1" applyBorder="1" applyAlignment="1">
      <alignment horizontal="center" vertical="center" wrapText="1"/>
    </xf>
    <xf numFmtId="0" fontId="19" fillId="25" borderId="33" xfId="0" applyFont="1" applyFill="1" applyBorder="1" applyAlignment="1">
      <alignment horizontal="center" vertical="center" wrapText="1"/>
    </xf>
    <xf numFmtId="0" fontId="19" fillId="25" borderId="31" xfId="0" applyFont="1" applyFill="1" applyBorder="1" applyAlignment="1">
      <alignment horizontal="center" vertical="center" wrapText="1"/>
    </xf>
    <xf numFmtId="0" fontId="19" fillId="25" borderId="34" xfId="0" applyFont="1" applyFill="1" applyBorder="1" applyAlignment="1">
      <alignment horizontal="center" vertical="center" wrapText="1"/>
    </xf>
    <xf numFmtId="0" fontId="19" fillId="25" borderId="4" xfId="0" applyFont="1" applyFill="1" applyBorder="1" applyAlignment="1">
      <alignment horizontal="center" vertical="center" wrapText="1"/>
    </xf>
    <xf numFmtId="0" fontId="19" fillId="16" borderId="4" xfId="0" applyFont="1" applyFill="1" applyBorder="1" applyAlignment="1">
      <alignment horizontal="center" vertical="center" wrapText="1"/>
    </xf>
    <xf numFmtId="0" fontId="19" fillId="16" borderId="7" xfId="0" applyFont="1" applyFill="1" applyBorder="1" applyAlignment="1">
      <alignment horizontal="center" vertical="center" wrapText="1"/>
    </xf>
    <xf numFmtId="0" fontId="19" fillId="16" borderId="5" xfId="0" applyFont="1" applyFill="1" applyBorder="1" applyAlignment="1">
      <alignment horizontal="center" vertical="center" wrapText="1"/>
    </xf>
    <xf numFmtId="0" fontId="4" fillId="16" borderId="18" xfId="0" applyFont="1" applyFill="1" applyBorder="1" applyAlignment="1">
      <alignment horizontal="center" vertical="center" wrapText="1"/>
    </xf>
    <xf numFmtId="0" fontId="18" fillId="16" borderId="8" xfId="0" applyFont="1" applyFill="1" applyBorder="1" applyAlignment="1">
      <alignment horizontal="center" vertical="center" wrapText="1"/>
    </xf>
    <xf numFmtId="0" fontId="19" fillId="16" borderId="27" xfId="0" applyFont="1" applyFill="1" applyBorder="1" applyAlignment="1">
      <alignment horizontal="center" vertical="center" wrapText="1"/>
    </xf>
    <xf numFmtId="0" fontId="19" fillId="16" borderId="28" xfId="0" applyFont="1" applyFill="1" applyBorder="1" applyAlignment="1">
      <alignment horizontal="center" vertical="center" wrapText="1"/>
    </xf>
    <xf numFmtId="0" fontId="19" fillId="16" borderId="29" xfId="0" applyFont="1" applyFill="1" applyBorder="1" applyAlignment="1">
      <alignment horizontal="center" vertical="center" wrapText="1"/>
    </xf>
    <xf numFmtId="0" fontId="4" fillId="16" borderId="13" xfId="0" applyFont="1" applyFill="1" applyBorder="1" applyAlignment="1">
      <alignment horizontal="center" vertical="center" wrapText="1"/>
    </xf>
    <xf numFmtId="0" fontId="19" fillId="25" borderId="30" xfId="0" applyFont="1" applyFill="1" applyBorder="1" applyAlignment="1">
      <alignment horizontal="center" vertical="center" wrapText="1"/>
    </xf>
    <xf numFmtId="0" fontId="19" fillId="25" borderId="32" xfId="0" applyFont="1" applyFill="1" applyBorder="1" applyAlignment="1">
      <alignment horizontal="center" vertical="center" wrapText="1"/>
    </xf>
    <xf numFmtId="0" fontId="19" fillId="14" borderId="17" xfId="0" applyFont="1" applyFill="1" applyBorder="1" applyAlignment="1">
      <alignment horizontal="center" vertical="center" wrapText="1"/>
    </xf>
    <xf numFmtId="0" fontId="19" fillId="14" borderId="13" xfId="0" applyFont="1" applyFill="1" applyBorder="1" applyAlignment="1">
      <alignment horizontal="center" vertical="center" wrapText="1"/>
    </xf>
    <xf numFmtId="0" fontId="19" fillId="14" borderId="15" xfId="0" applyFont="1" applyFill="1" applyBorder="1" applyAlignment="1">
      <alignment horizontal="center" vertical="center" wrapText="1"/>
    </xf>
    <xf numFmtId="0" fontId="19" fillId="14" borderId="9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8" fillId="14" borderId="13" xfId="0" applyFont="1" applyFill="1" applyBorder="1" applyAlignment="1">
      <alignment horizontal="center" vertical="center" wrapText="1"/>
    </xf>
    <xf numFmtId="0" fontId="18" fillId="14" borderId="15" xfId="0" applyFont="1" applyFill="1" applyBorder="1" applyAlignment="1">
      <alignment horizontal="center" vertical="center" wrapText="1"/>
    </xf>
    <xf numFmtId="0" fontId="18" fillId="14" borderId="9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left" vertical="center" wrapText="1"/>
    </xf>
    <xf numFmtId="0" fontId="18" fillId="8" borderId="21" xfId="0" applyFont="1" applyFill="1" applyBorder="1" applyAlignment="1">
      <alignment horizontal="left" vertical="center" wrapText="1"/>
    </xf>
    <xf numFmtId="0" fontId="18" fillId="8" borderId="22" xfId="0" applyFont="1" applyFill="1" applyBorder="1" applyAlignment="1">
      <alignment horizontal="left" vertical="center" wrapText="1"/>
    </xf>
    <xf numFmtId="0" fontId="18" fillId="8" borderId="24" xfId="0" applyFont="1" applyFill="1" applyBorder="1" applyAlignment="1">
      <alignment horizontal="left" vertical="center" wrapText="1"/>
    </xf>
    <xf numFmtId="0" fontId="8" fillId="8" borderId="18" xfId="0" applyFont="1" applyFill="1" applyBorder="1" applyAlignment="1">
      <alignment horizontal="left" vertical="center" wrapText="1"/>
    </xf>
    <xf numFmtId="0" fontId="18" fillId="16" borderId="4" xfId="0" applyFont="1" applyFill="1" applyBorder="1" applyAlignment="1">
      <alignment horizontal="left" vertical="center" wrapText="1"/>
    </xf>
    <xf numFmtId="0" fontId="18" fillId="16" borderId="7" xfId="0" applyFont="1" applyFill="1" applyBorder="1" applyAlignment="1">
      <alignment horizontal="left" vertical="center" wrapText="1"/>
    </xf>
    <xf numFmtId="0" fontId="18" fillId="16" borderId="17" xfId="0" applyFont="1" applyFill="1" applyBorder="1" applyAlignment="1">
      <alignment horizontal="left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19" fillId="16" borderId="17" xfId="0" applyFont="1" applyFill="1" applyBorder="1" applyAlignment="1">
      <alignment horizontal="center" vertical="center" wrapText="1"/>
    </xf>
    <xf numFmtId="0" fontId="18" fillId="16" borderId="21" xfId="0" applyFont="1" applyFill="1" applyBorder="1" applyAlignment="1">
      <alignment horizontal="left" vertical="center" wrapText="1"/>
    </xf>
    <xf numFmtId="0" fontId="18" fillId="16" borderId="22" xfId="0" applyFont="1" applyFill="1" applyBorder="1" applyAlignment="1">
      <alignment horizontal="left" vertical="center" wrapText="1"/>
    </xf>
    <xf numFmtId="0" fontId="18" fillId="16" borderId="23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8" fillId="6" borderId="15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18" fillId="6" borderId="7" xfId="0" applyFont="1" applyFill="1" applyBorder="1" applyAlignment="1">
      <alignment horizontal="left" vertical="center" wrapText="1"/>
    </xf>
    <xf numFmtId="0" fontId="18" fillId="6" borderId="17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8" fillId="14" borderId="14" xfId="0" applyFont="1" applyFill="1" applyBorder="1" applyAlignment="1">
      <alignment horizontal="left" vertical="center" wrapText="1"/>
    </xf>
    <xf numFmtId="0" fontId="18" fillId="14" borderId="19" xfId="0" applyFont="1" applyFill="1" applyBorder="1" applyAlignment="1">
      <alignment horizontal="left" vertical="center" wrapText="1"/>
    </xf>
    <xf numFmtId="0" fontId="18" fillId="14" borderId="20" xfId="0" applyFont="1" applyFill="1" applyBorder="1" applyAlignment="1">
      <alignment horizontal="left" vertical="center" wrapText="1"/>
    </xf>
    <xf numFmtId="0" fontId="18" fillId="6" borderId="14" xfId="0" applyFont="1" applyFill="1" applyBorder="1" applyAlignment="1">
      <alignment horizontal="left" vertical="center" wrapText="1"/>
    </xf>
    <xf numFmtId="0" fontId="18" fillId="6" borderId="19" xfId="0" applyFont="1" applyFill="1" applyBorder="1" applyAlignment="1">
      <alignment horizontal="left" vertical="center" wrapText="1"/>
    </xf>
    <xf numFmtId="0" fontId="18" fillId="6" borderId="20" xfId="0" applyFont="1" applyFill="1" applyBorder="1" applyAlignment="1">
      <alignment horizontal="left" vertical="center" wrapText="1"/>
    </xf>
    <xf numFmtId="0" fontId="18" fillId="6" borderId="5" xfId="0" applyFont="1" applyFill="1" applyBorder="1" applyAlignment="1">
      <alignment horizontal="left" vertical="center" wrapText="1"/>
    </xf>
    <xf numFmtId="0" fontId="18" fillId="6" borderId="4" xfId="0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left" vertical="center" wrapText="1"/>
    </xf>
    <xf numFmtId="0" fontId="18" fillId="14" borderId="4" xfId="0" applyFont="1" applyFill="1" applyBorder="1" applyAlignment="1">
      <alignment horizontal="left" vertical="center" wrapText="1"/>
    </xf>
    <xf numFmtId="0" fontId="18" fillId="14" borderId="7" xfId="0" applyFont="1" applyFill="1" applyBorder="1" applyAlignment="1">
      <alignment horizontal="left" vertical="center" wrapText="1"/>
    </xf>
    <xf numFmtId="0" fontId="18" fillId="14" borderId="17" xfId="0" applyFont="1" applyFill="1" applyBorder="1" applyAlignment="1">
      <alignment horizontal="left" vertical="center" wrapText="1"/>
    </xf>
    <xf numFmtId="0" fontId="19" fillId="6" borderId="18" xfId="0" applyFont="1" applyFill="1" applyBorder="1" applyAlignment="1">
      <alignment horizontal="center" vertical="center" wrapText="1"/>
    </xf>
    <xf numFmtId="0" fontId="19" fillId="16" borderId="33" xfId="0" applyFont="1" applyFill="1" applyBorder="1" applyAlignment="1">
      <alignment horizontal="center" vertical="center" wrapText="1"/>
    </xf>
    <xf numFmtId="0" fontId="19" fillId="16" borderId="31" xfId="0" applyFont="1" applyFill="1" applyBorder="1" applyAlignment="1">
      <alignment horizontal="center" vertical="center" wrapText="1"/>
    </xf>
    <xf numFmtId="0" fontId="19" fillId="16" borderId="34" xfId="0" applyFont="1" applyFill="1" applyBorder="1" applyAlignment="1">
      <alignment horizontal="center" vertical="center" wrapText="1"/>
    </xf>
    <xf numFmtId="0" fontId="19" fillId="16" borderId="32" xfId="0" applyFont="1" applyFill="1" applyBorder="1" applyAlignment="1">
      <alignment horizontal="center" vertical="center" wrapText="1"/>
    </xf>
    <xf numFmtId="0" fontId="19" fillId="16" borderId="30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left" vertical="center" wrapText="1"/>
    </xf>
    <xf numFmtId="0" fontId="8" fillId="14" borderId="13" xfId="0" applyFont="1" applyFill="1" applyBorder="1" applyAlignment="1">
      <alignment horizontal="left" vertical="center" wrapText="1"/>
    </xf>
    <xf numFmtId="0" fontId="18" fillId="14" borderId="15" xfId="0" applyFont="1" applyFill="1" applyBorder="1" applyAlignment="1">
      <alignment horizontal="left" vertical="center" wrapText="1"/>
    </xf>
    <xf numFmtId="0" fontId="18" fillId="14" borderId="9" xfId="0" applyFont="1" applyFill="1" applyBorder="1" applyAlignment="1">
      <alignment horizontal="left" vertical="center" wrapText="1"/>
    </xf>
    <xf numFmtId="0" fontId="8" fillId="16" borderId="4" xfId="0" applyFont="1" applyFill="1" applyBorder="1" applyAlignment="1">
      <alignment horizontal="left" vertical="center" wrapText="1"/>
    </xf>
    <xf numFmtId="0" fontId="18" fillId="16" borderId="5" xfId="0" applyFont="1" applyFill="1" applyBorder="1" applyAlignment="1">
      <alignment horizontal="left" vertical="center" wrapText="1"/>
    </xf>
    <xf numFmtId="0" fontId="19" fillId="16" borderId="18" xfId="0" applyFont="1" applyFill="1" applyBorder="1" applyAlignment="1">
      <alignment horizontal="center" vertical="center" wrapText="1"/>
    </xf>
    <xf numFmtId="0" fontId="8" fillId="16" borderId="18" xfId="0" applyFont="1" applyFill="1" applyBorder="1" applyAlignment="1">
      <alignment horizontal="left" vertical="center" wrapText="1"/>
    </xf>
    <xf numFmtId="0" fontId="18" fillId="14" borderId="13" xfId="0" applyFont="1" applyFill="1" applyBorder="1" applyAlignment="1">
      <alignment horizontal="left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18" fillId="16" borderId="25" xfId="0" applyFont="1" applyFill="1" applyBorder="1" applyAlignment="1">
      <alignment horizontal="left" vertical="center" wrapText="1"/>
    </xf>
    <xf numFmtId="0" fontId="18" fillId="16" borderId="24" xfId="0" applyFont="1" applyFill="1" applyBorder="1" applyAlignment="1">
      <alignment horizontal="left" vertical="center" wrapText="1"/>
    </xf>
    <xf numFmtId="0" fontId="18" fillId="25" borderId="4" xfId="0" applyFont="1" applyFill="1" applyBorder="1" applyAlignment="1">
      <alignment horizontal="left" vertical="center" wrapText="1"/>
    </xf>
    <xf numFmtId="0" fontId="19" fillId="8" borderId="30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left" vertical="center" wrapText="1"/>
    </xf>
    <xf numFmtId="0" fontId="18" fillId="8" borderId="25" xfId="0" applyFont="1" applyFill="1" applyBorder="1" applyAlignment="1">
      <alignment horizontal="left" vertical="center" wrapText="1"/>
    </xf>
    <xf numFmtId="0" fontId="18" fillId="14" borderId="5" xfId="0" applyFont="1" applyFill="1" applyBorder="1" applyAlignment="1">
      <alignment horizontal="left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left" vertical="center" wrapText="1"/>
    </xf>
    <xf numFmtId="0" fontId="18" fillId="6" borderId="22" xfId="0" applyFont="1" applyFill="1" applyBorder="1" applyAlignment="1">
      <alignment horizontal="left" vertical="center" wrapText="1"/>
    </xf>
    <xf numFmtId="0" fontId="18" fillId="6" borderId="23" xfId="0" applyFont="1" applyFill="1" applyBorder="1" applyAlignment="1">
      <alignment horizontal="left" vertical="center" wrapText="1"/>
    </xf>
    <xf numFmtId="0" fontId="18" fillId="14" borderId="21" xfId="0" applyFont="1" applyFill="1" applyBorder="1" applyAlignment="1">
      <alignment horizontal="left" vertical="center" wrapText="1"/>
    </xf>
    <xf numFmtId="0" fontId="18" fillId="14" borderId="22" xfId="0" applyFont="1" applyFill="1" applyBorder="1" applyAlignment="1">
      <alignment horizontal="left" vertical="center" wrapText="1"/>
    </xf>
    <xf numFmtId="0" fontId="18" fillId="14" borderId="24" xfId="0" applyFont="1" applyFill="1" applyBorder="1" applyAlignment="1">
      <alignment horizontal="left" vertical="center" wrapText="1"/>
    </xf>
    <xf numFmtId="0" fontId="18" fillId="6" borderId="25" xfId="0" applyFont="1" applyFill="1" applyBorder="1" applyAlignment="1">
      <alignment horizontal="left" vertical="center" wrapText="1"/>
    </xf>
    <xf numFmtId="0" fontId="18" fillId="6" borderId="24" xfId="0" applyFont="1" applyFill="1" applyBorder="1" applyAlignment="1">
      <alignment horizontal="left" vertical="center" wrapText="1"/>
    </xf>
    <xf numFmtId="0" fontId="18" fillId="14" borderId="23" xfId="0" applyFont="1" applyFill="1" applyBorder="1" applyAlignment="1">
      <alignment horizontal="left" vertical="center" wrapText="1"/>
    </xf>
    <xf numFmtId="0" fontId="18" fillId="16" borderId="8" xfId="0" applyFont="1" applyFill="1" applyBorder="1" applyAlignment="1">
      <alignment horizontal="left" vertical="center" wrapText="1"/>
    </xf>
    <xf numFmtId="0" fontId="18" fillId="25" borderId="8" xfId="0" applyFont="1" applyFill="1" applyBorder="1" applyAlignment="1">
      <alignment horizontal="left" vertical="center" wrapText="1"/>
    </xf>
    <xf numFmtId="0" fontId="19" fillId="16" borderId="26" xfId="0" applyFont="1" applyFill="1" applyBorder="1" applyAlignment="1">
      <alignment horizontal="center" vertical="center" wrapText="1"/>
    </xf>
    <xf numFmtId="0" fontId="19" fillId="16" borderId="16" xfId="0" applyFont="1" applyFill="1" applyBorder="1" applyAlignment="1">
      <alignment horizontal="center" vertical="center" wrapText="1"/>
    </xf>
    <xf numFmtId="0" fontId="19" fillId="16" borderId="35" xfId="0" applyFont="1" applyFill="1" applyBorder="1" applyAlignment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>
      <alignment horizontal="center" vertical="center" wrapText="1"/>
    </xf>
    <xf numFmtId="0" fontId="8" fillId="14" borderId="18" xfId="0" applyFont="1" applyFill="1" applyBorder="1" applyAlignment="1">
      <alignment horizontal="left" vertical="center" wrapText="1"/>
    </xf>
    <xf numFmtId="0" fontId="4" fillId="14" borderId="18" xfId="0" applyFont="1" applyFill="1" applyBorder="1" applyAlignment="1">
      <alignment horizontal="center" vertical="center" wrapText="1"/>
    </xf>
    <xf numFmtId="0" fontId="18" fillId="14" borderId="25" xfId="0" applyFont="1" applyFill="1" applyBorder="1" applyAlignment="1">
      <alignment horizontal="left" vertical="center" wrapText="1"/>
    </xf>
    <xf numFmtId="0" fontId="4" fillId="22" borderId="18" xfId="0" applyFont="1" applyFill="1" applyBorder="1" applyAlignment="1">
      <alignment horizontal="center" vertical="center" wrapText="1"/>
    </xf>
    <xf numFmtId="0" fontId="19" fillId="22" borderId="7" xfId="0" applyFont="1" applyFill="1" applyBorder="1" applyAlignment="1">
      <alignment horizontal="center" vertical="center" wrapText="1"/>
    </xf>
    <xf numFmtId="0" fontId="19" fillId="22" borderId="5" xfId="0" applyFont="1" applyFill="1" applyBorder="1" applyAlignment="1">
      <alignment horizontal="center" vertical="center" wrapText="1"/>
    </xf>
    <xf numFmtId="0" fontId="19" fillId="22" borderId="18" xfId="0" applyFont="1" applyFill="1" applyBorder="1" applyAlignment="1">
      <alignment horizontal="center" vertical="center" wrapText="1"/>
    </xf>
    <xf numFmtId="0" fontId="8" fillId="22" borderId="18" xfId="0" applyFont="1" applyFill="1" applyBorder="1" applyAlignment="1">
      <alignment horizontal="left" vertical="center" wrapText="1"/>
    </xf>
    <xf numFmtId="0" fontId="18" fillId="22" borderId="7" xfId="0" applyFont="1" applyFill="1" applyBorder="1" applyAlignment="1">
      <alignment horizontal="left" vertical="center" wrapText="1"/>
    </xf>
    <xf numFmtId="0" fontId="18" fillId="22" borderId="5" xfId="0" applyFont="1" applyFill="1" applyBorder="1" applyAlignment="1">
      <alignment horizontal="left" vertical="center" wrapText="1"/>
    </xf>
    <xf numFmtId="0" fontId="18" fillId="22" borderId="18" xfId="0" applyFont="1" applyFill="1" applyBorder="1" applyAlignment="1">
      <alignment horizontal="left" vertical="center" wrapText="1"/>
    </xf>
    <xf numFmtId="0" fontId="19" fillId="22" borderId="33" xfId="0" applyFont="1" applyFill="1" applyBorder="1" applyAlignment="1">
      <alignment horizontal="center" vertical="center" wrapText="1"/>
    </xf>
    <xf numFmtId="0" fontId="19" fillId="22" borderId="31" xfId="0" applyFont="1" applyFill="1" applyBorder="1" applyAlignment="1">
      <alignment horizontal="center" vertical="center" wrapText="1"/>
    </xf>
    <xf numFmtId="0" fontId="19" fillId="22" borderId="32" xfId="0" applyFont="1" applyFill="1" applyBorder="1" applyAlignment="1">
      <alignment horizontal="center" vertical="center" wrapText="1"/>
    </xf>
    <xf numFmtId="0" fontId="4" fillId="22" borderId="4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 vertical="center" wrapText="1"/>
    </xf>
    <xf numFmtId="0" fontId="8" fillId="22" borderId="4" xfId="0" applyFont="1" applyFill="1" applyBorder="1" applyAlignment="1">
      <alignment horizontal="left" vertical="center" wrapText="1"/>
    </xf>
    <xf numFmtId="0" fontId="19" fillId="11" borderId="13" xfId="0" applyFont="1" applyFill="1" applyBorder="1" applyAlignment="1">
      <alignment horizontal="center" vertical="center" wrapText="1"/>
    </xf>
    <xf numFmtId="0" fontId="19" fillId="11" borderId="15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 wrapText="1"/>
    </xf>
    <xf numFmtId="0" fontId="18" fillId="11" borderId="13" xfId="0" applyFont="1" applyFill="1" applyBorder="1" applyAlignment="1">
      <alignment horizontal="center" vertical="center" wrapText="1"/>
    </xf>
    <xf numFmtId="0" fontId="18" fillId="11" borderId="15" xfId="0" applyFont="1" applyFill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 vertical="center" wrapText="1"/>
    </xf>
    <xf numFmtId="0" fontId="18" fillId="22" borderId="13" xfId="0" applyFont="1" applyFill="1" applyBorder="1" applyAlignment="1">
      <alignment horizontal="left" vertical="center" wrapText="1"/>
    </xf>
    <xf numFmtId="0" fontId="18" fillId="22" borderId="15" xfId="0" applyFont="1" applyFill="1" applyBorder="1" applyAlignment="1">
      <alignment horizontal="left" vertical="center" wrapText="1"/>
    </xf>
    <xf numFmtId="0" fontId="18" fillId="22" borderId="9" xfId="0" applyFont="1" applyFill="1" applyBorder="1" applyAlignment="1">
      <alignment horizontal="left" vertical="center" wrapText="1"/>
    </xf>
    <xf numFmtId="0" fontId="18" fillId="22" borderId="21" xfId="0" applyFont="1" applyFill="1" applyBorder="1" applyAlignment="1">
      <alignment horizontal="left" vertical="center" wrapText="1"/>
    </xf>
    <xf numFmtId="0" fontId="18" fillId="22" borderId="22" xfId="0" applyFont="1" applyFill="1" applyBorder="1" applyAlignment="1">
      <alignment horizontal="left" vertical="center" wrapText="1"/>
    </xf>
    <xf numFmtId="0" fontId="18" fillId="22" borderId="24" xfId="0" applyFont="1" applyFill="1" applyBorder="1" applyAlignment="1">
      <alignment horizontal="left" vertical="center" wrapText="1"/>
    </xf>
    <xf numFmtId="0" fontId="19" fillId="22" borderId="34" xfId="0" applyFont="1" applyFill="1" applyBorder="1" applyAlignment="1">
      <alignment horizontal="center" vertical="center" wrapText="1"/>
    </xf>
    <xf numFmtId="0" fontId="19" fillId="22" borderId="17" xfId="0" applyFont="1" applyFill="1" applyBorder="1" applyAlignment="1">
      <alignment horizontal="center" vertical="center" wrapText="1"/>
    </xf>
    <xf numFmtId="0" fontId="18" fillId="22" borderId="17" xfId="0" applyFont="1" applyFill="1" applyBorder="1" applyAlignment="1">
      <alignment horizontal="left" vertical="center" wrapText="1"/>
    </xf>
    <xf numFmtId="0" fontId="18" fillId="22" borderId="23" xfId="0" applyFont="1" applyFill="1" applyBorder="1" applyAlignment="1">
      <alignment horizontal="left" vertical="center" wrapText="1"/>
    </xf>
    <xf numFmtId="0" fontId="18" fillId="22" borderId="25" xfId="0" applyFont="1" applyFill="1" applyBorder="1" applyAlignment="1">
      <alignment horizontal="left" vertical="center" wrapText="1"/>
    </xf>
    <xf numFmtId="0" fontId="19" fillId="22" borderId="30" xfId="0" applyFont="1" applyFill="1" applyBorder="1" applyAlignment="1">
      <alignment horizontal="center" vertical="center" wrapText="1"/>
    </xf>
    <xf numFmtId="0" fontId="18" fillId="20" borderId="15" xfId="0" applyFont="1" applyFill="1" applyBorder="1" applyAlignment="1">
      <alignment horizontal="left" vertical="center" wrapText="1"/>
    </xf>
    <xf numFmtId="0" fontId="18" fillId="20" borderId="13" xfId="0" applyFont="1" applyFill="1" applyBorder="1" applyAlignment="1">
      <alignment horizontal="center" vertical="center" wrapText="1"/>
    </xf>
    <xf numFmtId="0" fontId="18" fillId="20" borderId="15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0" fontId="18" fillId="13" borderId="13" xfId="0" applyFont="1" applyFill="1" applyBorder="1" applyAlignment="1">
      <alignment horizontal="left" vertical="center" wrapText="1"/>
    </xf>
    <xf numFmtId="0" fontId="18" fillId="13" borderId="15" xfId="0" applyFont="1" applyFill="1" applyBorder="1" applyAlignment="1">
      <alignment horizontal="left" vertical="center" wrapText="1"/>
    </xf>
    <xf numFmtId="0" fontId="18" fillId="13" borderId="9" xfId="0" applyFont="1" applyFill="1" applyBorder="1" applyAlignment="1">
      <alignment horizontal="left" vertical="center" wrapText="1"/>
    </xf>
    <xf numFmtId="0" fontId="8" fillId="13" borderId="13" xfId="0" applyFont="1" applyFill="1" applyBorder="1" applyAlignment="1">
      <alignment horizontal="left" vertical="center" wrapText="1"/>
    </xf>
    <xf numFmtId="0" fontId="8" fillId="13" borderId="15" xfId="0" applyFont="1" applyFill="1" applyBorder="1" applyAlignment="1">
      <alignment horizontal="left" vertical="center" wrapText="1"/>
    </xf>
    <xf numFmtId="0" fontId="8" fillId="13" borderId="9" xfId="0" applyFont="1" applyFill="1" applyBorder="1" applyAlignment="1">
      <alignment horizontal="left" vertical="center" wrapText="1"/>
    </xf>
    <xf numFmtId="0" fontId="4" fillId="13" borderId="13" xfId="0" applyFont="1" applyFill="1" applyBorder="1" applyAlignment="1">
      <alignment horizontal="center" vertical="center" wrapText="1"/>
    </xf>
    <xf numFmtId="0" fontId="4" fillId="13" borderId="15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7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DB9CA"/>
          <bgColor rgb="FFADB9CA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</dxfs>
  <tableStyles count="0" defaultTableStyle="TableStyleMedium2" defaultPivotStyle="PivotStyleLight16"/>
  <colors>
    <mruColors>
      <color rgb="FFE7ECFD"/>
      <color rgb="FFEEEDFD"/>
      <color rgb="FFF2F1FD"/>
      <color rgb="FFE6E4FC"/>
      <color rgb="FFFDEFE7"/>
      <color rgb="FFF3FFF7"/>
      <color rgb="FFF6F0FA"/>
      <color rgb="FFFFFAEB"/>
      <color rgb="FFFFE5E6"/>
      <color rgb="FFF7F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161925</xdr:rowOff>
    </xdr:from>
    <xdr:ext cx="647700" cy="495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352426</xdr:colOff>
      <xdr:row>0</xdr:row>
      <xdr:rowOff>28574</xdr:rowOff>
    </xdr:from>
    <xdr:ext cx="9524" cy="1152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152526" y="28574"/>
          <a:ext cx="9524" cy="1152000"/>
          <a:chOff x="5338857" y="3246600"/>
          <a:chExt cx="2381" cy="10763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 flipH="1">
            <a:off x="5338857" y="3246600"/>
            <a:ext cx="2381" cy="10763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257175</xdr:colOff>
      <xdr:row>0</xdr:row>
      <xdr:rowOff>409575</xdr:rowOff>
    </xdr:from>
    <xdr:ext cx="647700" cy="5619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409575"/>
          <a:ext cx="64770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352426</xdr:colOff>
      <xdr:row>0</xdr:row>
      <xdr:rowOff>28574</xdr:rowOff>
    </xdr:from>
    <xdr:ext cx="9524" cy="1152000"/>
    <xdr:grpSp>
      <xdr:nvGrpSpPr>
        <xdr:cNvPr id="2" name="Shape 2">
          <a:extLst>
            <a:ext uri="{FF2B5EF4-FFF2-40B4-BE49-F238E27FC236}">
              <a16:creationId xmlns:a16="http://schemas.microsoft.com/office/drawing/2014/main" id="{0F66924D-EDE7-458C-AF60-1D88A19F3E28}"/>
            </a:ext>
          </a:extLst>
        </xdr:cNvPr>
        <xdr:cNvGrpSpPr/>
      </xdr:nvGrpSpPr>
      <xdr:grpSpPr>
        <a:xfrm>
          <a:off x="1304926" y="28574"/>
          <a:ext cx="9524" cy="1152000"/>
          <a:chOff x="5338857" y="3246600"/>
          <a:chExt cx="2381" cy="10763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6A3FF493-69A0-DC61-9D90-FE1265D20929}"/>
              </a:ext>
            </a:extLst>
          </xdr:cNvPr>
          <xdr:cNvCxnSpPr/>
        </xdr:nvCxnSpPr>
        <xdr:spPr>
          <a:xfrm flipH="1">
            <a:off x="5338857" y="3246600"/>
            <a:ext cx="2381" cy="10763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257175</xdr:colOff>
      <xdr:row>0</xdr:row>
      <xdr:rowOff>409575</xdr:rowOff>
    </xdr:from>
    <xdr:ext cx="647700" cy="561975"/>
    <xdr:pic>
      <xdr:nvPicPr>
        <xdr:cNvPr id="4" name="image1.png">
          <a:extLst>
            <a:ext uri="{FF2B5EF4-FFF2-40B4-BE49-F238E27FC236}">
              <a16:creationId xmlns:a16="http://schemas.microsoft.com/office/drawing/2014/main" id="{8BD61411-AE76-4492-B8FF-071D379DCC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409575"/>
          <a:ext cx="64770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190500</xdr:rowOff>
    </xdr:from>
    <xdr:ext cx="6477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975"/>
  <sheetViews>
    <sheetView zoomScaleNormal="100" workbookViewId="0">
      <selection activeCell="E25" sqref="E25"/>
    </sheetView>
  </sheetViews>
  <sheetFormatPr baseColWidth="10" defaultColWidth="14.44140625" defaultRowHeight="15" customHeight="1" x14ac:dyDescent="0.3"/>
  <cols>
    <col min="1" max="1" width="23.88671875" customWidth="1"/>
    <col min="2" max="2" width="15.109375" customWidth="1"/>
    <col min="3" max="3" width="46" customWidth="1"/>
    <col min="4" max="4" width="86.44140625" customWidth="1"/>
    <col min="5" max="5" width="43" customWidth="1"/>
    <col min="6" max="26" width="10.6640625" customWidth="1"/>
  </cols>
  <sheetData>
    <row r="2" spans="1:26" ht="15" customHeight="1" x14ac:dyDescent="0.3">
      <c r="B2" s="44" t="s">
        <v>0</v>
      </c>
      <c r="C2" s="44" t="s">
        <v>1</v>
      </c>
      <c r="D2" s="44" t="s">
        <v>2</v>
      </c>
    </row>
    <row r="3" spans="1:26" ht="15" customHeight="1" x14ac:dyDescent="0.3">
      <c r="B3" s="94" t="str">
        <f>Epicas!A4</f>
        <v>Roles</v>
      </c>
      <c r="C3" s="91" t="str">
        <f>Epicas!B4</f>
        <v>Gestión de roles</v>
      </c>
      <c r="D3" s="41" t="s">
        <v>246</v>
      </c>
    </row>
    <row r="4" spans="1:26" ht="14.4" x14ac:dyDescent="0.3">
      <c r="B4" s="95"/>
      <c r="C4" s="92"/>
      <c r="D4" s="41"/>
    </row>
    <row r="5" spans="1:26" ht="14.4" x14ac:dyDescent="0.3">
      <c r="B5" s="95"/>
      <c r="C5" s="92"/>
      <c r="D5" s="41"/>
    </row>
    <row r="6" spans="1:26" ht="14.4" x14ac:dyDescent="0.3">
      <c r="B6" s="96"/>
      <c r="C6" s="93"/>
      <c r="D6" s="41" t="s">
        <v>252</v>
      </c>
    </row>
    <row r="7" spans="1:26" ht="14.4" x14ac:dyDescent="0.3">
      <c r="A7" s="1"/>
      <c r="B7" s="115" t="str">
        <f>Epicas!A8</f>
        <v>Insumos</v>
      </c>
      <c r="C7" s="109" t="str">
        <f>Epicas!B8</f>
        <v xml:space="preserve">
Gestión de insumos
</v>
      </c>
      <c r="D7" s="69" t="s">
        <v>247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116"/>
      <c r="C8" s="110"/>
      <c r="D8" s="6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B9" s="116"/>
      <c r="C9" s="110"/>
      <c r="D9" s="69"/>
    </row>
    <row r="10" spans="1:26" ht="14.4" x14ac:dyDescent="0.3">
      <c r="B10" s="117"/>
      <c r="C10" s="111"/>
      <c r="D10" s="69" t="s">
        <v>253</v>
      </c>
    </row>
    <row r="11" spans="1:26" ht="14.4" x14ac:dyDescent="0.3">
      <c r="B11" s="118" t="str">
        <f>Epicas!A10</f>
        <v>Proveedores</v>
      </c>
      <c r="C11" s="106" t="str">
        <f>Epicas!B10</f>
        <v>Gestión de proveedores</v>
      </c>
      <c r="D11" s="45" t="s">
        <v>248</v>
      </c>
    </row>
    <row r="12" spans="1:26" ht="14.4" x14ac:dyDescent="0.3">
      <c r="B12" s="119"/>
      <c r="C12" s="107"/>
      <c r="D12" s="47"/>
    </row>
    <row r="13" spans="1:26" ht="14.4" x14ac:dyDescent="0.3">
      <c r="B13" s="119"/>
      <c r="C13" s="107"/>
      <c r="D13" s="47"/>
    </row>
    <row r="14" spans="1:26" ht="14.4" x14ac:dyDescent="0.3">
      <c r="B14" s="120"/>
      <c r="C14" s="108"/>
      <c r="D14" s="45" t="s">
        <v>254</v>
      </c>
    </row>
    <row r="15" spans="1:26" ht="14.4" x14ac:dyDescent="0.3">
      <c r="B15" s="121" t="str">
        <f>Epicas!A12</f>
        <v>Compras</v>
      </c>
      <c r="C15" s="103" t="str">
        <f>Epicas!B12</f>
        <v>Gestión de compras</v>
      </c>
      <c r="D15" s="70" t="s">
        <v>251</v>
      </c>
    </row>
    <row r="16" spans="1:26" ht="14.4" x14ac:dyDescent="0.3">
      <c r="B16" s="122"/>
      <c r="C16" s="104"/>
      <c r="D16" s="70"/>
    </row>
    <row r="17" spans="2:5" ht="14.4" x14ac:dyDescent="0.3">
      <c r="B17" s="122"/>
      <c r="C17" s="104"/>
      <c r="D17" s="70"/>
    </row>
    <row r="18" spans="2:5" ht="14.4" x14ac:dyDescent="0.3">
      <c r="B18" s="123"/>
      <c r="C18" s="105"/>
      <c r="D18" s="70" t="s">
        <v>255</v>
      </c>
      <c r="E18" s="2"/>
    </row>
    <row r="19" spans="2:5" ht="14.4" x14ac:dyDescent="0.3">
      <c r="B19" s="124" t="str">
        <f>Epicas!A14</f>
        <v>Servicios</v>
      </c>
      <c r="C19" s="100" t="str">
        <f>Epicas!B14</f>
        <v>Gestión de servicios</v>
      </c>
      <c r="D19" s="46" t="s">
        <v>249</v>
      </c>
    </row>
    <row r="20" spans="2:5" ht="14.4" x14ac:dyDescent="0.3">
      <c r="B20" s="125"/>
      <c r="C20" s="101"/>
      <c r="D20" s="46"/>
    </row>
    <row r="21" spans="2:5" ht="14.4" x14ac:dyDescent="0.3">
      <c r="B21" s="125"/>
      <c r="C21" s="101"/>
      <c r="D21" s="46"/>
    </row>
    <row r="22" spans="2:5" ht="14.4" x14ac:dyDescent="0.3">
      <c r="B22" s="126"/>
      <c r="C22" s="102"/>
      <c r="D22" s="46" t="s">
        <v>256</v>
      </c>
    </row>
    <row r="23" spans="2:5" ht="14.4" x14ac:dyDescent="0.3">
      <c r="B23" s="112" t="str">
        <f>Epicas!A16</f>
        <v>Clientes</v>
      </c>
      <c r="C23" s="97" t="str">
        <f>Epicas!B16</f>
        <v>Gestión de clientes</v>
      </c>
      <c r="D23" s="55" t="s">
        <v>250</v>
      </c>
    </row>
    <row r="24" spans="2:5" ht="14.4" x14ac:dyDescent="0.3">
      <c r="B24" s="113"/>
      <c r="C24" s="98"/>
      <c r="D24" s="55"/>
    </row>
    <row r="25" spans="2:5" ht="14.4" x14ac:dyDescent="0.3">
      <c r="B25" s="113"/>
      <c r="C25" s="98"/>
      <c r="D25" s="55"/>
    </row>
    <row r="26" spans="2:5" ht="14.4" x14ac:dyDescent="0.3">
      <c r="B26" s="114"/>
      <c r="C26" s="99"/>
      <c r="D26" s="55" t="s">
        <v>257</v>
      </c>
    </row>
    <row r="27" spans="2:5" ht="14.4" x14ac:dyDescent="0.3"/>
    <row r="28" spans="2:5" ht="14.4" x14ac:dyDescent="0.3"/>
    <row r="29" spans="2:5" ht="15.75" customHeight="1" x14ac:dyDescent="0.3"/>
    <row r="30" spans="2:5" ht="15.75" customHeight="1" x14ac:dyDescent="0.3"/>
    <row r="31" spans="2:5" ht="15.75" customHeight="1" x14ac:dyDescent="0.3"/>
    <row r="32" spans="2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</sheetData>
  <mergeCells count="12">
    <mergeCell ref="C3:C6"/>
    <mergeCell ref="B3:B6"/>
    <mergeCell ref="C23:C26"/>
    <mergeCell ref="C19:C22"/>
    <mergeCell ref="C15:C18"/>
    <mergeCell ref="C11:C14"/>
    <mergeCell ref="C7:C10"/>
    <mergeCell ref="B23:B26"/>
    <mergeCell ref="B7:B10"/>
    <mergeCell ref="B11:B14"/>
    <mergeCell ref="B15:B18"/>
    <mergeCell ref="B19:B2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13"/>
  <sheetViews>
    <sheetView topLeftCell="B4" zoomScale="110" zoomScaleNormal="110" workbookViewId="0">
      <selection activeCell="G18" sqref="G18:G19"/>
    </sheetView>
  </sheetViews>
  <sheetFormatPr baseColWidth="10" defaultColWidth="14.44140625" defaultRowHeight="15" customHeight="1" x14ac:dyDescent="0.3"/>
  <cols>
    <col min="1" max="1" width="11" bestFit="1" customWidth="1"/>
    <col min="2" max="2" width="22" bestFit="1" customWidth="1"/>
    <col min="3" max="3" width="67.88671875" customWidth="1"/>
    <col min="4" max="4" width="8.44140625" bestFit="1" customWidth="1"/>
    <col min="5" max="5" width="19.88671875" customWidth="1"/>
    <col min="6" max="6" width="16.109375" bestFit="1" customWidth="1"/>
    <col min="7" max="7" width="33.33203125" bestFit="1" customWidth="1"/>
    <col min="8" max="8" width="10" customWidth="1"/>
    <col min="9" max="9" width="9.5546875" customWidth="1"/>
    <col min="10" max="10" width="9.6640625" customWidth="1"/>
    <col min="11" max="11" width="9.33203125" customWidth="1"/>
    <col min="12" max="12" width="9.44140625" customWidth="1"/>
    <col min="13" max="13" width="9.5546875" customWidth="1"/>
    <col min="14" max="14" width="10.109375" customWidth="1"/>
    <col min="15" max="26" width="11.44140625" customWidth="1"/>
  </cols>
  <sheetData>
    <row r="1" spans="1:26" ht="88.5" customHeight="1" x14ac:dyDescent="0.3">
      <c r="A1" s="127" t="s">
        <v>167</v>
      </c>
      <c r="B1" s="128"/>
      <c r="C1" s="128"/>
      <c r="D1" s="128"/>
      <c r="E1" s="128"/>
      <c r="F1" s="128"/>
      <c r="G1" s="128"/>
      <c r="H1" s="15"/>
      <c r="I1" s="15"/>
      <c r="J1" s="1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3"/>
      <c r="B2" s="3"/>
      <c r="C2" s="3"/>
      <c r="D2" s="3"/>
      <c r="E2" s="3"/>
      <c r="F2" s="3"/>
      <c r="G2" s="16"/>
      <c r="H2" s="17"/>
      <c r="I2" s="17"/>
      <c r="J2" s="1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.6" x14ac:dyDescent="0.3">
      <c r="A3" s="19" t="s">
        <v>0</v>
      </c>
      <c r="B3" s="19" t="s">
        <v>4</v>
      </c>
      <c r="C3" s="20" t="s">
        <v>165</v>
      </c>
      <c r="D3" s="21" t="s">
        <v>5</v>
      </c>
      <c r="E3" s="22" t="s">
        <v>6</v>
      </c>
      <c r="F3" s="23" t="s">
        <v>7</v>
      </c>
      <c r="G3" s="14" t="s">
        <v>8</v>
      </c>
      <c r="H3" s="13"/>
      <c r="I3" s="12"/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A4" s="163" t="s">
        <v>288</v>
      </c>
      <c r="B4" s="156" t="s">
        <v>289</v>
      </c>
      <c r="C4" s="165" t="str">
        <f>D4&amp;" "&amp;E4&amp;" "&amp;F4&amp;" "&amp;G4&amp;""</f>
        <v>Yo como administrador necesito gestionar el proceso de roles</v>
      </c>
      <c r="D4" s="167" t="s">
        <v>5</v>
      </c>
      <c r="E4" s="163" t="s">
        <v>13</v>
      </c>
      <c r="F4" s="167" t="s">
        <v>12</v>
      </c>
      <c r="G4" s="156" t="s">
        <v>290</v>
      </c>
      <c r="H4" s="17"/>
      <c r="I4" s="17"/>
      <c r="J4" s="1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 x14ac:dyDescent="0.3">
      <c r="A5" s="164"/>
      <c r="B5" s="157"/>
      <c r="C5" s="166"/>
      <c r="D5" s="164"/>
      <c r="E5" s="168"/>
      <c r="F5" s="164"/>
      <c r="G5" s="157"/>
      <c r="H5" s="17"/>
      <c r="I5" s="17"/>
      <c r="J5" s="1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4" x14ac:dyDescent="0.3">
      <c r="A6" s="160" t="s">
        <v>169</v>
      </c>
      <c r="B6" s="158" t="s">
        <v>291</v>
      </c>
      <c r="C6" s="169" t="str">
        <f>D6&amp;" "&amp;E6&amp;" "&amp;F6&amp;" "&amp;G6&amp;""</f>
        <v>Yo como administrador necesito gestionar el proceso de usuarios</v>
      </c>
      <c r="D6" s="160" t="s">
        <v>5</v>
      </c>
      <c r="E6" s="160" t="s">
        <v>13</v>
      </c>
      <c r="F6" s="160" t="s">
        <v>12</v>
      </c>
      <c r="G6" s="158" t="s">
        <v>229</v>
      </c>
      <c r="H6" s="17"/>
      <c r="I6" s="17"/>
      <c r="J6" s="1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 x14ac:dyDescent="0.3">
      <c r="A7" s="161"/>
      <c r="B7" s="159"/>
      <c r="C7" s="170"/>
      <c r="D7" s="161"/>
      <c r="E7" s="162"/>
      <c r="F7" s="161"/>
      <c r="G7" s="159"/>
      <c r="H7" s="17"/>
      <c r="I7" s="17"/>
      <c r="J7" s="1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 x14ac:dyDescent="0.3">
      <c r="A8" s="130" t="s">
        <v>170</v>
      </c>
      <c r="B8" s="136" t="s">
        <v>179</v>
      </c>
      <c r="C8" s="136" t="str">
        <f>D8&amp;" "&amp;E8&amp;" "&amp;F8&amp;" "&amp;G8&amp;""</f>
        <v>Yo como administrador necesito gestionar el proceso de insumos</v>
      </c>
      <c r="D8" s="130" t="s">
        <v>5</v>
      </c>
      <c r="E8" s="130" t="s">
        <v>13</v>
      </c>
      <c r="F8" s="130" t="s">
        <v>12</v>
      </c>
      <c r="G8" s="129" t="s">
        <v>228</v>
      </c>
      <c r="H8" s="17"/>
      <c r="I8" s="17"/>
      <c r="J8" s="1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 x14ac:dyDescent="0.3">
      <c r="A9" s="130"/>
      <c r="B9" s="136"/>
      <c r="C9" s="136"/>
      <c r="D9" s="130"/>
      <c r="E9" s="130"/>
      <c r="F9" s="130"/>
      <c r="G9" s="129"/>
      <c r="H9" s="17"/>
      <c r="I9" s="17"/>
      <c r="J9" s="1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 x14ac:dyDescent="0.3">
      <c r="A10" s="135" t="s">
        <v>132</v>
      </c>
      <c r="B10" s="137" t="s">
        <v>181</v>
      </c>
      <c r="C10" s="137" t="str">
        <f>D10&amp;" "&amp;E10&amp;" "&amp;F10&amp;" "&amp;G10&amp;""</f>
        <v>Yo como administrador necesito gestionar el proceso de proveedores</v>
      </c>
      <c r="D10" s="135" t="s">
        <v>5</v>
      </c>
      <c r="E10" s="135" t="s">
        <v>13</v>
      </c>
      <c r="F10" s="135" t="s">
        <v>12</v>
      </c>
      <c r="G10" s="134" t="s">
        <v>230</v>
      </c>
      <c r="H10" s="17"/>
      <c r="I10" s="17"/>
      <c r="J10" s="1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 x14ac:dyDescent="0.3">
      <c r="A11" s="135"/>
      <c r="B11" s="137"/>
      <c r="C11" s="137"/>
      <c r="D11" s="135"/>
      <c r="E11" s="135"/>
      <c r="F11" s="135"/>
      <c r="G11" s="134"/>
      <c r="H11" s="17"/>
      <c r="I11" s="17"/>
      <c r="J11" s="1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 x14ac:dyDescent="0.3">
      <c r="A12" s="133" t="s">
        <v>171</v>
      </c>
      <c r="B12" s="131" t="s">
        <v>205</v>
      </c>
      <c r="C12" s="131" t="str">
        <f>D12&amp;" "&amp;E12&amp;" "&amp;F12&amp;" "&amp;G12&amp;""</f>
        <v>Yo como administrador necesito gestionar el proceso de compras</v>
      </c>
      <c r="D12" s="133" t="s">
        <v>5</v>
      </c>
      <c r="E12" s="133" t="s">
        <v>13</v>
      </c>
      <c r="F12" s="133" t="s">
        <v>12</v>
      </c>
      <c r="G12" s="132" t="s">
        <v>231</v>
      </c>
      <c r="H12" s="17"/>
      <c r="I12" s="17"/>
      <c r="J12" s="1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 x14ac:dyDescent="0.3">
      <c r="A13" s="133"/>
      <c r="B13" s="131"/>
      <c r="C13" s="131"/>
      <c r="D13" s="133"/>
      <c r="E13" s="133"/>
      <c r="F13" s="133"/>
      <c r="G13" s="132"/>
      <c r="H13" s="17"/>
      <c r="I13" s="17"/>
      <c r="J13" s="1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 x14ac:dyDescent="0.3">
      <c r="A14" s="139" t="s">
        <v>168</v>
      </c>
      <c r="B14" s="138" t="s">
        <v>206</v>
      </c>
      <c r="C14" s="138" t="str">
        <f>D14&amp;" "&amp;E14&amp;" "&amp;F14&amp;" "&amp;G14&amp;""</f>
        <v>Yo como administrador/usuario necesito gestionar el proceso de servicios</v>
      </c>
      <c r="D14" s="139" t="s">
        <v>5</v>
      </c>
      <c r="E14" s="145" t="s">
        <v>244</v>
      </c>
      <c r="F14" s="139" t="s">
        <v>12</v>
      </c>
      <c r="G14" s="144" t="s">
        <v>232</v>
      </c>
      <c r="H14" s="17"/>
      <c r="I14" s="17"/>
      <c r="J14" s="1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 x14ac:dyDescent="0.3">
      <c r="A15" s="139"/>
      <c r="B15" s="138"/>
      <c r="C15" s="138"/>
      <c r="D15" s="139"/>
      <c r="E15" s="139"/>
      <c r="F15" s="139"/>
      <c r="G15" s="144"/>
      <c r="H15" s="17"/>
      <c r="I15" s="17"/>
      <c r="J15" s="1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 x14ac:dyDescent="0.3">
      <c r="A16" s="148" t="s">
        <v>3</v>
      </c>
      <c r="B16" s="151" t="s">
        <v>213</v>
      </c>
      <c r="C16" s="143" t="str">
        <f>D16&amp;" "&amp;E16&amp;" "&amp;F16&amp;" "&amp;G16&amp;""</f>
        <v>Yo como administrador necesito gestionar el proceso de clientes</v>
      </c>
      <c r="D16" s="141" t="s">
        <v>5</v>
      </c>
      <c r="E16" s="142" t="s">
        <v>13</v>
      </c>
      <c r="F16" s="141" t="s">
        <v>12</v>
      </c>
      <c r="G16" s="140" t="s">
        <v>237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 x14ac:dyDescent="0.3">
      <c r="A17" s="149"/>
      <c r="B17" s="152"/>
      <c r="C17" s="143"/>
      <c r="D17" s="141"/>
      <c r="E17" s="141"/>
      <c r="F17" s="141"/>
      <c r="G17" s="14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 x14ac:dyDescent="0.3">
      <c r="A18" s="149"/>
      <c r="B18" s="152"/>
      <c r="C18" s="154" t="str">
        <f>D18&amp;" "&amp;E18&amp;" "&amp;F18&amp;" "&amp;G18&amp;""</f>
        <v>Yo como cliente necesito gestionar mi perfil dentro de la aplicación</v>
      </c>
      <c r="D18" s="146" t="s">
        <v>5</v>
      </c>
      <c r="E18" s="155" t="s">
        <v>207</v>
      </c>
      <c r="F18" s="146" t="s">
        <v>12</v>
      </c>
      <c r="G18" s="147" t="s">
        <v>413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 x14ac:dyDescent="0.3">
      <c r="A19" s="150"/>
      <c r="B19" s="153"/>
      <c r="C19" s="154"/>
      <c r="D19" s="146"/>
      <c r="E19" s="146"/>
      <c r="F19" s="146"/>
      <c r="G19" s="14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customHeight="1" x14ac:dyDescent="0.3">
      <c r="A911" s="3"/>
      <c r="B911" s="3"/>
      <c r="C911" s="3"/>
      <c r="D911" s="3"/>
      <c r="E911" s="3"/>
      <c r="F911" s="3"/>
      <c r="G911" s="3"/>
    </row>
    <row r="912" spans="1:26" ht="15" customHeight="1" x14ac:dyDescent="0.3">
      <c r="A912" s="3"/>
      <c r="B912" s="3"/>
      <c r="C912" s="3"/>
      <c r="D912" s="3"/>
      <c r="E912" s="3"/>
      <c r="F912" s="3"/>
      <c r="G912" s="3"/>
    </row>
    <row r="913" spans="1:7" ht="15" customHeight="1" x14ac:dyDescent="0.3">
      <c r="A913" s="3"/>
      <c r="B913" s="3"/>
      <c r="C913" s="3"/>
      <c r="D913" s="3"/>
      <c r="E913" s="3"/>
      <c r="F913" s="3"/>
      <c r="G913" s="3"/>
    </row>
  </sheetData>
  <mergeCells count="55">
    <mergeCell ref="F4:F5"/>
    <mergeCell ref="E4:E5"/>
    <mergeCell ref="D6:D7"/>
    <mergeCell ref="C6:C7"/>
    <mergeCell ref="B6:B7"/>
    <mergeCell ref="A6:A7"/>
    <mergeCell ref="F18:F19"/>
    <mergeCell ref="G18:G19"/>
    <mergeCell ref="A16:A19"/>
    <mergeCell ref="B16:B19"/>
    <mergeCell ref="C18:C19"/>
    <mergeCell ref="D18:D19"/>
    <mergeCell ref="E18:E19"/>
    <mergeCell ref="B14:B15"/>
    <mergeCell ref="A14:A15"/>
    <mergeCell ref="G16:G17"/>
    <mergeCell ref="F16:F17"/>
    <mergeCell ref="E16:E17"/>
    <mergeCell ref="D16:D17"/>
    <mergeCell ref="C16:C17"/>
    <mergeCell ref="G14:G15"/>
    <mergeCell ref="F14:F15"/>
    <mergeCell ref="E14:E15"/>
    <mergeCell ref="D14:D15"/>
    <mergeCell ref="C14:C15"/>
    <mergeCell ref="G10:G11"/>
    <mergeCell ref="F10:F11"/>
    <mergeCell ref="E10:E11"/>
    <mergeCell ref="D10:D11"/>
    <mergeCell ref="A12:A13"/>
    <mergeCell ref="C12:C13"/>
    <mergeCell ref="C10:C11"/>
    <mergeCell ref="B10:B11"/>
    <mergeCell ref="A10:A11"/>
    <mergeCell ref="B12:B13"/>
    <mergeCell ref="G12:G13"/>
    <mergeCell ref="F12:F13"/>
    <mergeCell ref="E12:E13"/>
    <mergeCell ref="D12:D13"/>
    <mergeCell ref="A1:G1"/>
    <mergeCell ref="G8:G9"/>
    <mergeCell ref="F8:F9"/>
    <mergeCell ref="E8:E9"/>
    <mergeCell ref="D8:D9"/>
    <mergeCell ref="C8:C9"/>
    <mergeCell ref="B8:B9"/>
    <mergeCell ref="A8:A9"/>
    <mergeCell ref="G4:G5"/>
    <mergeCell ref="G6:G7"/>
    <mergeCell ref="F6:F7"/>
    <mergeCell ref="E6:E7"/>
    <mergeCell ref="A4:A5"/>
    <mergeCell ref="B4:B5"/>
    <mergeCell ref="C4:C5"/>
    <mergeCell ref="D4:D5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4"/>
  <sheetViews>
    <sheetView tabSelected="1" topLeftCell="G97" zoomScaleNormal="100" workbookViewId="0">
      <selection activeCell="M113" sqref="M113"/>
    </sheetView>
  </sheetViews>
  <sheetFormatPr baseColWidth="10" defaultColWidth="14.44140625" defaultRowHeight="15" customHeight="1" x14ac:dyDescent="0.3"/>
  <cols>
    <col min="1" max="1" width="11.6640625" bestFit="1" customWidth="1"/>
    <col min="2" max="2" width="11.6640625" customWidth="1"/>
    <col min="3" max="3" width="33.88671875" customWidth="1"/>
    <col min="4" max="4" width="8.109375" customWidth="1"/>
    <col min="5" max="5" width="14.88671875" bestFit="1" customWidth="1"/>
    <col min="6" max="6" width="15.88671875" bestFit="1" customWidth="1"/>
    <col min="7" max="7" width="29.109375" customWidth="1"/>
    <col min="8" max="8" width="10.33203125" customWidth="1"/>
    <col min="9" max="9" width="29.5546875" customWidth="1"/>
    <col min="10" max="10" width="14" customWidth="1"/>
    <col min="11" max="11" width="49.6640625" customWidth="1"/>
    <col min="12" max="12" width="13.6640625" bestFit="1" customWidth="1"/>
    <col min="13" max="13" width="95.88671875" customWidth="1"/>
    <col min="14" max="14" width="14" customWidth="1"/>
    <col min="15" max="26" width="11.44140625" customWidth="1"/>
  </cols>
  <sheetData>
    <row r="1" spans="1:26" s="27" customFormat="1" ht="95.25" customHeight="1" x14ac:dyDescent="0.3">
      <c r="A1" s="355" t="s">
        <v>225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7"/>
      <c r="N1" s="24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3">
      <c r="A2" s="358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6.75" customHeight="1" x14ac:dyDescent="0.3">
      <c r="A3" s="25" t="s">
        <v>0</v>
      </c>
      <c r="B3" s="25" t="s">
        <v>4</v>
      </c>
      <c r="C3" s="43" t="s">
        <v>165</v>
      </c>
      <c r="D3" s="29" t="s">
        <v>5</v>
      </c>
      <c r="E3" s="25" t="s">
        <v>6</v>
      </c>
      <c r="F3" s="29" t="s">
        <v>7</v>
      </c>
      <c r="G3" s="42" t="s">
        <v>8</v>
      </c>
      <c r="H3" s="29" t="s">
        <v>14</v>
      </c>
      <c r="I3" s="42" t="s">
        <v>15</v>
      </c>
      <c r="J3" s="25" t="s">
        <v>16</v>
      </c>
      <c r="K3" s="25" t="s">
        <v>11</v>
      </c>
      <c r="L3" s="25" t="s">
        <v>9</v>
      </c>
      <c r="M3" s="25" t="s">
        <v>10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4" x14ac:dyDescent="0.3">
      <c r="A4" s="229" t="str">
        <f>Epicas!A4</f>
        <v>Roles</v>
      </c>
      <c r="B4" s="226" t="str">
        <f>Epicas!B4</f>
        <v>Gestión de roles</v>
      </c>
      <c r="C4" s="398" t="str">
        <f>Epicas!C4</f>
        <v>Yo como administrador necesito gestionar el proceso de roles</v>
      </c>
      <c r="D4" s="229" t="str">
        <f>Epicas!D4</f>
        <v>Yo como</v>
      </c>
      <c r="E4" s="404" t="s">
        <v>13</v>
      </c>
      <c r="F4" s="229" t="str">
        <f>Epicas!F4</f>
        <v>necesito</v>
      </c>
      <c r="G4" s="401" t="s">
        <v>292</v>
      </c>
      <c r="H4" s="229" t="s">
        <v>17</v>
      </c>
      <c r="I4" s="401" t="s">
        <v>308</v>
      </c>
      <c r="J4" s="229" t="s">
        <v>18</v>
      </c>
      <c r="K4" s="398" t="str">
        <f>CONCATENATE(D4, " ", E4, " ", F4," ", G4," ", H4, " ", I4)</f>
        <v>Yo como administrador necesito registrar roles para poder guardar registro de roles</v>
      </c>
      <c r="L4" s="56" t="s">
        <v>19</v>
      </c>
      <c r="M4" s="57" t="s">
        <v>410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4" x14ac:dyDescent="0.3">
      <c r="A5" s="230"/>
      <c r="B5" s="227"/>
      <c r="C5" s="399"/>
      <c r="D5" s="230"/>
      <c r="E5" s="405"/>
      <c r="F5" s="230"/>
      <c r="G5" s="402"/>
      <c r="H5" s="230"/>
      <c r="I5" s="402"/>
      <c r="J5" s="230"/>
      <c r="K5" s="399"/>
      <c r="L5" s="72" t="s">
        <v>20</v>
      </c>
      <c r="M5" s="57" t="s">
        <v>400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4" x14ac:dyDescent="0.3">
      <c r="A6" s="230"/>
      <c r="B6" s="227"/>
      <c r="C6" s="399"/>
      <c r="D6" s="230"/>
      <c r="E6" s="405"/>
      <c r="F6" s="230"/>
      <c r="G6" s="402"/>
      <c r="H6" s="230"/>
      <c r="I6" s="402"/>
      <c r="J6" s="230"/>
      <c r="K6" s="399"/>
      <c r="L6" s="72" t="s">
        <v>21</v>
      </c>
      <c r="M6" s="57" t="s">
        <v>310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4" x14ac:dyDescent="0.3">
      <c r="A7" s="230"/>
      <c r="B7" s="227"/>
      <c r="C7" s="399"/>
      <c r="D7" s="231"/>
      <c r="E7" s="406"/>
      <c r="F7" s="231"/>
      <c r="G7" s="403"/>
      <c r="H7" s="231"/>
      <c r="I7" s="403"/>
      <c r="J7" s="231"/>
      <c r="K7" s="400"/>
      <c r="L7" s="72" t="s">
        <v>409</v>
      </c>
      <c r="M7" s="57" t="s">
        <v>309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4" x14ac:dyDescent="0.3">
      <c r="A8" s="230"/>
      <c r="B8" s="227"/>
      <c r="C8" s="399"/>
      <c r="D8" s="229" t="str">
        <f>Epicas!D4</f>
        <v>Yo como</v>
      </c>
      <c r="E8" s="404" t="s">
        <v>13</v>
      </c>
      <c r="F8" s="229" t="str">
        <f>Epicas!F4</f>
        <v>necesito</v>
      </c>
      <c r="G8" s="401" t="s">
        <v>293</v>
      </c>
      <c r="H8" s="229" t="s">
        <v>17</v>
      </c>
      <c r="I8" s="401" t="s">
        <v>304</v>
      </c>
      <c r="J8" s="229" t="s">
        <v>22</v>
      </c>
      <c r="K8" s="398" t="str">
        <f>CONCATENATE(D8, " ", E8, " ", F8," ", G8," ", H8, " ", I8)</f>
        <v>Yo como administrador necesito consultar roles para poder visualizar roles registrados</v>
      </c>
      <c r="L8" s="72" t="s">
        <v>23</v>
      </c>
      <c r="M8" s="57" t="s">
        <v>412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4" x14ac:dyDescent="0.3">
      <c r="A9" s="230"/>
      <c r="B9" s="227"/>
      <c r="C9" s="399"/>
      <c r="D9" s="230"/>
      <c r="E9" s="405"/>
      <c r="F9" s="230"/>
      <c r="G9" s="402"/>
      <c r="H9" s="230"/>
      <c r="I9" s="402"/>
      <c r="J9" s="230"/>
      <c r="K9" s="399"/>
      <c r="L9" s="72" t="s">
        <v>24</v>
      </c>
      <c r="M9" s="57" t="s">
        <v>401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4" x14ac:dyDescent="0.3">
      <c r="A10" s="230"/>
      <c r="B10" s="227"/>
      <c r="C10" s="399"/>
      <c r="D10" s="230"/>
      <c r="E10" s="405"/>
      <c r="F10" s="230"/>
      <c r="G10" s="402"/>
      <c r="H10" s="230"/>
      <c r="I10" s="402"/>
      <c r="J10" s="230"/>
      <c r="K10" s="399"/>
      <c r="L10" s="72" t="s">
        <v>25</v>
      </c>
      <c r="M10" s="57" t="s">
        <v>398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4" x14ac:dyDescent="0.3">
      <c r="A11" s="230"/>
      <c r="B11" s="227"/>
      <c r="C11" s="399"/>
      <c r="D11" s="231"/>
      <c r="E11" s="406"/>
      <c r="F11" s="231"/>
      <c r="G11" s="403"/>
      <c r="H11" s="231"/>
      <c r="I11" s="403"/>
      <c r="J11" s="231"/>
      <c r="K11" s="400"/>
      <c r="L11" s="72" t="s">
        <v>411</v>
      </c>
      <c r="M11" s="57" t="s">
        <v>399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4" x14ac:dyDescent="0.3">
      <c r="A12" s="230"/>
      <c r="B12" s="227"/>
      <c r="C12" s="399"/>
      <c r="D12" s="232" t="str">
        <f>Epicas!D4</f>
        <v>Yo como</v>
      </c>
      <c r="E12" s="338" t="s">
        <v>13</v>
      </c>
      <c r="F12" s="232" t="str">
        <f>Epicas!F4</f>
        <v>necesito</v>
      </c>
      <c r="G12" s="233" t="s">
        <v>294</v>
      </c>
      <c r="H12" s="232" t="s">
        <v>17</v>
      </c>
      <c r="I12" s="233" t="s">
        <v>305</v>
      </c>
      <c r="J12" s="232" t="s">
        <v>26</v>
      </c>
      <c r="K12" s="234" t="str">
        <f>CONCATENATE(D12, " ", E12, " ", F12," ", G12," ", H12, " ", I12)</f>
        <v>Yo como administrador necesito actualizar roles para poder modificar roles registrados</v>
      </c>
      <c r="L12" s="72" t="s">
        <v>27</v>
      </c>
      <c r="M12" s="57" t="s">
        <v>407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4" x14ac:dyDescent="0.3">
      <c r="A13" s="230"/>
      <c r="B13" s="227"/>
      <c r="C13" s="399"/>
      <c r="D13" s="232"/>
      <c r="E13" s="232"/>
      <c r="F13" s="232"/>
      <c r="G13" s="234"/>
      <c r="H13" s="232"/>
      <c r="I13" s="234"/>
      <c r="J13" s="232"/>
      <c r="K13" s="234"/>
      <c r="L13" s="56" t="s">
        <v>28</v>
      </c>
      <c r="M13" s="57" t="s">
        <v>406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4" x14ac:dyDescent="0.3">
      <c r="A14" s="230"/>
      <c r="B14" s="227"/>
      <c r="C14" s="399"/>
      <c r="D14" s="232"/>
      <c r="E14" s="232"/>
      <c r="F14" s="232"/>
      <c r="G14" s="234"/>
      <c r="H14" s="232"/>
      <c r="I14" s="234"/>
      <c r="J14" s="232"/>
      <c r="K14" s="234"/>
      <c r="L14" s="56" t="s">
        <v>29</v>
      </c>
      <c r="M14" s="57" t="s">
        <v>404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4" x14ac:dyDescent="0.3">
      <c r="A15" s="230"/>
      <c r="B15" s="227"/>
      <c r="C15" s="399"/>
      <c r="D15" s="232" t="str">
        <f>Epicas!D4</f>
        <v>Yo como</v>
      </c>
      <c r="E15" s="338" t="s">
        <v>13</v>
      </c>
      <c r="F15" s="232" t="str">
        <f>Epicas!F4</f>
        <v>necesito</v>
      </c>
      <c r="G15" s="233" t="s">
        <v>295</v>
      </c>
      <c r="H15" s="232" t="s">
        <v>17</v>
      </c>
      <c r="I15" s="233" t="s">
        <v>306</v>
      </c>
      <c r="J15" s="232" t="s">
        <v>30</v>
      </c>
      <c r="K15" s="234" t="str">
        <f>CONCATENATE(D15, " ", E15, " ", F15," ", G15," ", H15, " ", I15)</f>
        <v>Yo como administrador necesito cambiar el estado de roles para poder activar o desactivar roles</v>
      </c>
      <c r="L15" s="56" t="s">
        <v>31</v>
      </c>
      <c r="M15" s="57" t="s">
        <v>403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4" x14ac:dyDescent="0.3">
      <c r="A16" s="230"/>
      <c r="B16" s="227"/>
      <c r="C16" s="399"/>
      <c r="D16" s="232"/>
      <c r="E16" s="232"/>
      <c r="F16" s="232"/>
      <c r="G16" s="234"/>
      <c r="H16" s="232"/>
      <c r="I16" s="234"/>
      <c r="J16" s="232"/>
      <c r="K16" s="234"/>
      <c r="L16" s="56" t="s">
        <v>32</v>
      </c>
      <c r="M16" s="57" t="s">
        <v>408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 x14ac:dyDescent="0.3">
      <c r="A17" s="231"/>
      <c r="B17" s="228"/>
      <c r="C17" s="400"/>
      <c r="D17" s="232"/>
      <c r="E17" s="232"/>
      <c r="F17" s="232"/>
      <c r="G17" s="234"/>
      <c r="H17" s="232"/>
      <c r="I17" s="234"/>
      <c r="J17" s="232"/>
      <c r="K17" s="234"/>
      <c r="L17" s="56" t="s">
        <v>33</v>
      </c>
      <c r="M17" s="57" t="s">
        <v>402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4" x14ac:dyDescent="0.3">
      <c r="A18" s="224" t="str">
        <f>Epicas!A6</f>
        <v>Usuarios</v>
      </c>
      <c r="B18" s="395" t="str">
        <f>Epicas!B6</f>
        <v>Gestion de usuarios</v>
      </c>
      <c r="C18" s="169" t="str">
        <f>Epicas!C6</f>
        <v>Yo como administrador necesito gestionar el proceso de usuarios</v>
      </c>
      <c r="D18" s="238" t="str">
        <f>Epicas!D4</f>
        <v>Yo como</v>
      </c>
      <c r="E18" s="238" t="s">
        <v>13</v>
      </c>
      <c r="F18" s="238" t="str">
        <f>Epicas!F4</f>
        <v>necesito</v>
      </c>
      <c r="G18" s="235" t="s">
        <v>172</v>
      </c>
      <c r="H18" s="238" t="s">
        <v>17</v>
      </c>
      <c r="I18" s="235" t="s">
        <v>238</v>
      </c>
      <c r="J18" s="237" t="s">
        <v>34</v>
      </c>
      <c r="K18" s="236" t="str">
        <f>CONCATENATE(D18, " ", E18, " ", F18," ", G18," ", H18, " ", I18)</f>
        <v>Yo como administrador necesito registrar usuarios para poder guardar  registro de usuarios</v>
      </c>
      <c r="L18" s="73" t="s">
        <v>35</v>
      </c>
      <c r="M18" s="76" t="s">
        <v>311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4" x14ac:dyDescent="0.3">
      <c r="A19" s="225"/>
      <c r="B19" s="396"/>
      <c r="C19" s="394"/>
      <c r="D19" s="238"/>
      <c r="E19" s="238"/>
      <c r="F19" s="238"/>
      <c r="G19" s="235"/>
      <c r="H19" s="238"/>
      <c r="I19" s="236"/>
      <c r="J19" s="238"/>
      <c r="K19" s="236"/>
      <c r="L19" s="75" t="s">
        <v>36</v>
      </c>
      <c r="M19" s="76" t="s">
        <v>312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4" x14ac:dyDescent="0.3">
      <c r="A20" s="225"/>
      <c r="B20" s="396"/>
      <c r="C20" s="394"/>
      <c r="D20" s="238"/>
      <c r="E20" s="238"/>
      <c r="F20" s="238"/>
      <c r="G20" s="235"/>
      <c r="H20" s="238"/>
      <c r="I20" s="236"/>
      <c r="J20" s="238"/>
      <c r="K20" s="236"/>
      <c r="L20" s="75" t="s">
        <v>37</v>
      </c>
      <c r="M20" s="76" t="s">
        <v>131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4" x14ac:dyDescent="0.3">
      <c r="A21" s="225"/>
      <c r="B21" s="396"/>
      <c r="C21" s="394"/>
      <c r="D21" s="238" t="str">
        <f>Epicas!D4</f>
        <v>Yo como</v>
      </c>
      <c r="E21" s="237" t="s">
        <v>13</v>
      </c>
      <c r="F21" s="237" t="s">
        <v>12</v>
      </c>
      <c r="G21" s="235" t="s">
        <v>173</v>
      </c>
      <c r="H21" s="237" t="s">
        <v>17</v>
      </c>
      <c r="I21" s="235" t="s">
        <v>177</v>
      </c>
      <c r="J21" s="237" t="s">
        <v>38</v>
      </c>
      <c r="K21" s="236" t="str">
        <f>CONCATENATE(D21, " ", E21, " ", F21," ", G21," ", H21, " ", I21)</f>
        <v>Yo como administrador necesito consultar usuarios para poder visualizar usuarios registrados</v>
      </c>
      <c r="L21" s="75" t="s">
        <v>39</v>
      </c>
      <c r="M21" s="76" t="s">
        <v>313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4" x14ac:dyDescent="0.3">
      <c r="A22" s="225"/>
      <c r="B22" s="396"/>
      <c r="C22" s="394"/>
      <c r="D22" s="238"/>
      <c r="E22" s="238"/>
      <c r="F22" s="238"/>
      <c r="G22" s="236"/>
      <c r="H22" s="238"/>
      <c r="I22" s="236"/>
      <c r="J22" s="238"/>
      <c r="K22" s="236"/>
      <c r="L22" s="75" t="s">
        <v>40</v>
      </c>
      <c r="M22" s="76" t="s">
        <v>396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4" x14ac:dyDescent="0.3">
      <c r="A23" s="225"/>
      <c r="B23" s="396"/>
      <c r="C23" s="394"/>
      <c r="D23" s="238"/>
      <c r="E23" s="238"/>
      <c r="F23" s="238"/>
      <c r="G23" s="236"/>
      <c r="H23" s="238"/>
      <c r="I23" s="236"/>
      <c r="J23" s="238"/>
      <c r="K23" s="236"/>
      <c r="L23" s="75" t="s">
        <v>41</v>
      </c>
      <c r="M23" s="76" t="s">
        <v>397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4" x14ac:dyDescent="0.3">
      <c r="A24" s="225"/>
      <c r="B24" s="396"/>
      <c r="C24" s="394"/>
      <c r="D24" s="238" t="str">
        <f>Epicas!D4</f>
        <v>Yo como</v>
      </c>
      <c r="E24" s="237" t="s">
        <v>13</v>
      </c>
      <c r="F24" s="237" t="s">
        <v>12</v>
      </c>
      <c r="G24" s="235" t="s">
        <v>226</v>
      </c>
      <c r="H24" s="237" t="s">
        <v>17</v>
      </c>
      <c r="I24" s="235" t="s">
        <v>188</v>
      </c>
      <c r="J24" s="237" t="s">
        <v>42</v>
      </c>
      <c r="K24" s="236" t="str">
        <f>CONCATENATE(D24, " ", E24, " ", F24," ", G24," ", H24, " ", I24)</f>
        <v>Yo como administrador necesito actualizar usuarios para poder modificar usuarios registrados</v>
      </c>
      <c r="L24" s="75" t="s">
        <v>43</v>
      </c>
      <c r="M24" s="76" t="s">
        <v>405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4" x14ac:dyDescent="0.3">
      <c r="A25" s="225"/>
      <c r="B25" s="396"/>
      <c r="C25" s="394"/>
      <c r="D25" s="238"/>
      <c r="E25" s="238"/>
      <c r="F25" s="238"/>
      <c r="G25" s="236"/>
      <c r="H25" s="238"/>
      <c r="I25" s="236"/>
      <c r="J25" s="238"/>
      <c r="K25" s="236"/>
      <c r="L25" s="75" t="s">
        <v>44</v>
      </c>
      <c r="M25" s="76" t="s">
        <v>314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4" x14ac:dyDescent="0.3">
      <c r="A26" s="225"/>
      <c r="B26" s="396"/>
      <c r="C26" s="394"/>
      <c r="D26" s="238"/>
      <c r="E26" s="238"/>
      <c r="F26" s="238"/>
      <c r="G26" s="236"/>
      <c r="H26" s="238"/>
      <c r="I26" s="236"/>
      <c r="J26" s="238"/>
      <c r="K26" s="236"/>
      <c r="L26" s="75" t="s">
        <v>45</v>
      </c>
      <c r="M26" s="76" t="s">
        <v>243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 x14ac:dyDescent="0.3">
      <c r="A27" s="225"/>
      <c r="B27" s="396"/>
      <c r="C27" s="394"/>
      <c r="D27" s="238" t="str">
        <f>Epicas!D4</f>
        <v>Yo como</v>
      </c>
      <c r="E27" s="237" t="s">
        <v>13</v>
      </c>
      <c r="F27" s="237" t="s">
        <v>12</v>
      </c>
      <c r="G27" s="235" t="s">
        <v>227</v>
      </c>
      <c r="H27" s="237" t="s">
        <v>17</v>
      </c>
      <c r="I27" s="235" t="s">
        <v>174</v>
      </c>
      <c r="J27" s="237" t="s">
        <v>46</v>
      </c>
      <c r="K27" s="236" t="str">
        <f>CONCATENATE(D27, " ", E27, " ", F27," ", G27," ", H27, " ", I27)</f>
        <v>Yo como administrador necesito cambiar el estado de usuarios para poder activar o desactivar usuarios</v>
      </c>
      <c r="L27" s="75" t="s">
        <v>47</v>
      </c>
      <c r="M27" s="76" t="s">
        <v>315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 x14ac:dyDescent="0.3">
      <c r="A28" s="225"/>
      <c r="B28" s="396"/>
      <c r="C28" s="394"/>
      <c r="D28" s="238"/>
      <c r="E28" s="238"/>
      <c r="F28" s="238"/>
      <c r="G28" s="236"/>
      <c r="H28" s="238"/>
      <c r="I28" s="236"/>
      <c r="J28" s="238"/>
      <c r="K28" s="236"/>
      <c r="L28" s="75" t="s">
        <v>48</v>
      </c>
      <c r="M28" s="76" t="s">
        <v>316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4" x14ac:dyDescent="0.3">
      <c r="A29" s="225"/>
      <c r="B29" s="396"/>
      <c r="C29" s="394"/>
      <c r="D29" s="238"/>
      <c r="E29" s="238"/>
      <c r="F29" s="238"/>
      <c r="G29" s="236"/>
      <c r="H29" s="238"/>
      <c r="I29" s="236"/>
      <c r="J29" s="238"/>
      <c r="K29" s="236"/>
      <c r="L29" s="75" t="s">
        <v>49</v>
      </c>
      <c r="M29" s="76" t="s">
        <v>317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4" x14ac:dyDescent="0.3">
      <c r="A30" s="225"/>
      <c r="B30" s="396"/>
      <c r="C30" s="394"/>
      <c r="D30" s="238" t="str">
        <f>Epicas!D4</f>
        <v>Yo como</v>
      </c>
      <c r="E30" s="237" t="s">
        <v>13</v>
      </c>
      <c r="F30" s="237" t="s">
        <v>12</v>
      </c>
      <c r="G30" s="235" t="s">
        <v>175</v>
      </c>
      <c r="H30" s="237" t="s">
        <v>17</v>
      </c>
      <c r="I30" s="235" t="s">
        <v>307</v>
      </c>
      <c r="J30" s="237" t="s">
        <v>50</v>
      </c>
      <c r="K30" s="236" t="str">
        <f>CONCATENATE(D30, " ", E30, " ", F30," ", G30," ", H30, " ", I30)</f>
        <v>Yo como administrador necesito imprimir reportes de usuarios para poder tomar deciciones</v>
      </c>
      <c r="L30" s="75" t="s">
        <v>51</v>
      </c>
      <c r="M30" s="76" t="s">
        <v>318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225"/>
      <c r="B31" s="396"/>
      <c r="C31" s="394"/>
      <c r="D31" s="238"/>
      <c r="E31" s="238"/>
      <c r="F31" s="238"/>
      <c r="G31" s="236"/>
      <c r="H31" s="238"/>
      <c r="I31" s="236"/>
      <c r="J31" s="238"/>
      <c r="K31" s="236"/>
      <c r="L31" s="75" t="s">
        <v>52</v>
      </c>
      <c r="M31" s="76" t="s">
        <v>319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161"/>
      <c r="B32" s="397"/>
      <c r="C32" s="170"/>
      <c r="D32" s="238"/>
      <c r="E32" s="238"/>
      <c r="F32" s="238"/>
      <c r="G32" s="236"/>
      <c r="H32" s="238"/>
      <c r="I32" s="236"/>
      <c r="J32" s="238"/>
      <c r="K32" s="236"/>
      <c r="L32" s="77" t="s">
        <v>53</v>
      </c>
      <c r="M32" s="78" t="s">
        <v>320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263" t="str">
        <f>Epicas!A8</f>
        <v>Insumos</v>
      </c>
      <c r="B33" s="275" t="str">
        <f>Epicas!B8</f>
        <v xml:space="preserve">
Gestión de insumos
</v>
      </c>
      <c r="C33" s="301" t="str">
        <f>Epicas!C8</f>
        <v>Yo como administrador necesito gestionar el proceso de insumos</v>
      </c>
      <c r="D33" s="246" t="str">
        <f>Epicas!D8</f>
        <v>Yo como</v>
      </c>
      <c r="E33" s="360" t="s">
        <v>13</v>
      </c>
      <c r="F33" s="246" t="str">
        <f>Epicas!F8</f>
        <v>necesito</v>
      </c>
      <c r="G33" s="359" t="s">
        <v>178</v>
      </c>
      <c r="H33" s="246" t="s">
        <v>17</v>
      </c>
      <c r="I33" s="359" t="s">
        <v>239</v>
      </c>
      <c r="J33" s="360" t="s">
        <v>54</v>
      </c>
      <c r="K33" s="361" t="str">
        <f>CONCATENATE(D33, " ", E33, " ", F33," ", G33," ", H33, " ", I33)</f>
        <v>Yo como administrador necesito registrar insumos para poder guardar  registro de insumos</v>
      </c>
      <c r="L33" s="79" t="s">
        <v>55</v>
      </c>
      <c r="M33" s="60" t="s">
        <v>321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264"/>
      <c r="B34" s="276"/>
      <c r="C34" s="302"/>
      <c r="D34" s="244"/>
      <c r="E34" s="244"/>
      <c r="F34" s="244"/>
      <c r="G34" s="312"/>
      <c r="H34" s="244"/>
      <c r="I34" s="312"/>
      <c r="J34" s="244"/>
      <c r="K34" s="345"/>
      <c r="L34" s="79" t="s">
        <v>56</v>
      </c>
      <c r="M34" s="60" t="s">
        <v>322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264"/>
      <c r="B35" s="276"/>
      <c r="C35" s="302"/>
      <c r="D35" s="245"/>
      <c r="E35" s="245"/>
      <c r="F35" s="245"/>
      <c r="G35" s="337"/>
      <c r="H35" s="245"/>
      <c r="I35" s="337"/>
      <c r="J35" s="245"/>
      <c r="K35" s="346"/>
      <c r="L35" s="79" t="s">
        <v>57</v>
      </c>
      <c r="M35" s="60" t="s">
        <v>323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264"/>
      <c r="B36" s="276"/>
      <c r="C36" s="302"/>
      <c r="D36" s="243" t="str">
        <f>Epicas!D8</f>
        <v>Yo como</v>
      </c>
      <c r="E36" s="266" t="s">
        <v>13</v>
      </c>
      <c r="F36" s="243" t="str">
        <f>Epicas!F8</f>
        <v>necesito</v>
      </c>
      <c r="G36" s="320" t="s">
        <v>186</v>
      </c>
      <c r="H36" s="243" t="s">
        <v>17</v>
      </c>
      <c r="I36" s="311" t="s">
        <v>185</v>
      </c>
      <c r="J36" s="266" t="s">
        <v>58</v>
      </c>
      <c r="K36" s="344" t="str">
        <f>CONCATENATE(D36, " ", E36, " ", F36," ", G36," ", H36, " ", I36)</f>
        <v>Yo como administrador necesito consultar insumos para poder visualizar insumos registrados</v>
      </c>
      <c r="L36" s="79" t="s">
        <v>59</v>
      </c>
      <c r="M36" s="60" t="s">
        <v>324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264"/>
      <c r="B37" s="276"/>
      <c r="C37" s="302"/>
      <c r="D37" s="244"/>
      <c r="E37" s="244"/>
      <c r="F37" s="244"/>
      <c r="G37" s="312"/>
      <c r="H37" s="244"/>
      <c r="I37" s="312"/>
      <c r="J37" s="244"/>
      <c r="K37" s="345"/>
      <c r="L37" s="79" t="s">
        <v>60</v>
      </c>
      <c r="M37" s="60" t="s">
        <v>325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264"/>
      <c r="B38" s="276"/>
      <c r="C38" s="302"/>
      <c r="D38" s="245"/>
      <c r="E38" s="245"/>
      <c r="F38" s="245"/>
      <c r="G38" s="337"/>
      <c r="H38" s="245"/>
      <c r="I38" s="337"/>
      <c r="J38" s="245"/>
      <c r="K38" s="346"/>
      <c r="L38" s="79" t="s">
        <v>61</v>
      </c>
      <c r="M38" s="60" t="s">
        <v>326</v>
      </c>
      <c r="N38" s="4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264"/>
      <c r="B39" s="276"/>
      <c r="C39" s="302"/>
      <c r="D39" s="243" t="str">
        <f>Epicas!D8</f>
        <v>Yo como</v>
      </c>
      <c r="E39" s="266" t="s">
        <v>13</v>
      </c>
      <c r="F39" s="243" t="str">
        <f>Epicas!F8</f>
        <v>necesito</v>
      </c>
      <c r="G39" s="320" t="s">
        <v>187</v>
      </c>
      <c r="H39" s="243" t="s">
        <v>17</v>
      </c>
      <c r="I39" s="311" t="s">
        <v>189</v>
      </c>
      <c r="J39" s="266" t="s">
        <v>62</v>
      </c>
      <c r="K39" s="344" t="str">
        <f>CONCATENATE(D39, " ", E39, " ", F39," ", G39," ", H39, " ", I39)</f>
        <v>Yo como administrador necesito actualizar insumos para poder modificar insumos registrados</v>
      </c>
      <c r="L39" s="79" t="s">
        <v>63</v>
      </c>
      <c r="M39" s="60" t="s">
        <v>327</v>
      </c>
      <c r="N39" s="4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264"/>
      <c r="B40" s="276"/>
      <c r="C40" s="302"/>
      <c r="D40" s="244"/>
      <c r="E40" s="244"/>
      <c r="F40" s="244"/>
      <c r="G40" s="312"/>
      <c r="H40" s="244"/>
      <c r="I40" s="312"/>
      <c r="J40" s="244"/>
      <c r="K40" s="345"/>
      <c r="L40" s="79" t="s">
        <v>64</v>
      </c>
      <c r="M40" s="60" t="s">
        <v>328</v>
      </c>
      <c r="N40" s="4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264"/>
      <c r="B41" s="276"/>
      <c r="C41" s="302"/>
      <c r="D41" s="245"/>
      <c r="E41" s="245"/>
      <c r="F41" s="245"/>
      <c r="G41" s="337"/>
      <c r="H41" s="245"/>
      <c r="I41" s="337"/>
      <c r="J41" s="245"/>
      <c r="K41" s="346"/>
      <c r="L41" s="79" t="s">
        <v>65</v>
      </c>
      <c r="M41" s="60" t="s">
        <v>329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264"/>
      <c r="B42" s="276"/>
      <c r="C42" s="302"/>
      <c r="D42" s="243" t="str">
        <f>Epicas!D8</f>
        <v>Yo como</v>
      </c>
      <c r="E42" s="266" t="s">
        <v>13</v>
      </c>
      <c r="F42" s="243" t="str">
        <f>Epicas!F8</f>
        <v>necesito</v>
      </c>
      <c r="G42" s="320" t="s">
        <v>245</v>
      </c>
      <c r="H42" s="243" t="s">
        <v>17</v>
      </c>
      <c r="I42" s="311" t="s">
        <v>190</v>
      </c>
      <c r="J42" s="266" t="s">
        <v>66</v>
      </c>
      <c r="K42" s="344" t="str">
        <f>CONCATENATE(D42, " ", E42, " ", F42," ", G42," ", H42, " ", I42)</f>
        <v>Yo como administrador necesito cambiar el estado de insumos para poder activar o desactivar insumos</v>
      </c>
      <c r="L42" s="79" t="s">
        <v>67</v>
      </c>
      <c r="M42" s="60" t="s">
        <v>330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264"/>
      <c r="B43" s="276"/>
      <c r="C43" s="302"/>
      <c r="D43" s="244"/>
      <c r="E43" s="244"/>
      <c r="F43" s="244"/>
      <c r="G43" s="312"/>
      <c r="H43" s="244"/>
      <c r="I43" s="312"/>
      <c r="J43" s="244"/>
      <c r="K43" s="345"/>
      <c r="L43" s="79" t="s">
        <v>68</v>
      </c>
      <c r="M43" s="60" t="s">
        <v>331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264"/>
      <c r="B44" s="276"/>
      <c r="C44" s="302"/>
      <c r="D44" s="262"/>
      <c r="E44" s="262"/>
      <c r="F44" s="262"/>
      <c r="G44" s="313"/>
      <c r="H44" s="262"/>
      <c r="I44" s="313"/>
      <c r="J44" s="262"/>
      <c r="K44" s="349"/>
      <c r="L44" s="79" t="s">
        <v>69</v>
      </c>
      <c r="M44" s="60" t="s">
        <v>332</v>
      </c>
      <c r="N44" s="48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264"/>
      <c r="B45" s="276"/>
      <c r="C45" s="302"/>
      <c r="D45" s="263" t="str">
        <f>Epicas!D8</f>
        <v>Yo como</v>
      </c>
      <c r="E45" s="263" t="s">
        <v>13</v>
      </c>
      <c r="F45" s="263" t="str">
        <f>Epicas!F8</f>
        <v>necesito</v>
      </c>
      <c r="G45" s="321" t="s">
        <v>180</v>
      </c>
      <c r="H45" s="263" t="s">
        <v>17</v>
      </c>
      <c r="I45" s="328" t="s">
        <v>176</v>
      </c>
      <c r="J45" s="329" t="s">
        <v>70</v>
      </c>
      <c r="K45" s="328" t="str">
        <f>CONCATENATE(D45, " ", E45, " ", F45," ", G45," ", H45, " ", I45)</f>
        <v>Yo como administrador necesito imprimir reportes de insumos para poder tomar decisiones</v>
      </c>
      <c r="L45" s="79" t="s">
        <v>71</v>
      </c>
      <c r="M45" s="60" t="s">
        <v>333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264"/>
      <c r="B46" s="276"/>
      <c r="C46" s="302"/>
      <c r="D46" s="264"/>
      <c r="E46" s="264"/>
      <c r="F46" s="264"/>
      <c r="G46" s="322"/>
      <c r="H46" s="264"/>
      <c r="I46" s="322"/>
      <c r="J46" s="264"/>
      <c r="K46" s="322"/>
      <c r="L46" s="79" t="s">
        <v>72</v>
      </c>
      <c r="M46" s="60" t="s">
        <v>334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265"/>
      <c r="B47" s="277"/>
      <c r="C47" s="303"/>
      <c r="D47" s="265"/>
      <c r="E47" s="265"/>
      <c r="F47" s="265"/>
      <c r="G47" s="323"/>
      <c r="H47" s="265"/>
      <c r="I47" s="323"/>
      <c r="J47" s="265"/>
      <c r="K47" s="323"/>
      <c r="L47" s="61" t="s">
        <v>73</v>
      </c>
      <c r="M47" s="62" t="s">
        <v>335</v>
      </c>
      <c r="N47" s="48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267" t="str">
        <f>Epicas!A10</f>
        <v>Proveedores</v>
      </c>
      <c r="B48" s="278" t="str">
        <f>Epicas!B10</f>
        <v>Gestión de proveedores</v>
      </c>
      <c r="C48" s="304" t="str">
        <f>Epicas!C10</f>
        <v>Yo como administrador necesito gestionar el proceso de proveedores</v>
      </c>
      <c r="D48" s="314" t="str">
        <f>Epicas!D10</f>
        <v>Yo como</v>
      </c>
      <c r="E48" s="309" t="s">
        <v>13</v>
      </c>
      <c r="F48" s="314" t="str">
        <f>Epicas!F10</f>
        <v>necesito</v>
      </c>
      <c r="G48" s="310" t="s">
        <v>182</v>
      </c>
      <c r="H48" s="314" t="s">
        <v>17</v>
      </c>
      <c r="I48" s="310" t="s">
        <v>240</v>
      </c>
      <c r="J48" s="309" t="s">
        <v>74</v>
      </c>
      <c r="K48" s="347" t="str">
        <f>CONCATENATE(D48, " ", E48, " ", F48," ", G48," ", H48, " ", I48)</f>
        <v>Yo como administrador necesito registrar proveedores para poder guardar registro de proveedores</v>
      </c>
      <c r="L48" s="34" t="s">
        <v>75</v>
      </c>
      <c r="M48" s="35" t="s">
        <v>336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268"/>
      <c r="B49" s="279"/>
      <c r="C49" s="305"/>
      <c r="D49" s="271"/>
      <c r="E49" s="271"/>
      <c r="F49" s="271"/>
      <c r="G49" s="298"/>
      <c r="H49" s="271"/>
      <c r="I49" s="298"/>
      <c r="J49" s="271"/>
      <c r="K49" s="342"/>
      <c r="L49" s="34" t="s">
        <v>76</v>
      </c>
      <c r="M49" s="35" t="s">
        <v>337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268"/>
      <c r="B50" s="279"/>
      <c r="C50" s="305"/>
      <c r="D50" s="273"/>
      <c r="E50" s="273"/>
      <c r="F50" s="273"/>
      <c r="G50" s="307"/>
      <c r="H50" s="273"/>
      <c r="I50" s="307"/>
      <c r="J50" s="273"/>
      <c r="K50" s="348"/>
      <c r="L50" s="34" t="s">
        <v>77</v>
      </c>
      <c r="M50" s="35" t="s">
        <v>338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268"/>
      <c r="B51" s="279"/>
      <c r="C51" s="305"/>
      <c r="D51" s="270" t="str">
        <f>Epicas!D10</f>
        <v>Yo como</v>
      </c>
      <c r="E51" s="300" t="s">
        <v>13</v>
      </c>
      <c r="F51" s="270" t="str">
        <f>Epicas!F10</f>
        <v>necesito</v>
      </c>
      <c r="G51" s="297" t="s">
        <v>184</v>
      </c>
      <c r="H51" s="270" t="s">
        <v>17</v>
      </c>
      <c r="I51" s="308" t="s">
        <v>191</v>
      </c>
      <c r="J51" s="300" t="s">
        <v>78</v>
      </c>
      <c r="K51" s="341" t="str">
        <f>CONCATENATE(D51, " ", E51, " ", F51," ", G51," ", H51, " ", I51)</f>
        <v>Yo como administrador necesito consultar proveedores para poder visualizar proveedores registrados</v>
      </c>
      <c r="L51" s="34" t="s">
        <v>79</v>
      </c>
      <c r="M51" s="35" t="s">
        <v>339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268"/>
      <c r="B52" s="279"/>
      <c r="C52" s="305"/>
      <c r="D52" s="271"/>
      <c r="E52" s="271"/>
      <c r="F52" s="271"/>
      <c r="G52" s="298"/>
      <c r="H52" s="271"/>
      <c r="I52" s="298"/>
      <c r="J52" s="271"/>
      <c r="K52" s="342"/>
      <c r="L52" s="34" t="s">
        <v>80</v>
      </c>
      <c r="M52" s="35" t="s">
        <v>340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268"/>
      <c r="B53" s="279"/>
      <c r="C53" s="305"/>
      <c r="D53" s="273"/>
      <c r="E53" s="273"/>
      <c r="F53" s="273"/>
      <c r="G53" s="307"/>
      <c r="H53" s="273"/>
      <c r="I53" s="307"/>
      <c r="J53" s="273"/>
      <c r="K53" s="348"/>
      <c r="L53" s="34" t="s">
        <v>81</v>
      </c>
      <c r="M53" s="35" t="s">
        <v>341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268"/>
      <c r="B54" s="279"/>
      <c r="C54" s="305"/>
      <c r="D54" s="270" t="str">
        <f>Epicas!D10</f>
        <v>Yo como</v>
      </c>
      <c r="E54" s="300" t="s">
        <v>13</v>
      </c>
      <c r="F54" s="270" t="str">
        <f>Epicas!F10</f>
        <v>necesito</v>
      </c>
      <c r="G54" s="297" t="s">
        <v>233</v>
      </c>
      <c r="H54" s="270" t="s">
        <v>17</v>
      </c>
      <c r="I54" s="308" t="s">
        <v>192</v>
      </c>
      <c r="J54" s="300" t="s">
        <v>82</v>
      </c>
      <c r="K54" s="341" t="str">
        <f>CONCATENATE(D54, " ", E54, " ", F54," ", G54," ", H54, " ", I54)</f>
        <v>Yo como administrador necesito actualizar proveedores para poder modificar proveedores registrados</v>
      </c>
      <c r="L54" s="34" t="s">
        <v>83</v>
      </c>
      <c r="M54" s="35" t="s">
        <v>342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268"/>
      <c r="B55" s="279"/>
      <c r="C55" s="305"/>
      <c r="D55" s="271"/>
      <c r="E55" s="271"/>
      <c r="F55" s="271"/>
      <c r="G55" s="298"/>
      <c r="H55" s="271"/>
      <c r="I55" s="298"/>
      <c r="J55" s="271"/>
      <c r="K55" s="342"/>
      <c r="L55" s="34" t="s">
        <v>84</v>
      </c>
      <c r="M55" s="35" t="s">
        <v>343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268"/>
      <c r="B56" s="279"/>
      <c r="C56" s="305"/>
      <c r="D56" s="273"/>
      <c r="E56" s="273"/>
      <c r="F56" s="273"/>
      <c r="G56" s="307"/>
      <c r="H56" s="273"/>
      <c r="I56" s="307"/>
      <c r="J56" s="273"/>
      <c r="K56" s="348"/>
      <c r="L56" s="34" t="s">
        <v>85</v>
      </c>
      <c r="M56" s="35" t="s">
        <v>344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268"/>
      <c r="B57" s="279"/>
      <c r="C57" s="305"/>
      <c r="D57" s="270" t="str">
        <f>Epicas!D10</f>
        <v>Yo como</v>
      </c>
      <c r="E57" s="300" t="s">
        <v>13</v>
      </c>
      <c r="F57" s="270" t="str">
        <f>Epicas!F10</f>
        <v>necesito</v>
      </c>
      <c r="G57" s="297" t="s">
        <v>234</v>
      </c>
      <c r="H57" s="270" t="s">
        <v>17</v>
      </c>
      <c r="I57" s="308" t="s">
        <v>193</v>
      </c>
      <c r="J57" s="300" t="s">
        <v>86</v>
      </c>
      <c r="K57" s="341" t="str">
        <f>CONCATENATE(D57, " ", E57, " ", F57," ", G57," ", H57, " ", I57)</f>
        <v>Yo como administrador necesito cambiar el estado de proveedores para poder activar o desactivar proveedores</v>
      </c>
      <c r="L57" s="34" t="s">
        <v>87</v>
      </c>
      <c r="M57" s="35" t="s">
        <v>345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268"/>
      <c r="B58" s="279"/>
      <c r="C58" s="305"/>
      <c r="D58" s="271"/>
      <c r="E58" s="271"/>
      <c r="F58" s="271"/>
      <c r="G58" s="298"/>
      <c r="H58" s="271"/>
      <c r="I58" s="298"/>
      <c r="J58" s="271"/>
      <c r="K58" s="342"/>
      <c r="L58" s="34" t="s">
        <v>88</v>
      </c>
      <c r="M58" s="35" t="s">
        <v>346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268"/>
      <c r="B59" s="279"/>
      <c r="C59" s="305"/>
      <c r="D59" s="272"/>
      <c r="E59" s="272"/>
      <c r="F59" s="272"/>
      <c r="G59" s="299"/>
      <c r="H59" s="272"/>
      <c r="I59" s="299"/>
      <c r="J59" s="272"/>
      <c r="K59" s="343"/>
      <c r="L59" s="34" t="s">
        <v>89</v>
      </c>
      <c r="M59" s="35" t="s">
        <v>347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268"/>
      <c r="B60" s="279"/>
      <c r="C60" s="305"/>
      <c r="D60" s="267" t="str">
        <f>Epicas!D10</f>
        <v>Yo como</v>
      </c>
      <c r="E60" s="267" t="s">
        <v>13</v>
      </c>
      <c r="F60" s="267" t="str">
        <f>Epicas!F10</f>
        <v>necesito</v>
      </c>
      <c r="G60" s="294" t="s">
        <v>183</v>
      </c>
      <c r="H60" s="267" t="s">
        <v>17</v>
      </c>
      <c r="I60" s="339" t="s">
        <v>176</v>
      </c>
      <c r="J60" s="340" t="s">
        <v>90</v>
      </c>
      <c r="K60" s="339" t="str">
        <f>CONCATENATE(D60, " ", E60, " ", F60," ", G60," ", H60, " ", I60)</f>
        <v>Yo como administrador necesito imprimir reportes de proveedores para poder tomar decisiones</v>
      </c>
      <c r="L60" s="34" t="s">
        <v>91</v>
      </c>
      <c r="M60" s="35" t="s">
        <v>348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268"/>
      <c r="B61" s="279"/>
      <c r="C61" s="305"/>
      <c r="D61" s="268"/>
      <c r="E61" s="268"/>
      <c r="F61" s="268"/>
      <c r="G61" s="295"/>
      <c r="H61" s="268"/>
      <c r="I61" s="295"/>
      <c r="J61" s="268"/>
      <c r="K61" s="295"/>
      <c r="L61" s="34" t="s">
        <v>92</v>
      </c>
      <c r="M61" s="35" t="s">
        <v>349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269"/>
      <c r="B62" s="280"/>
      <c r="C62" s="306"/>
      <c r="D62" s="269"/>
      <c r="E62" s="269"/>
      <c r="F62" s="269"/>
      <c r="G62" s="296"/>
      <c r="H62" s="269"/>
      <c r="I62" s="296"/>
      <c r="J62" s="269"/>
      <c r="K62" s="296"/>
      <c r="L62" s="39" t="s">
        <v>93</v>
      </c>
      <c r="M62" s="37" t="s">
        <v>350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352" t="str">
        <f>Epicas!A12</f>
        <v>Compras</v>
      </c>
      <c r="B63" s="255" t="str">
        <f>Epicas!B12</f>
        <v>Gestión de compras</v>
      </c>
      <c r="C63" s="350" t="str">
        <f>Epicas!C12</f>
        <v>Yo como administrador necesito gestionar el proceso de compras</v>
      </c>
      <c r="D63" s="319" t="str">
        <f>Epicas!D12</f>
        <v>Yo como</v>
      </c>
      <c r="E63" s="254" t="s">
        <v>13</v>
      </c>
      <c r="F63" s="326" t="str">
        <f>Epicas!F12</f>
        <v>necesito</v>
      </c>
      <c r="G63" s="327" t="s">
        <v>194</v>
      </c>
      <c r="H63" s="326" t="s">
        <v>17</v>
      </c>
      <c r="I63" s="327" t="s">
        <v>241</v>
      </c>
      <c r="J63" s="254" t="s">
        <v>94</v>
      </c>
      <c r="K63" s="330" t="str">
        <f>CONCATENATE(D63, " ", E63, " ", F63," ", G63," ", H63, " ", I63)</f>
        <v>Yo como administrador necesito registrar compras para poder guardar registro de compras</v>
      </c>
      <c r="L63" s="80" t="s">
        <v>95</v>
      </c>
      <c r="M63" s="65" t="s">
        <v>351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353"/>
      <c r="B64" s="255"/>
      <c r="C64" s="350"/>
      <c r="D64" s="316"/>
      <c r="E64" s="252"/>
      <c r="F64" s="252"/>
      <c r="G64" s="287"/>
      <c r="H64" s="252"/>
      <c r="I64" s="287"/>
      <c r="J64" s="252"/>
      <c r="K64" s="292"/>
      <c r="L64" s="80" t="s">
        <v>96</v>
      </c>
      <c r="M64" s="65" t="s">
        <v>352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353"/>
      <c r="B65" s="255"/>
      <c r="C65" s="350"/>
      <c r="D65" s="318"/>
      <c r="E65" s="253"/>
      <c r="F65" s="253"/>
      <c r="G65" s="325"/>
      <c r="H65" s="253"/>
      <c r="I65" s="325"/>
      <c r="J65" s="253"/>
      <c r="K65" s="331"/>
      <c r="L65" s="80" t="s">
        <v>97</v>
      </c>
      <c r="M65" s="65" t="s">
        <v>353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353"/>
      <c r="B66" s="255"/>
      <c r="C66" s="350"/>
      <c r="D66" s="315" t="str">
        <f>Epicas!D12</f>
        <v>Yo como</v>
      </c>
      <c r="E66" s="289" t="s">
        <v>13</v>
      </c>
      <c r="F66" s="251" t="str">
        <f>Epicas!F12</f>
        <v>necesito</v>
      </c>
      <c r="G66" s="324" t="s">
        <v>195</v>
      </c>
      <c r="H66" s="251" t="s">
        <v>17</v>
      </c>
      <c r="I66" s="286" t="s">
        <v>202</v>
      </c>
      <c r="J66" s="289" t="s">
        <v>157</v>
      </c>
      <c r="K66" s="291" t="str">
        <f>CONCATENATE(D66, " ", E66, " ", F66," ", G66," ", H66, " ", I66)</f>
        <v>Yo como administrador necesito consultar compras para poder visualizar las compras</v>
      </c>
      <c r="L66" s="80" t="s">
        <v>133</v>
      </c>
      <c r="M66" s="65" t="s">
        <v>354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353"/>
      <c r="B67" s="255"/>
      <c r="C67" s="350"/>
      <c r="D67" s="316"/>
      <c r="E67" s="252"/>
      <c r="F67" s="252"/>
      <c r="G67" s="287"/>
      <c r="H67" s="252"/>
      <c r="I67" s="287"/>
      <c r="J67" s="252"/>
      <c r="K67" s="292"/>
      <c r="L67" s="80" t="s">
        <v>134</v>
      </c>
      <c r="M67" s="65" t="s">
        <v>355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353"/>
      <c r="B68" s="255"/>
      <c r="C68" s="350"/>
      <c r="D68" s="318"/>
      <c r="E68" s="253"/>
      <c r="F68" s="253"/>
      <c r="G68" s="325"/>
      <c r="H68" s="253"/>
      <c r="I68" s="325"/>
      <c r="J68" s="253"/>
      <c r="K68" s="331"/>
      <c r="L68" s="80" t="s">
        <v>135</v>
      </c>
      <c r="M68" s="65" t="s">
        <v>356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353"/>
      <c r="B69" s="255"/>
      <c r="C69" s="350"/>
      <c r="D69" s="315" t="str">
        <f>Epicas!D12</f>
        <v>Yo como</v>
      </c>
      <c r="E69" s="289" t="s">
        <v>13</v>
      </c>
      <c r="F69" s="251" t="str">
        <f>Epicas!F12</f>
        <v>necesito</v>
      </c>
      <c r="G69" s="324" t="s">
        <v>196</v>
      </c>
      <c r="H69" s="251" t="s">
        <v>17</v>
      </c>
      <c r="I69" s="286" t="s">
        <v>203</v>
      </c>
      <c r="J69" s="289" t="s">
        <v>158</v>
      </c>
      <c r="K69" s="291" t="str">
        <f>CONCATENATE(D69, " ", E69, " ", F69," ", G69," ", H69, " ", I69)</f>
        <v>Yo como administrador necesito actualizar compras para poder modificar compras</v>
      </c>
      <c r="L69" s="80" t="s">
        <v>136</v>
      </c>
      <c r="M69" s="65" t="s">
        <v>357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353"/>
      <c r="B70" s="255"/>
      <c r="C70" s="350"/>
      <c r="D70" s="316"/>
      <c r="E70" s="252"/>
      <c r="F70" s="252"/>
      <c r="G70" s="287"/>
      <c r="H70" s="252"/>
      <c r="I70" s="287"/>
      <c r="J70" s="252"/>
      <c r="K70" s="292"/>
      <c r="L70" s="80" t="s">
        <v>137</v>
      </c>
      <c r="M70" s="65" t="s">
        <v>358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353"/>
      <c r="B71" s="255"/>
      <c r="C71" s="350"/>
      <c r="D71" s="318"/>
      <c r="E71" s="253"/>
      <c r="F71" s="253"/>
      <c r="G71" s="325"/>
      <c r="H71" s="253"/>
      <c r="I71" s="325"/>
      <c r="J71" s="253"/>
      <c r="K71" s="331"/>
      <c r="L71" s="80" t="s">
        <v>138</v>
      </c>
      <c r="M71" s="65" t="s">
        <v>359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353"/>
      <c r="B72" s="255"/>
      <c r="C72" s="350"/>
      <c r="D72" s="315" t="str">
        <f>Epicas!D12</f>
        <v>Yo como</v>
      </c>
      <c r="E72" s="289" t="s">
        <v>13</v>
      </c>
      <c r="F72" s="251" t="str">
        <f>Epicas!F12</f>
        <v>necesito</v>
      </c>
      <c r="G72" s="324" t="s">
        <v>235</v>
      </c>
      <c r="H72" s="251" t="s">
        <v>17</v>
      </c>
      <c r="I72" s="286" t="s">
        <v>204</v>
      </c>
      <c r="J72" s="289" t="s">
        <v>159</v>
      </c>
      <c r="K72" s="291" t="str">
        <f>CONCATENATE(D72, " ", E72, " ", F72," ", G72," ", H72, " ", I72)</f>
        <v xml:space="preserve">Yo como administrador necesito cambiar el estado de compras para poder activar o desactivar compras </v>
      </c>
      <c r="L72" s="80" t="s">
        <v>139</v>
      </c>
      <c r="M72" s="65" t="s">
        <v>360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353"/>
      <c r="B73" s="255"/>
      <c r="C73" s="350"/>
      <c r="D73" s="316"/>
      <c r="E73" s="252"/>
      <c r="F73" s="252"/>
      <c r="G73" s="287"/>
      <c r="H73" s="252"/>
      <c r="I73" s="287"/>
      <c r="J73" s="252"/>
      <c r="K73" s="292"/>
      <c r="L73" s="80" t="s">
        <v>140</v>
      </c>
      <c r="M73" s="65" t="s">
        <v>361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353"/>
      <c r="B74" s="255"/>
      <c r="C74" s="350"/>
      <c r="D74" s="317"/>
      <c r="E74" s="290"/>
      <c r="F74" s="290"/>
      <c r="G74" s="288"/>
      <c r="H74" s="290"/>
      <c r="I74" s="288"/>
      <c r="J74" s="290"/>
      <c r="K74" s="293"/>
      <c r="L74" s="80" t="s">
        <v>141</v>
      </c>
      <c r="M74" s="65" t="s">
        <v>362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353"/>
      <c r="B75" s="255"/>
      <c r="C75" s="350"/>
      <c r="D75" s="256" t="str">
        <f>Epicas!D12</f>
        <v>Yo como</v>
      </c>
      <c r="E75" s="259" t="s">
        <v>13</v>
      </c>
      <c r="F75" s="217" t="str">
        <f>Epicas!F12</f>
        <v>necesito</v>
      </c>
      <c r="G75" s="214" t="s">
        <v>197</v>
      </c>
      <c r="H75" s="217" t="s">
        <v>17</v>
      </c>
      <c r="I75" s="223" t="s">
        <v>176</v>
      </c>
      <c r="J75" s="259" t="s">
        <v>160</v>
      </c>
      <c r="K75" s="223" t="str">
        <f>CONCATENATE(D75, " ", E75, " ", F75," ", G75," ", H75, " ", I75)</f>
        <v>Yo como administrador necesito imprimir reportes de compras para poder tomar decisiones</v>
      </c>
      <c r="L75" s="80" t="s">
        <v>142</v>
      </c>
      <c r="M75" s="65" t="s">
        <v>363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353"/>
      <c r="B76" s="255"/>
      <c r="C76" s="350"/>
      <c r="D76" s="257"/>
      <c r="E76" s="218"/>
      <c r="F76" s="218"/>
      <c r="G76" s="215"/>
      <c r="H76" s="218"/>
      <c r="I76" s="215"/>
      <c r="J76" s="218"/>
      <c r="K76" s="215"/>
      <c r="L76" s="80" t="s">
        <v>143</v>
      </c>
      <c r="M76" s="65" t="s">
        <v>364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354"/>
      <c r="B77" s="255"/>
      <c r="C77" s="350"/>
      <c r="D77" s="258"/>
      <c r="E77" s="219"/>
      <c r="F77" s="219"/>
      <c r="G77" s="216"/>
      <c r="H77" s="219"/>
      <c r="I77" s="216"/>
      <c r="J77" s="219"/>
      <c r="K77" s="216"/>
      <c r="L77" s="66" t="s">
        <v>144</v>
      </c>
      <c r="M77" s="67" t="s">
        <v>365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184" t="str">
        <f>Epicas!A14</f>
        <v>Servicios</v>
      </c>
      <c r="B78" s="177" t="str">
        <f>Epicas!B14</f>
        <v>Gestión de servicios</v>
      </c>
      <c r="C78" s="138" t="str">
        <f>Epicas!C14</f>
        <v>Yo como administrador/usuario necesito gestionar el proceso de servicios</v>
      </c>
      <c r="D78" s="333" t="str">
        <f>Epicas!D14</f>
        <v>Yo como</v>
      </c>
      <c r="E78" s="242" t="s">
        <v>13</v>
      </c>
      <c r="F78" s="274" t="str">
        <f>Epicas!F14</f>
        <v>necesito</v>
      </c>
      <c r="G78" s="285" t="s">
        <v>208</v>
      </c>
      <c r="H78" s="274" t="s">
        <v>17</v>
      </c>
      <c r="I78" s="285" t="s">
        <v>242</v>
      </c>
      <c r="J78" s="242" t="s">
        <v>161</v>
      </c>
      <c r="K78" s="336" t="str">
        <f>CONCATENATE(D78, " ", E78, " ", F78," ", G78," ", H78, " ", I78)</f>
        <v>Yo como administrador necesito registrar servicios para poder guardar registro de servicios</v>
      </c>
      <c r="L78" s="71" t="s">
        <v>145</v>
      </c>
      <c r="M78" s="36" t="s">
        <v>366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182"/>
      <c r="B79" s="177"/>
      <c r="C79" s="138"/>
      <c r="D79" s="189"/>
      <c r="E79" s="192"/>
      <c r="F79" s="192"/>
      <c r="G79" s="196"/>
      <c r="H79" s="192"/>
      <c r="I79" s="196"/>
      <c r="J79" s="192"/>
      <c r="K79" s="283"/>
      <c r="L79" s="71" t="s">
        <v>146</v>
      </c>
      <c r="M79" s="36" t="s">
        <v>367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182"/>
      <c r="B80" s="177"/>
      <c r="C80" s="138"/>
      <c r="D80" s="334"/>
      <c r="E80" s="222"/>
      <c r="F80" s="222"/>
      <c r="G80" s="281"/>
      <c r="H80" s="222"/>
      <c r="I80" s="281"/>
      <c r="J80" s="222"/>
      <c r="K80" s="284"/>
      <c r="L80" s="71" t="s">
        <v>147</v>
      </c>
      <c r="M80" s="36" t="s">
        <v>368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182"/>
      <c r="B81" s="177"/>
      <c r="C81" s="138"/>
      <c r="D81" s="188" t="str">
        <f>Epicas!D14</f>
        <v>Yo como</v>
      </c>
      <c r="E81" s="191" t="s">
        <v>13</v>
      </c>
      <c r="F81" s="194" t="str">
        <f>Epicas!F14</f>
        <v>necesito</v>
      </c>
      <c r="G81" s="195" t="s">
        <v>209</v>
      </c>
      <c r="H81" s="194" t="s">
        <v>17</v>
      </c>
      <c r="I81" s="198" t="s">
        <v>210</v>
      </c>
      <c r="J81" s="191" t="s">
        <v>162</v>
      </c>
      <c r="K81" s="282" t="str">
        <f>CONCATENATE(D81, " ", E81, " ", F81," ", G81," ", H81, " ", I81)</f>
        <v>Yo como administrador necesito consultar servicios para poder visualizar servicios</v>
      </c>
      <c r="L81" s="71" t="s">
        <v>148</v>
      </c>
      <c r="M81" s="36" t="s">
        <v>369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182"/>
      <c r="B82" s="177"/>
      <c r="C82" s="138"/>
      <c r="D82" s="189"/>
      <c r="E82" s="192"/>
      <c r="F82" s="192"/>
      <c r="G82" s="196"/>
      <c r="H82" s="192"/>
      <c r="I82" s="196"/>
      <c r="J82" s="192"/>
      <c r="K82" s="283"/>
      <c r="L82" s="71" t="s">
        <v>149</v>
      </c>
      <c r="M82" s="36" t="s">
        <v>370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182"/>
      <c r="B83" s="177"/>
      <c r="C83" s="138"/>
      <c r="D83" s="334"/>
      <c r="E83" s="222"/>
      <c r="F83" s="222"/>
      <c r="G83" s="281"/>
      <c r="H83" s="222"/>
      <c r="I83" s="281"/>
      <c r="J83" s="222"/>
      <c r="K83" s="284"/>
      <c r="L83" s="71" t="s">
        <v>150</v>
      </c>
      <c r="M83" s="36" t="s">
        <v>371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182"/>
      <c r="B84" s="177"/>
      <c r="C84" s="138"/>
      <c r="D84" s="188" t="str">
        <f>Epicas!D14</f>
        <v>Yo como</v>
      </c>
      <c r="E84" s="191" t="s">
        <v>13</v>
      </c>
      <c r="F84" s="194" t="str">
        <f>Epicas!F14</f>
        <v>necesito</v>
      </c>
      <c r="G84" s="195" t="s">
        <v>211</v>
      </c>
      <c r="H84" s="194" t="s">
        <v>17</v>
      </c>
      <c r="I84" s="198" t="s">
        <v>219</v>
      </c>
      <c r="J84" s="191" t="s">
        <v>163</v>
      </c>
      <c r="K84" s="282" t="str">
        <f>CONCATENATE(D84, " ", E84, " ", F84," ", G84," ", H84, " ", I84)</f>
        <v>Yo como administrador necesito actualizar servicios para poder modificar servicios</v>
      </c>
      <c r="L84" s="71" t="s">
        <v>151</v>
      </c>
      <c r="M84" s="36" t="s">
        <v>372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182"/>
      <c r="B85" s="177"/>
      <c r="C85" s="138"/>
      <c r="D85" s="189"/>
      <c r="E85" s="192"/>
      <c r="F85" s="192"/>
      <c r="G85" s="196"/>
      <c r="H85" s="192"/>
      <c r="I85" s="196"/>
      <c r="J85" s="192"/>
      <c r="K85" s="283"/>
      <c r="L85" s="71" t="s">
        <v>152</v>
      </c>
      <c r="M85" s="36" t="s">
        <v>373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182"/>
      <c r="B86" s="177"/>
      <c r="C86" s="138"/>
      <c r="D86" s="334"/>
      <c r="E86" s="222"/>
      <c r="F86" s="222"/>
      <c r="G86" s="281"/>
      <c r="H86" s="222"/>
      <c r="I86" s="281"/>
      <c r="J86" s="222"/>
      <c r="K86" s="284"/>
      <c r="L86" s="71" t="s">
        <v>153</v>
      </c>
      <c r="M86" s="36" t="s">
        <v>374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182"/>
      <c r="B87" s="177"/>
      <c r="C87" s="138"/>
      <c r="D87" s="188" t="str">
        <f>Epicas!D14</f>
        <v>Yo como</v>
      </c>
      <c r="E87" s="191" t="s">
        <v>13</v>
      </c>
      <c r="F87" s="194" t="str">
        <f>Epicas!F14</f>
        <v>necesito</v>
      </c>
      <c r="G87" s="195" t="s">
        <v>236</v>
      </c>
      <c r="H87" s="194" t="s">
        <v>17</v>
      </c>
      <c r="I87" s="198" t="s">
        <v>220</v>
      </c>
      <c r="J87" s="191" t="s">
        <v>164</v>
      </c>
      <c r="K87" s="282" t="str">
        <f>CONCATENATE(D87, " ", E87, " ", F87," ", G87," ", H87, " ", I87)</f>
        <v>Yo como administrador necesito cambiar el estado de servicios para poder activar o desactivar servicios</v>
      </c>
      <c r="L87" s="71" t="s">
        <v>154</v>
      </c>
      <c r="M87" s="36" t="s">
        <v>375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182"/>
      <c r="B88" s="177"/>
      <c r="C88" s="138"/>
      <c r="D88" s="189"/>
      <c r="E88" s="192"/>
      <c r="F88" s="192"/>
      <c r="G88" s="196"/>
      <c r="H88" s="192"/>
      <c r="I88" s="196"/>
      <c r="J88" s="192"/>
      <c r="K88" s="283"/>
      <c r="L88" s="71" t="s">
        <v>155</v>
      </c>
      <c r="M88" s="36" t="s">
        <v>376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182"/>
      <c r="B89" s="177"/>
      <c r="C89" s="138"/>
      <c r="D89" s="190"/>
      <c r="E89" s="193"/>
      <c r="F89" s="193"/>
      <c r="G89" s="197"/>
      <c r="H89" s="193"/>
      <c r="I89" s="197"/>
      <c r="J89" s="193"/>
      <c r="K89" s="335"/>
      <c r="L89" s="71" t="s">
        <v>156</v>
      </c>
      <c r="M89" s="36" t="s">
        <v>377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182"/>
      <c r="B90" s="177"/>
      <c r="C90" s="138"/>
      <c r="D90" s="178" t="str">
        <f>Epicas!D14</f>
        <v>Yo como</v>
      </c>
      <c r="E90" s="181" t="s">
        <v>13</v>
      </c>
      <c r="F90" s="184" t="str">
        <f>Epicas!F14</f>
        <v>necesito</v>
      </c>
      <c r="G90" s="185" t="s">
        <v>212</v>
      </c>
      <c r="H90" s="184" t="s">
        <v>17</v>
      </c>
      <c r="I90" s="199" t="s">
        <v>176</v>
      </c>
      <c r="J90" s="181" t="s">
        <v>198</v>
      </c>
      <c r="K90" s="199" t="str">
        <f>CONCATENATE(D90, " ", E90, " ", F90," ", G90," ", H90, " ", I90)</f>
        <v>Yo como administrador necesito imprimir reportes de servicios para poder tomar decisiones</v>
      </c>
      <c r="L90" s="71" t="s">
        <v>199</v>
      </c>
      <c r="M90" s="36" t="s">
        <v>378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182"/>
      <c r="B91" s="177"/>
      <c r="C91" s="138"/>
      <c r="D91" s="179"/>
      <c r="E91" s="182"/>
      <c r="F91" s="182"/>
      <c r="G91" s="186"/>
      <c r="H91" s="182"/>
      <c r="I91" s="186"/>
      <c r="J91" s="182"/>
      <c r="K91" s="186"/>
      <c r="L91" s="71" t="s">
        <v>200</v>
      </c>
      <c r="M91" s="36" t="s">
        <v>379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183"/>
      <c r="B92" s="177"/>
      <c r="C92" s="138"/>
      <c r="D92" s="180"/>
      <c r="E92" s="183"/>
      <c r="F92" s="183"/>
      <c r="G92" s="187"/>
      <c r="H92" s="183"/>
      <c r="I92" s="187"/>
      <c r="J92" s="183"/>
      <c r="K92" s="187"/>
      <c r="L92" s="40" t="s">
        <v>201</v>
      </c>
      <c r="M92" s="38" t="s">
        <v>380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3">
      <c r="A93" s="376" t="str">
        <f>Epicas!A16</f>
        <v>Clientes</v>
      </c>
      <c r="B93" s="379" t="str">
        <f>Epicas!B16</f>
        <v>Gestión de clientes</v>
      </c>
      <c r="C93" s="351" t="str">
        <f>Epicas!C16</f>
        <v>Yo como administrador necesito gestionar el proceso de clientes</v>
      </c>
      <c r="D93" s="260" t="str">
        <f>Epicas!D16</f>
        <v>Yo como</v>
      </c>
      <c r="E93" s="207" t="s">
        <v>13</v>
      </c>
      <c r="F93" s="212" t="str">
        <f>Epicas!F16</f>
        <v>necesito</v>
      </c>
      <c r="G93" s="209" t="s">
        <v>258</v>
      </c>
      <c r="H93" s="212" t="s">
        <v>17</v>
      </c>
      <c r="I93" s="209" t="s">
        <v>287</v>
      </c>
      <c r="J93" s="207" t="s">
        <v>215</v>
      </c>
      <c r="K93" s="213" t="str">
        <f>CONCATENATE(D93, " ", E93, " ", F93," ", G93," ", H93, " ", I93)</f>
        <v>Yo como administrador necesito registrar clientes para poder asignar servicios</v>
      </c>
      <c r="L93" s="86" t="s">
        <v>218</v>
      </c>
      <c r="M93" s="87" t="s">
        <v>381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377"/>
      <c r="B94" s="380"/>
      <c r="C94" s="351"/>
      <c r="D94" s="248"/>
      <c r="E94" s="201"/>
      <c r="F94" s="201"/>
      <c r="G94" s="210"/>
      <c r="H94" s="201"/>
      <c r="I94" s="210"/>
      <c r="J94" s="201"/>
      <c r="K94" s="204"/>
      <c r="L94" s="86" t="s">
        <v>216</v>
      </c>
      <c r="M94" s="87" t="s">
        <v>382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377"/>
      <c r="B95" s="380"/>
      <c r="C95" s="351"/>
      <c r="D95" s="261"/>
      <c r="E95" s="208"/>
      <c r="F95" s="208"/>
      <c r="G95" s="211"/>
      <c r="H95" s="208"/>
      <c r="I95" s="211"/>
      <c r="J95" s="208"/>
      <c r="K95" s="205"/>
      <c r="L95" s="86" t="s">
        <v>217</v>
      </c>
      <c r="M95" s="87" t="s">
        <v>383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377"/>
      <c r="B96" s="380"/>
      <c r="C96" s="351"/>
      <c r="D96" s="247" t="str">
        <f>Epicas!D16</f>
        <v>Yo como</v>
      </c>
      <c r="E96" s="200" t="s">
        <v>13</v>
      </c>
      <c r="F96" s="250" t="str">
        <f>Epicas!F16</f>
        <v>necesito</v>
      </c>
      <c r="G96" s="220" t="s">
        <v>259</v>
      </c>
      <c r="H96" s="250" t="s">
        <v>17</v>
      </c>
      <c r="I96" s="332" t="s">
        <v>222</v>
      </c>
      <c r="J96" s="200" t="s">
        <v>263</v>
      </c>
      <c r="K96" s="203" t="str">
        <f>CONCATENATE(D96, " ", E96, " ", F96," ", G96," ", H96, " ", I96)</f>
        <v>Yo como administrador necesito consultar clientes para poder visualizar información de la cuenta</v>
      </c>
      <c r="L96" s="86" t="s">
        <v>268</v>
      </c>
      <c r="M96" s="87" t="s">
        <v>384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377"/>
      <c r="B97" s="380"/>
      <c r="C97" s="351"/>
      <c r="D97" s="248"/>
      <c r="E97" s="201"/>
      <c r="F97" s="201"/>
      <c r="G97" s="210"/>
      <c r="H97" s="201"/>
      <c r="I97" s="210"/>
      <c r="J97" s="201"/>
      <c r="K97" s="204"/>
      <c r="L97" s="86" t="s">
        <v>269</v>
      </c>
      <c r="M97" s="87" t="s">
        <v>385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377"/>
      <c r="B98" s="380"/>
      <c r="C98" s="351"/>
      <c r="D98" s="261"/>
      <c r="E98" s="208"/>
      <c r="F98" s="208"/>
      <c r="G98" s="211"/>
      <c r="H98" s="208"/>
      <c r="I98" s="211"/>
      <c r="J98" s="208"/>
      <c r="K98" s="205"/>
      <c r="L98" s="86" t="s">
        <v>270</v>
      </c>
      <c r="M98" s="87" t="s">
        <v>386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377"/>
      <c r="B99" s="380"/>
      <c r="C99" s="351"/>
      <c r="D99" s="247" t="str">
        <f>Epicas!D16</f>
        <v>Yo como</v>
      </c>
      <c r="E99" s="200" t="s">
        <v>13</v>
      </c>
      <c r="F99" s="250" t="str">
        <f>Epicas!F16</f>
        <v>necesito</v>
      </c>
      <c r="G99" s="220" t="s">
        <v>260</v>
      </c>
      <c r="H99" s="250" t="s">
        <v>17</v>
      </c>
      <c r="I99" s="332" t="s">
        <v>223</v>
      </c>
      <c r="J99" s="200" t="s">
        <v>264</v>
      </c>
      <c r="K99" s="203" t="str">
        <f>CONCATENATE(D99, " ", E99, " ", F99," ", G99," ", H99, " ", I99)</f>
        <v>Yo como administrador necesito actualizar clientes para poder modificar información de la cuenta</v>
      </c>
      <c r="L99" s="86" t="s">
        <v>271</v>
      </c>
      <c r="M99" s="87" t="s">
        <v>387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377"/>
      <c r="B100" s="380"/>
      <c r="C100" s="351"/>
      <c r="D100" s="248"/>
      <c r="E100" s="201"/>
      <c r="F100" s="201"/>
      <c r="G100" s="210"/>
      <c r="H100" s="201"/>
      <c r="I100" s="210"/>
      <c r="J100" s="201"/>
      <c r="K100" s="204"/>
      <c r="L100" s="86" t="s">
        <v>272</v>
      </c>
      <c r="M100" s="87" t="s">
        <v>388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377"/>
      <c r="B101" s="380"/>
      <c r="C101" s="351"/>
      <c r="D101" s="261"/>
      <c r="E101" s="208"/>
      <c r="F101" s="208"/>
      <c r="G101" s="211"/>
      <c r="H101" s="208"/>
      <c r="I101" s="211"/>
      <c r="J101" s="208"/>
      <c r="K101" s="205"/>
      <c r="L101" s="86" t="s">
        <v>273</v>
      </c>
      <c r="M101" s="87" t="s">
        <v>389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377"/>
      <c r="B102" s="380"/>
      <c r="C102" s="351"/>
      <c r="D102" s="247" t="str">
        <f>Epicas!D16</f>
        <v>Yo como</v>
      </c>
      <c r="E102" s="200" t="s">
        <v>13</v>
      </c>
      <c r="F102" s="250" t="str">
        <f>Epicas!F16</f>
        <v>necesito</v>
      </c>
      <c r="G102" s="220" t="s">
        <v>261</v>
      </c>
      <c r="H102" s="250" t="s">
        <v>17</v>
      </c>
      <c r="I102" s="332" t="s">
        <v>224</v>
      </c>
      <c r="J102" s="200" t="s">
        <v>265</v>
      </c>
      <c r="K102" s="203" t="str">
        <f>CONCATENATE(D102, " ", E102, " ", F102," ", G102," ", H102, " ", I102)</f>
        <v>Yo como administrador necesito cambiar el estado de clientes para poder activar o desactivar la cuenta</v>
      </c>
      <c r="L102" s="86" t="s">
        <v>274</v>
      </c>
      <c r="M102" s="87" t="s">
        <v>390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377"/>
      <c r="B103" s="380"/>
      <c r="C103" s="351"/>
      <c r="D103" s="248"/>
      <c r="E103" s="201"/>
      <c r="F103" s="201"/>
      <c r="G103" s="210"/>
      <c r="H103" s="201"/>
      <c r="I103" s="210"/>
      <c r="J103" s="201"/>
      <c r="K103" s="204"/>
      <c r="L103" s="86" t="s">
        <v>280</v>
      </c>
      <c r="M103" s="87" t="s">
        <v>391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377"/>
      <c r="B104" s="380"/>
      <c r="C104" s="351"/>
      <c r="D104" s="249"/>
      <c r="E104" s="202"/>
      <c r="F104" s="202"/>
      <c r="G104" s="221"/>
      <c r="H104" s="202"/>
      <c r="I104" s="221"/>
      <c r="J104" s="202"/>
      <c r="K104" s="206"/>
      <c r="L104" s="86" t="s">
        <v>281</v>
      </c>
      <c r="M104" s="87" t="s">
        <v>395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377"/>
      <c r="B105" s="380"/>
      <c r="C105" s="351"/>
      <c r="D105" s="239" t="str">
        <f>Epicas!D16</f>
        <v>Yo como</v>
      </c>
      <c r="E105" s="171" t="s">
        <v>13</v>
      </c>
      <c r="F105" s="171" t="str">
        <f>Epicas!F16</f>
        <v>necesito</v>
      </c>
      <c r="G105" s="174" t="s">
        <v>214</v>
      </c>
      <c r="H105" s="171" t="s">
        <v>17</v>
      </c>
      <c r="I105" s="174" t="s">
        <v>176</v>
      </c>
      <c r="J105" s="171" t="s">
        <v>266</v>
      </c>
      <c r="K105" s="174" t="str">
        <f>CONCATENATE(D105, " ", E105, " ", F105," ", G105," ", H105, " ", I105)</f>
        <v>Yo como administrador necesito imprimir reportes de clientes para poder tomar decisiones</v>
      </c>
      <c r="L105" s="88" t="s">
        <v>282</v>
      </c>
      <c r="M105" s="89" t="s">
        <v>392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377"/>
      <c r="B106" s="380"/>
      <c r="C106" s="351"/>
      <c r="D106" s="240"/>
      <c r="E106" s="172"/>
      <c r="F106" s="172"/>
      <c r="G106" s="175"/>
      <c r="H106" s="172"/>
      <c r="I106" s="175"/>
      <c r="J106" s="172"/>
      <c r="K106" s="175"/>
      <c r="L106" s="88" t="s">
        <v>275</v>
      </c>
      <c r="M106" s="89" t="s">
        <v>393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377"/>
      <c r="B107" s="380"/>
      <c r="C107" s="351"/>
      <c r="D107" s="241"/>
      <c r="E107" s="173"/>
      <c r="F107" s="173"/>
      <c r="G107" s="176"/>
      <c r="H107" s="173"/>
      <c r="I107" s="176"/>
      <c r="J107" s="173"/>
      <c r="K107" s="176"/>
      <c r="L107" s="88" t="s">
        <v>283</v>
      </c>
      <c r="M107" s="89" t="s">
        <v>394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377"/>
      <c r="B108" s="380"/>
      <c r="C108" s="382" t="str">
        <f>Epicas!C18</f>
        <v>Yo como cliente necesito gestionar mi perfil dentro de la aplicación</v>
      </c>
      <c r="D108" s="393" t="str">
        <f>Epicas!D18</f>
        <v>Yo como</v>
      </c>
      <c r="E108" s="362" t="s">
        <v>207</v>
      </c>
      <c r="F108" s="365" t="str">
        <f>Epicas!F18</f>
        <v>necesito</v>
      </c>
      <c r="G108" s="366" t="s">
        <v>262</v>
      </c>
      <c r="H108" s="365" t="s">
        <v>17</v>
      </c>
      <c r="I108" s="369" t="s">
        <v>221</v>
      </c>
      <c r="J108" s="362" t="s">
        <v>267</v>
      </c>
      <c r="K108" s="392" t="str">
        <f>CONCATENATE(D108, " ", E108, " ", F108," ", G108," ", H108, " ", I108)</f>
        <v>Yo como cliente necesito registrarme para poder solicitar servicios</v>
      </c>
      <c r="L108" s="81" t="s">
        <v>284</v>
      </c>
      <c r="M108" s="82" t="s">
        <v>381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377"/>
      <c r="B109" s="380"/>
      <c r="C109" s="383"/>
      <c r="D109" s="371"/>
      <c r="E109" s="363"/>
      <c r="F109" s="363"/>
      <c r="G109" s="367"/>
      <c r="H109" s="363"/>
      <c r="I109" s="367"/>
      <c r="J109" s="363"/>
      <c r="K109" s="386"/>
      <c r="L109" s="81" t="s">
        <v>285</v>
      </c>
      <c r="M109" s="82" t="s">
        <v>382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377"/>
      <c r="B110" s="380"/>
      <c r="C110" s="383"/>
      <c r="D110" s="372"/>
      <c r="E110" s="364"/>
      <c r="F110" s="364"/>
      <c r="G110" s="368"/>
      <c r="H110" s="364"/>
      <c r="I110" s="368"/>
      <c r="J110" s="364"/>
      <c r="K110" s="387"/>
      <c r="L110" s="81" t="s">
        <v>276</v>
      </c>
      <c r="M110" s="82" t="s">
        <v>420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377"/>
      <c r="B111" s="380"/>
      <c r="C111" s="383"/>
      <c r="D111" s="370" t="str">
        <f>Epicas!D18</f>
        <v>Yo como</v>
      </c>
      <c r="E111" s="373" t="s">
        <v>207</v>
      </c>
      <c r="F111" s="374" t="str">
        <f>Epicas!F18</f>
        <v>necesito</v>
      </c>
      <c r="G111" s="375" t="s">
        <v>414</v>
      </c>
      <c r="H111" s="374" t="s">
        <v>17</v>
      </c>
      <c r="I111" s="375" t="s">
        <v>417</v>
      </c>
      <c r="J111" s="373" t="s">
        <v>296</v>
      </c>
      <c r="K111" s="385" t="str">
        <f>CONCATENATE(D111, " ", E111, " ", F111," ", G111," ", H111, " ", I111)</f>
        <v xml:space="preserve">Yo como cliente necesito consultar mi cuenta para poder visualizar mi  información </v>
      </c>
      <c r="L111" s="81" t="s">
        <v>277</v>
      </c>
      <c r="M111" s="82" t="s">
        <v>427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377"/>
      <c r="B112" s="380"/>
      <c r="C112" s="383"/>
      <c r="D112" s="371"/>
      <c r="E112" s="363"/>
      <c r="F112" s="363"/>
      <c r="G112" s="367"/>
      <c r="H112" s="363"/>
      <c r="I112" s="367"/>
      <c r="J112" s="363"/>
      <c r="K112" s="386"/>
      <c r="L112" s="81" t="s">
        <v>299</v>
      </c>
      <c r="M112" s="82" t="s">
        <v>428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377"/>
      <c r="B113" s="380"/>
      <c r="C113" s="383"/>
      <c r="D113" s="372"/>
      <c r="E113" s="364"/>
      <c r="F113" s="364"/>
      <c r="G113" s="368"/>
      <c r="H113" s="364"/>
      <c r="I113" s="368"/>
      <c r="J113" s="364"/>
      <c r="K113" s="387"/>
      <c r="L113" s="81" t="s">
        <v>286</v>
      </c>
      <c r="M113" s="82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377"/>
      <c r="B114" s="380"/>
      <c r="C114" s="383"/>
      <c r="D114" s="370" t="str">
        <f>Epicas!D18</f>
        <v>Yo como</v>
      </c>
      <c r="E114" s="373" t="s">
        <v>207</v>
      </c>
      <c r="F114" s="374" t="str">
        <f>Epicas!F18</f>
        <v>necesito</v>
      </c>
      <c r="G114" s="375" t="s">
        <v>418</v>
      </c>
      <c r="H114" s="374" t="s">
        <v>17</v>
      </c>
      <c r="I114" s="375" t="s">
        <v>419</v>
      </c>
      <c r="J114" s="373" t="s">
        <v>297</v>
      </c>
      <c r="K114" s="385" t="str">
        <f>CONCATENATE(D114, " ", E114, " ", F114," ", G114," ", H114, " ", I114)</f>
        <v xml:space="preserve">Yo como cliente necesito modificar mi cuenta para poder actualizarr mi información </v>
      </c>
      <c r="L114" s="81" t="s">
        <v>300</v>
      </c>
      <c r="M114" s="82" t="s">
        <v>421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377"/>
      <c r="B115" s="380"/>
      <c r="C115" s="383"/>
      <c r="D115" s="371"/>
      <c r="E115" s="363"/>
      <c r="F115" s="363"/>
      <c r="G115" s="367"/>
      <c r="H115" s="363"/>
      <c r="I115" s="367"/>
      <c r="J115" s="363"/>
      <c r="K115" s="386"/>
      <c r="L115" s="81" t="s">
        <v>278</v>
      </c>
      <c r="M115" s="82" t="s">
        <v>422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377"/>
      <c r="B116" s="380"/>
      <c r="C116" s="383"/>
      <c r="D116" s="372"/>
      <c r="E116" s="364"/>
      <c r="F116" s="364"/>
      <c r="G116" s="368"/>
      <c r="H116" s="364"/>
      <c r="I116" s="368"/>
      <c r="J116" s="364"/>
      <c r="K116" s="387"/>
      <c r="L116" s="81" t="s">
        <v>301</v>
      </c>
      <c r="M116" s="82" t="s">
        <v>423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377"/>
      <c r="B117" s="380"/>
      <c r="C117" s="383"/>
      <c r="D117" s="370" t="str">
        <f>Epicas!D18</f>
        <v>Yo como</v>
      </c>
      <c r="E117" s="373" t="s">
        <v>207</v>
      </c>
      <c r="F117" s="374" t="str">
        <f>Epicas!F18</f>
        <v>necesito</v>
      </c>
      <c r="G117" s="375" t="s">
        <v>415</v>
      </c>
      <c r="H117" s="374" t="s">
        <v>17</v>
      </c>
      <c r="I117" s="375" t="s">
        <v>416</v>
      </c>
      <c r="J117" s="373" t="s">
        <v>298</v>
      </c>
      <c r="K117" s="385" t="str">
        <f>CONCATENATE(D117, " ", E117, " ", F117," ", G117," ", H117, " ", I117)</f>
        <v>Yo como cliente necesito cambiar el estado de mi cuenta para poder desactivar mi cuenta</v>
      </c>
      <c r="L117" s="81" t="s">
        <v>302</v>
      </c>
      <c r="M117" s="82" t="s">
        <v>424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377"/>
      <c r="B118" s="380"/>
      <c r="C118" s="383"/>
      <c r="D118" s="371"/>
      <c r="E118" s="363"/>
      <c r="F118" s="363"/>
      <c r="G118" s="367"/>
      <c r="H118" s="363"/>
      <c r="I118" s="367"/>
      <c r="J118" s="363"/>
      <c r="K118" s="386"/>
      <c r="L118" s="81" t="s">
        <v>303</v>
      </c>
      <c r="M118" s="82" t="s">
        <v>425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378"/>
      <c r="B119" s="381"/>
      <c r="C119" s="384"/>
      <c r="D119" s="388"/>
      <c r="E119" s="389"/>
      <c r="F119" s="389"/>
      <c r="G119" s="390"/>
      <c r="H119" s="389"/>
      <c r="I119" s="390"/>
      <c r="J119" s="389"/>
      <c r="K119" s="391"/>
      <c r="L119" s="81" t="s">
        <v>279</v>
      </c>
      <c r="M119" s="82" t="s">
        <v>426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</row>
    <row r="1013" spans="1:26" ht="15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</row>
    <row r="1014" spans="1:26" ht="15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</row>
  </sheetData>
  <mergeCells count="328">
    <mergeCell ref="K8:K11"/>
    <mergeCell ref="J8:J11"/>
    <mergeCell ref="I8:I11"/>
    <mergeCell ref="H8:H11"/>
    <mergeCell ref="G8:G11"/>
    <mergeCell ref="F8:F11"/>
    <mergeCell ref="E8:E11"/>
    <mergeCell ref="D8:D11"/>
    <mergeCell ref="C4:C17"/>
    <mergeCell ref="K4:K7"/>
    <mergeCell ref="J4:J7"/>
    <mergeCell ref="I4:I7"/>
    <mergeCell ref="H4:H7"/>
    <mergeCell ref="G4:G7"/>
    <mergeCell ref="F4:F7"/>
    <mergeCell ref="E4:E7"/>
    <mergeCell ref="D4:D7"/>
    <mergeCell ref="K27:K29"/>
    <mergeCell ref="J27:J29"/>
    <mergeCell ref="I27:I29"/>
    <mergeCell ref="H27:H29"/>
    <mergeCell ref="G27:G29"/>
    <mergeCell ref="F27:F29"/>
    <mergeCell ref="E27:E29"/>
    <mergeCell ref="D27:D29"/>
    <mergeCell ref="K30:K32"/>
    <mergeCell ref="J30:J32"/>
    <mergeCell ref="I30:I32"/>
    <mergeCell ref="H30:H32"/>
    <mergeCell ref="G30:G32"/>
    <mergeCell ref="F30:F32"/>
    <mergeCell ref="E30:E32"/>
    <mergeCell ref="D30:D32"/>
    <mergeCell ref="I21:I23"/>
    <mergeCell ref="H21:H23"/>
    <mergeCell ref="G21:G23"/>
    <mergeCell ref="F21:F23"/>
    <mergeCell ref="E21:E23"/>
    <mergeCell ref="D21:D23"/>
    <mergeCell ref="K24:K26"/>
    <mergeCell ref="J24:J26"/>
    <mergeCell ref="I24:I26"/>
    <mergeCell ref="H24:H26"/>
    <mergeCell ref="G24:G26"/>
    <mergeCell ref="F24:F26"/>
    <mergeCell ref="E24:E26"/>
    <mergeCell ref="D24:D26"/>
    <mergeCell ref="A93:A119"/>
    <mergeCell ref="B93:B119"/>
    <mergeCell ref="C108:C119"/>
    <mergeCell ref="J114:J116"/>
    <mergeCell ref="K114:K116"/>
    <mergeCell ref="D117:D119"/>
    <mergeCell ref="E117:E119"/>
    <mergeCell ref="F117:F119"/>
    <mergeCell ref="G117:G119"/>
    <mergeCell ref="H117:H119"/>
    <mergeCell ref="I117:I119"/>
    <mergeCell ref="J117:J119"/>
    <mergeCell ref="K117:K119"/>
    <mergeCell ref="J108:J110"/>
    <mergeCell ref="K108:K110"/>
    <mergeCell ref="D111:D113"/>
    <mergeCell ref="E111:E113"/>
    <mergeCell ref="F111:F113"/>
    <mergeCell ref="G111:G113"/>
    <mergeCell ref="H111:H113"/>
    <mergeCell ref="I111:I113"/>
    <mergeCell ref="J111:J113"/>
    <mergeCell ref="K111:K113"/>
    <mergeCell ref="D108:D110"/>
    <mergeCell ref="E33:E35"/>
    <mergeCell ref="E108:E110"/>
    <mergeCell ref="F108:F110"/>
    <mergeCell ref="G108:G110"/>
    <mergeCell ref="H108:H110"/>
    <mergeCell ref="I108:I110"/>
    <mergeCell ref="D114:D116"/>
    <mergeCell ref="E114:E116"/>
    <mergeCell ref="F114:F116"/>
    <mergeCell ref="G114:G116"/>
    <mergeCell ref="H114:H116"/>
    <mergeCell ref="I114:I116"/>
    <mergeCell ref="K54:K56"/>
    <mergeCell ref="C63:C77"/>
    <mergeCell ref="C78:C92"/>
    <mergeCell ref="C93:C107"/>
    <mergeCell ref="H102:H104"/>
    <mergeCell ref="D36:D38"/>
    <mergeCell ref="A63:A77"/>
    <mergeCell ref="A1:M1"/>
    <mergeCell ref="A2:M2"/>
    <mergeCell ref="D54:D56"/>
    <mergeCell ref="I39:I41"/>
    <mergeCell ref="J39:J41"/>
    <mergeCell ref="K39:K41"/>
    <mergeCell ref="E39:E41"/>
    <mergeCell ref="K12:K14"/>
    <mergeCell ref="G12:G14"/>
    <mergeCell ref="I102:I104"/>
    <mergeCell ref="G18:G20"/>
    <mergeCell ref="H18:H20"/>
    <mergeCell ref="G33:G35"/>
    <mergeCell ref="H33:H35"/>
    <mergeCell ref="I33:I35"/>
    <mergeCell ref="J33:J35"/>
    <mergeCell ref="K33:K35"/>
    <mergeCell ref="I36:I38"/>
    <mergeCell ref="J36:J38"/>
    <mergeCell ref="K36:K38"/>
    <mergeCell ref="K48:K50"/>
    <mergeCell ref="K42:K44"/>
    <mergeCell ref="K45:K47"/>
    <mergeCell ref="I51:I53"/>
    <mergeCell ref="J51:J53"/>
    <mergeCell ref="K51:K53"/>
    <mergeCell ref="K87:K89"/>
    <mergeCell ref="K90:K92"/>
    <mergeCell ref="K78:K80"/>
    <mergeCell ref="E51:E53"/>
    <mergeCell ref="E36:E38"/>
    <mergeCell ref="F39:F41"/>
    <mergeCell ref="G39:G41"/>
    <mergeCell ref="H39:H41"/>
    <mergeCell ref="H45:H47"/>
    <mergeCell ref="F48:F50"/>
    <mergeCell ref="H48:H50"/>
    <mergeCell ref="G36:G38"/>
    <mergeCell ref="H36:H38"/>
    <mergeCell ref="H42:H44"/>
    <mergeCell ref="F51:F53"/>
    <mergeCell ref="G51:G53"/>
    <mergeCell ref="F72:F74"/>
    <mergeCell ref="G72:G74"/>
    <mergeCell ref="H72:H74"/>
    <mergeCell ref="I57:I59"/>
    <mergeCell ref="I60:I62"/>
    <mergeCell ref="J57:J59"/>
    <mergeCell ref="J60:J62"/>
    <mergeCell ref="K57:K59"/>
    <mergeCell ref="I99:I101"/>
    <mergeCell ref="J99:J101"/>
    <mergeCell ref="D96:D98"/>
    <mergeCell ref="D99:D101"/>
    <mergeCell ref="E99:E101"/>
    <mergeCell ref="F99:F101"/>
    <mergeCell ref="G99:G101"/>
    <mergeCell ref="H99:H101"/>
    <mergeCell ref="D78:D80"/>
    <mergeCell ref="D81:D83"/>
    <mergeCell ref="D84:D86"/>
    <mergeCell ref="J87:J89"/>
    <mergeCell ref="E93:E95"/>
    <mergeCell ref="F93:F95"/>
    <mergeCell ref="G93:G95"/>
    <mergeCell ref="J96:J98"/>
    <mergeCell ref="G69:G71"/>
    <mergeCell ref="J63:J65"/>
    <mergeCell ref="H63:H65"/>
    <mergeCell ref="G63:G65"/>
    <mergeCell ref="F63:F65"/>
    <mergeCell ref="E69:E71"/>
    <mergeCell ref="I45:I47"/>
    <mergeCell ref="J42:J44"/>
    <mergeCell ref="J45:J47"/>
    <mergeCell ref="I69:I71"/>
    <mergeCell ref="J69:J71"/>
    <mergeCell ref="G66:G68"/>
    <mergeCell ref="H66:H68"/>
    <mergeCell ref="I66:I68"/>
    <mergeCell ref="J66:J68"/>
    <mergeCell ref="E66:E68"/>
    <mergeCell ref="I63:I65"/>
    <mergeCell ref="H51:H53"/>
    <mergeCell ref="H96:H98"/>
    <mergeCell ref="I96:I98"/>
    <mergeCell ref="F69:F71"/>
    <mergeCell ref="G54:G56"/>
    <mergeCell ref="H54:H56"/>
    <mergeCell ref="I54:I56"/>
    <mergeCell ref="J54:J56"/>
    <mergeCell ref="E48:E50"/>
    <mergeCell ref="G48:G50"/>
    <mergeCell ref="I48:I50"/>
    <mergeCell ref="J48:J50"/>
    <mergeCell ref="F42:F44"/>
    <mergeCell ref="F45:F47"/>
    <mergeCell ref="I42:I44"/>
    <mergeCell ref="G42:G44"/>
    <mergeCell ref="G45:G47"/>
    <mergeCell ref="J81:J83"/>
    <mergeCell ref="K81:K83"/>
    <mergeCell ref="G84:G86"/>
    <mergeCell ref="I72:I74"/>
    <mergeCell ref="J72:J74"/>
    <mergeCell ref="K72:K74"/>
    <mergeCell ref="E72:E74"/>
    <mergeCell ref="G60:G62"/>
    <mergeCell ref="G57:G59"/>
    <mergeCell ref="E60:E62"/>
    <mergeCell ref="E57:E59"/>
    <mergeCell ref="H69:H71"/>
    <mergeCell ref="H57:H59"/>
    <mergeCell ref="H60:H62"/>
    <mergeCell ref="K63:K65"/>
    <mergeCell ref="K69:K71"/>
    <mergeCell ref="K66:K68"/>
    <mergeCell ref="K60:K62"/>
    <mergeCell ref="B63:B77"/>
    <mergeCell ref="D75:D77"/>
    <mergeCell ref="E75:E77"/>
    <mergeCell ref="F75:F77"/>
    <mergeCell ref="D93:D95"/>
    <mergeCell ref="A78:A92"/>
    <mergeCell ref="D42:D44"/>
    <mergeCell ref="D45:D47"/>
    <mergeCell ref="E42:E44"/>
    <mergeCell ref="E45:E47"/>
    <mergeCell ref="F60:F62"/>
    <mergeCell ref="F57:F59"/>
    <mergeCell ref="D51:D53"/>
    <mergeCell ref="D60:D62"/>
    <mergeCell ref="D57:D59"/>
    <mergeCell ref="F78:F80"/>
    <mergeCell ref="B33:B47"/>
    <mergeCell ref="A33:A47"/>
    <mergeCell ref="A48:A62"/>
    <mergeCell ref="B48:B62"/>
    <mergeCell ref="C33:C47"/>
    <mergeCell ref="C48:C62"/>
    <mergeCell ref="E54:E56"/>
    <mergeCell ref="F54:F56"/>
    <mergeCell ref="D105:D107"/>
    <mergeCell ref="E78:E80"/>
    <mergeCell ref="E84:E86"/>
    <mergeCell ref="F84:F86"/>
    <mergeCell ref="F105:F107"/>
    <mergeCell ref="E105:E107"/>
    <mergeCell ref="D18:D20"/>
    <mergeCell ref="E18:E20"/>
    <mergeCell ref="F18:F20"/>
    <mergeCell ref="D39:D41"/>
    <mergeCell ref="F33:F35"/>
    <mergeCell ref="D102:D104"/>
    <mergeCell ref="F102:F104"/>
    <mergeCell ref="F96:F98"/>
    <mergeCell ref="E96:E98"/>
    <mergeCell ref="F66:F68"/>
    <mergeCell ref="E63:E65"/>
    <mergeCell ref="D33:D35"/>
    <mergeCell ref="F36:F38"/>
    <mergeCell ref="D48:D50"/>
    <mergeCell ref="D72:D74"/>
    <mergeCell ref="D69:D71"/>
    <mergeCell ref="D66:D68"/>
    <mergeCell ref="D63:D65"/>
    <mergeCell ref="A18:A32"/>
    <mergeCell ref="B4:B17"/>
    <mergeCell ref="A4:A17"/>
    <mergeCell ref="H15:H17"/>
    <mergeCell ref="I15:I17"/>
    <mergeCell ref="J15:J17"/>
    <mergeCell ref="K15:K17"/>
    <mergeCell ref="I18:I20"/>
    <mergeCell ref="J18:J20"/>
    <mergeCell ref="K18:K20"/>
    <mergeCell ref="I12:I14"/>
    <mergeCell ref="J12:J14"/>
    <mergeCell ref="D12:D14"/>
    <mergeCell ref="D15:D17"/>
    <mergeCell ref="H12:H14"/>
    <mergeCell ref="E12:E14"/>
    <mergeCell ref="F12:F14"/>
    <mergeCell ref="E15:E17"/>
    <mergeCell ref="F15:F17"/>
    <mergeCell ref="G15:G17"/>
    <mergeCell ref="C18:C32"/>
    <mergeCell ref="B18:B32"/>
    <mergeCell ref="K21:K23"/>
    <mergeCell ref="J21:J23"/>
    <mergeCell ref="J93:J95"/>
    <mergeCell ref="I93:I95"/>
    <mergeCell ref="H93:H95"/>
    <mergeCell ref="K93:K95"/>
    <mergeCell ref="G75:G77"/>
    <mergeCell ref="H75:H77"/>
    <mergeCell ref="G96:G98"/>
    <mergeCell ref="G102:G104"/>
    <mergeCell ref="E81:E83"/>
    <mergeCell ref="F81:F83"/>
    <mergeCell ref="I75:I77"/>
    <mergeCell ref="J75:J77"/>
    <mergeCell ref="K75:K77"/>
    <mergeCell ref="H84:H86"/>
    <mergeCell ref="I84:I86"/>
    <mergeCell ref="J84:J86"/>
    <mergeCell ref="K84:K86"/>
    <mergeCell ref="G78:G80"/>
    <mergeCell ref="H78:H80"/>
    <mergeCell ref="I78:I80"/>
    <mergeCell ref="J78:J80"/>
    <mergeCell ref="G81:G83"/>
    <mergeCell ref="H81:H83"/>
    <mergeCell ref="I81:I83"/>
    <mergeCell ref="J105:J107"/>
    <mergeCell ref="K105:K107"/>
    <mergeCell ref="B78:B92"/>
    <mergeCell ref="D90:D92"/>
    <mergeCell ref="E90:E92"/>
    <mergeCell ref="F90:F92"/>
    <mergeCell ref="G90:G92"/>
    <mergeCell ref="D87:D89"/>
    <mergeCell ref="E87:E89"/>
    <mergeCell ref="F87:F89"/>
    <mergeCell ref="G87:G89"/>
    <mergeCell ref="H87:H89"/>
    <mergeCell ref="H90:H92"/>
    <mergeCell ref="I87:I89"/>
    <mergeCell ref="I90:I92"/>
    <mergeCell ref="J90:J92"/>
    <mergeCell ref="I105:I107"/>
    <mergeCell ref="H105:H107"/>
    <mergeCell ref="G105:G107"/>
    <mergeCell ref="J102:J104"/>
    <mergeCell ref="E102:E104"/>
    <mergeCell ref="K99:K101"/>
    <mergeCell ref="K102:K104"/>
    <mergeCell ref="K96:K98"/>
  </mergeCells>
  <pageMargins left="0.70866141732283472" right="0.70866141732283472" top="0.74803149606299213" bottom="0.74803149606299213" header="0" footer="0"/>
  <pageSetup scale="26" orientation="landscape" r:id="rId1"/>
  <headerFooter>
    <oddFooter>&amp;LElaboró: Doris Elena Monsalve Sossa - Instructora ADSO&amp;CAprobó: Equipo Ejecutor ADSO&amp;RFecha: Marzo 2022 Versión 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A268-E849-40DD-926F-0DBBA86EFA6F}">
  <sheetPr>
    <pageSetUpPr fitToPage="1"/>
  </sheetPr>
  <dimension ref="A1:T1014"/>
  <sheetViews>
    <sheetView topLeftCell="A88" zoomScaleNormal="100" workbookViewId="0">
      <selection activeCell="E4" sqref="E4:E7"/>
    </sheetView>
  </sheetViews>
  <sheetFormatPr baseColWidth="10" defaultColWidth="14.44140625" defaultRowHeight="15" customHeight="1" x14ac:dyDescent="0.3"/>
  <cols>
    <col min="1" max="1" width="13.88671875" customWidth="1"/>
    <col min="2" max="2" width="22" bestFit="1" customWidth="1"/>
    <col min="3" max="3" width="68" customWidth="1"/>
    <col min="4" max="4" width="15.109375" customWidth="1"/>
    <col min="5" max="5" width="50.5546875" customWidth="1"/>
    <col min="6" max="6" width="13.44140625" customWidth="1"/>
    <col min="7" max="7" width="94.44140625" customWidth="1"/>
    <col min="8" max="8" width="14" customWidth="1"/>
    <col min="9" max="20" width="11.44140625" customWidth="1"/>
  </cols>
  <sheetData>
    <row r="1" spans="1:20" s="27" customFormat="1" ht="95.25" customHeight="1" x14ac:dyDescent="0.3">
      <c r="A1" s="410" t="s">
        <v>225</v>
      </c>
      <c r="B1" s="356"/>
      <c r="C1" s="356"/>
      <c r="D1" s="356"/>
      <c r="E1" s="356"/>
      <c r="F1" s="356"/>
      <c r="G1" s="357"/>
      <c r="H1" s="24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12.75" customHeight="1" x14ac:dyDescent="0.3">
      <c r="A2" s="358"/>
      <c r="B2" s="358"/>
      <c r="C2" s="358"/>
      <c r="D2" s="358"/>
      <c r="E2" s="358"/>
      <c r="F2" s="358"/>
      <c r="G2" s="35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36.75" customHeight="1" x14ac:dyDescent="0.3">
      <c r="A3" s="25" t="s">
        <v>0</v>
      </c>
      <c r="B3" s="25" t="s">
        <v>4</v>
      </c>
      <c r="C3" s="28" t="s">
        <v>165</v>
      </c>
      <c r="D3" s="25" t="s">
        <v>16</v>
      </c>
      <c r="E3" s="25" t="s">
        <v>11</v>
      </c>
      <c r="F3" s="25" t="s">
        <v>9</v>
      </c>
      <c r="G3" s="25" t="s">
        <v>10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" customHeight="1" x14ac:dyDescent="0.3">
      <c r="A4" s="229" t="str">
        <f>Epicas!A4</f>
        <v>Roles</v>
      </c>
      <c r="B4" s="226" t="str">
        <f>Epicas!B4</f>
        <v>Gestión de roles</v>
      </c>
      <c r="C4" s="398" t="str">
        <f>Epicas!C4</f>
        <v>Yo como administrador necesito gestionar el proceso de roles</v>
      </c>
      <c r="D4" s="229" t="str">
        <f>HU_y_Criterios_Aceptación!J4</f>
        <v>HU_01</v>
      </c>
      <c r="E4" s="398" t="str">
        <f>HU_y_Criterios_Aceptación!K4</f>
        <v>Yo como administrador necesito registrar roles para poder guardar registro de roles</v>
      </c>
      <c r="F4" s="56" t="str">
        <f>HU_y_Criterios_Aceptación!L4</f>
        <v>CA_01_01</v>
      </c>
      <c r="G4" s="58" t="str">
        <f>HU_y_Criterios_Aceptación!M4</f>
        <v>Sólo el administrador podrá registrar roles.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4.4" x14ac:dyDescent="0.3">
      <c r="A5" s="230"/>
      <c r="B5" s="227"/>
      <c r="C5" s="399"/>
      <c r="D5" s="230"/>
      <c r="E5" s="399"/>
      <c r="F5" s="56" t="str">
        <f>HU_y_Criterios_Aceptación!L5</f>
        <v>CA_01_02</v>
      </c>
      <c r="G5" s="58" t="str">
        <f>HU_y_Criterios_Aceptación!M5</f>
        <v>No existirán registros de roles con el mismo ID.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4.4" x14ac:dyDescent="0.3">
      <c r="A6" s="230"/>
      <c r="B6" s="227"/>
      <c r="C6" s="399"/>
      <c r="D6" s="230"/>
      <c r="E6" s="399"/>
      <c r="F6" s="56" t="str">
        <f>HU_y_Criterios_Aceptación!L6</f>
        <v>CA_01_03</v>
      </c>
      <c r="G6" s="58" t="str">
        <f>HU_y_Criterios_Aceptación!M6</f>
        <v>No se guardarán registros de roles si no están diligenciados los campos obligatorios.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4.4" x14ac:dyDescent="0.3">
      <c r="A7" s="230"/>
      <c r="B7" s="227"/>
      <c r="C7" s="399"/>
      <c r="D7" s="231"/>
      <c r="E7" s="400"/>
      <c r="F7" s="56" t="str">
        <f>HU_y_Criterios_Aceptación!L7</f>
        <v>CA_01_04</v>
      </c>
      <c r="G7" s="58" t="str">
        <f>HU_y_Criterios_Aceptación!M7</f>
        <v>Se desplegarán mensajes de éxito o error en el registro de roles.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4.4" x14ac:dyDescent="0.3">
      <c r="A8" s="230"/>
      <c r="B8" s="227"/>
      <c r="C8" s="399"/>
      <c r="D8" s="229" t="str">
        <f>HU_y_Criterios_Aceptación!J8</f>
        <v>HU_02</v>
      </c>
      <c r="E8" s="398" t="str">
        <f>HU_y_Criterios_Aceptación!K8</f>
        <v>Yo como administrador necesito consultar roles para poder visualizar roles registrados</v>
      </c>
      <c r="F8" s="56" t="str">
        <f>HU_y_Criterios_Aceptación!L8</f>
        <v>CA_02_01</v>
      </c>
      <c r="G8" s="58" t="str">
        <f>HU_y_Criterios_Aceptación!M8</f>
        <v>Sólo el administrador podrá consultar roles.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5" customHeight="1" x14ac:dyDescent="0.3">
      <c r="A9" s="230"/>
      <c r="B9" s="227"/>
      <c r="C9" s="399"/>
      <c r="D9" s="230"/>
      <c r="E9" s="399"/>
      <c r="F9" s="56" t="str">
        <f>HU_y_Criterios_Aceptación!L9</f>
        <v>CA_02_02</v>
      </c>
      <c r="G9" s="58" t="str">
        <f>HU_y_Criterios_Aceptación!M9</f>
        <v>Se desplegará el listado de todos los roles con sus respectivos permisos.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4.4" x14ac:dyDescent="0.3">
      <c r="A10" s="230"/>
      <c r="B10" s="227"/>
      <c r="C10" s="399"/>
      <c r="D10" s="230"/>
      <c r="E10" s="399"/>
      <c r="F10" s="56" t="str">
        <f>HU_y_Criterios_Aceptación!L10</f>
        <v>CA_02_03</v>
      </c>
      <c r="G10" s="58" t="str">
        <f>HU_y_Criterios_Aceptación!M10</f>
        <v>Se podrá filtrar roles por cualquier campo de registro.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4.4" x14ac:dyDescent="0.3">
      <c r="A11" s="230"/>
      <c r="B11" s="227"/>
      <c r="C11" s="399"/>
      <c r="D11" s="231"/>
      <c r="E11" s="400"/>
      <c r="F11" s="56" t="str">
        <f>HU_y_Criterios_Aceptación!L11</f>
        <v>CA_02_04</v>
      </c>
      <c r="G11" s="58" t="str">
        <f>HU_y_Criterios_Aceptación!M11</f>
        <v>Se podrá filtrar roles por estado.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 x14ac:dyDescent="0.3">
      <c r="A12" s="230"/>
      <c r="B12" s="227"/>
      <c r="C12" s="399"/>
      <c r="D12" s="229" t="str">
        <f>HU_y_Criterios_Aceptación!J12</f>
        <v>HU_03</v>
      </c>
      <c r="E12" s="398" t="str">
        <f>HU_y_Criterios_Aceptación!K12</f>
        <v>Yo como administrador necesito actualizar roles para poder modificar roles registrados</v>
      </c>
      <c r="F12" s="56" t="str">
        <f>HU_y_Criterios_Aceptación!L12</f>
        <v>CA_03_01</v>
      </c>
      <c r="G12" s="58" t="str">
        <f>HU_y_Criterios_Aceptación!M12</f>
        <v>Sólo el administrador podrá modificar roles.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4.4" x14ac:dyDescent="0.3">
      <c r="A13" s="230"/>
      <c r="B13" s="227"/>
      <c r="C13" s="399"/>
      <c r="D13" s="230"/>
      <c r="E13" s="399"/>
      <c r="F13" s="56" t="str">
        <f>HU_y_Criterios_Aceptación!L13</f>
        <v>CA_03_02</v>
      </c>
      <c r="G13" s="58" t="str">
        <f>HU_y_Criterios_Aceptación!M13</f>
        <v>Se permitirá modificar campos de roles excepto el campo ID.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4.4" x14ac:dyDescent="0.3">
      <c r="A14" s="230"/>
      <c r="B14" s="227"/>
      <c r="C14" s="399"/>
      <c r="D14" s="231"/>
      <c r="E14" s="400"/>
      <c r="F14" s="56" t="str">
        <f>HU_y_Criterios_Aceptación!L14</f>
        <v>CA_03_03</v>
      </c>
      <c r="G14" s="58" t="str">
        <f>HU_y_Criterios_Aceptación!M14</f>
        <v>Se desplegarán mensajes de éxito o error en la actualización de roles.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5" customHeight="1" x14ac:dyDescent="0.3">
      <c r="A15" s="230"/>
      <c r="B15" s="227"/>
      <c r="C15" s="399"/>
      <c r="D15" s="229" t="str">
        <f>HU_y_Criterios_Aceptación!J15</f>
        <v>HU_04</v>
      </c>
      <c r="E15" s="398" t="str">
        <f>HU_y_Criterios_Aceptación!K15</f>
        <v>Yo como administrador necesito cambiar el estado de roles para poder activar o desactivar roles</v>
      </c>
      <c r="F15" s="56" t="str">
        <f>HU_y_Criterios_Aceptación!L15</f>
        <v>CA_04_01</v>
      </c>
      <c r="G15" s="58" t="str">
        <f>HU_y_Criterios_Aceptación!M15</f>
        <v>Sólo el administrador podrá activar o desactivar roles.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4.4" x14ac:dyDescent="0.3">
      <c r="A16" s="230"/>
      <c r="B16" s="227"/>
      <c r="C16" s="399"/>
      <c r="D16" s="230"/>
      <c r="E16" s="399"/>
      <c r="F16" s="56" t="str">
        <f>HU_y_Criterios_Aceptación!L16</f>
        <v>CA_04_02</v>
      </c>
      <c r="G16" s="58" t="str">
        <f>HU_y_Criterios_Aceptación!M16</f>
        <v>No se podrá desactivar roles con vínculo activo.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4.4" x14ac:dyDescent="0.3">
      <c r="A17" s="231"/>
      <c r="B17" s="228"/>
      <c r="C17" s="400"/>
      <c r="D17" s="231"/>
      <c r="E17" s="400"/>
      <c r="F17" s="56" t="str">
        <f>HU_y_Criterios_Aceptación!L17</f>
        <v>CA_04_03</v>
      </c>
      <c r="G17" s="58" t="str">
        <f>HU_y_Criterios_Aceptación!M17</f>
        <v>Se desplegarán mensajes de éxito o error en el cambio de estado de roles.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5" customHeight="1" x14ac:dyDescent="0.3">
      <c r="A18" s="224" t="str">
        <f>Epicas!A6</f>
        <v>Usuarios</v>
      </c>
      <c r="B18" s="395" t="str">
        <f>Epicas!B6</f>
        <v>Gestion de usuarios</v>
      </c>
      <c r="C18" s="169" t="str">
        <f>Epicas!C6</f>
        <v>Yo como administrador necesito gestionar el proceso de usuarios</v>
      </c>
      <c r="D18" s="238" t="str">
        <f>HU_y_Criterios_Aceptación!J18</f>
        <v>HU_05</v>
      </c>
      <c r="E18" s="236" t="str">
        <f>HU_y_Criterios_Aceptación!K18</f>
        <v>Yo como administrador necesito registrar usuarios para poder guardar  registro de usuarios</v>
      </c>
      <c r="F18" s="73" t="str">
        <f>HU_y_Criterios_Aceptación!L18</f>
        <v>CA_05_01</v>
      </c>
      <c r="G18" s="74" t="str">
        <f>HU_y_Criterios_Aceptación!M18</f>
        <v>No existirán registros de usuarios con el mismo ID, ni el mismo correo electrónico.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4.4" x14ac:dyDescent="0.3">
      <c r="A19" s="225"/>
      <c r="B19" s="396"/>
      <c r="C19" s="394"/>
      <c r="D19" s="238"/>
      <c r="E19" s="236"/>
      <c r="F19" s="73" t="str">
        <f>HU_y_Criterios_Aceptación!L20</f>
        <v>CA_05_03</v>
      </c>
      <c r="G19" s="74" t="str">
        <f>HU_y_Criterios_Aceptación!M19</f>
        <v>No se guardarán registros de usuarios si no están diligenciados los campos obligatorios.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4.4" x14ac:dyDescent="0.3">
      <c r="A20" s="225"/>
      <c r="B20" s="396"/>
      <c r="C20" s="394"/>
      <c r="D20" s="238"/>
      <c r="E20" s="236"/>
      <c r="F20" s="73" t="str">
        <f>HU_y_Criterios_Aceptación!L20</f>
        <v>CA_05_03</v>
      </c>
      <c r="G20" s="74" t="str">
        <f>HU_y_Criterios_Aceptación!M20</f>
        <v>Se desplegarán mensajes de éxito o error en el registro de usuarios.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4.4" x14ac:dyDescent="0.3">
      <c r="A21" s="225"/>
      <c r="B21" s="396"/>
      <c r="C21" s="394"/>
      <c r="D21" s="224" t="str">
        <f>HU_y_Criterios_Aceptación!J21</f>
        <v>HU_06</v>
      </c>
      <c r="E21" s="169" t="str">
        <f>HU_y_Criterios_Aceptación!K21</f>
        <v>Yo como administrador necesito consultar usuarios para poder visualizar usuarios registrados</v>
      </c>
      <c r="F21" s="73" t="str">
        <f>HU_y_Criterios_Aceptación!L21</f>
        <v>CA_06_01</v>
      </c>
      <c r="G21" s="74" t="str">
        <f>HU_y_Criterios_Aceptación!M21</f>
        <v>Se desplegará el listado de todos los usuarios.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4.4" x14ac:dyDescent="0.3">
      <c r="A22" s="225"/>
      <c r="B22" s="396"/>
      <c r="C22" s="394"/>
      <c r="D22" s="225"/>
      <c r="E22" s="394"/>
      <c r="F22" s="73" t="str">
        <f>HU_y_Criterios_Aceptación!L22</f>
        <v>CA_06_02</v>
      </c>
      <c r="G22" s="74" t="str">
        <f>HU_y_Criterios_Aceptación!M22</f>
        <v>Se podrá filtrar usuarios por cualquier campo de registro.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4.4" x14ac:dyDescent="0.3">
      <c r="A23" s="225"/>
      <c r="B23" s="396"/>
      <c r="C23" s="394"/>
      <c r="D23" s="161"/>
      <c r="E23" s="170"/>
      <c r="F23" s="73" t="str">
        <f>HU_y_Criterios_Aceptación!L23</f>
        <v>CA_06_03</v>
      </c>
      <c r="G23" s="74" t="str">
        <f>HU_y_Criterios_Aceptación!M23</f>
        <v>Se podrá filtrar usuarios por rol.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4.4" x14ac:dyDescent="0.3">
      <c r="A24" s="225"/>
      <c r="B24" s="396"/>
      <c r="C24" s="394"/>
      <c r="D24" s="224" t="str">
        <f>HU_y_Criterios_Aceptación!J24</f>
        <v>HU_07</v>
      </c>
      <c r="E24" s="169" t="str">
        <f>HU_y_Criterios_Aceptación!K24</f>
        <v>Yo como administrador necesito actualizar usuarios para poder modificar usuarios registrados</v>
      </c>
      <c r="F24" s="73" t="str">
        <f>HU_y_Criterios_Aceptación!L24</f>
        <v>CA_07_01</v>
      </c>
      <c r="G24" s="74" t="str">
        <f>HU_y_Criterios_Aceptación!M24</f>
        <v>Se permitirá modificar campos de usuario, excepto el campo ID, nombre, apellido y fecha de nacimiento.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4.4" x14ac:dyDescent="0.3">
      <c r="A25" s="225"/>
      <c r="B25" s="396"/>
      <c r="C25" s="394"/>
      <c r="D25" s="225"/>
      <c r="E25" s="394"/>
      <c r="F25" s="73" t="str">
        <f>HU_y_Criterios_Aceptación!L25</f>
        <v>CA_07_02</v>
      </c>
      <c r="G25" s="74" t="str">
        <f>HU_y_Criterios_Aceptación!M25</f>
        <v>Sólo se podrán actualizar usuarios en estado activo.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4.4" x14ac:dyDescent="0.3">
      <c r="A26" s="225"/>
      <c r="B26" s="396"/>
      <c r="C26" s="394"/>
      <c r="D26" s="161"/>
      <c r="E26" s="170"/>
      <c r="F26" s="73" t="str">
        <f>HU_y_Criterios_Aceptación!L26</f>
        <v>CA_07_03</v>
      </c>
      <c r="G26" s="74" t="str">
        <f>HU_y_Criterios_Aceptación!M26</f>
        <v>Se desplegarán mensajes de éxito o error en la actualización de usuarios.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4.4" x14ac:dyDescent="0.3">
      <c r="A27" s="225"/>
      <c r="B27" s="396"/>
      <c r="C27" s="394"/>
      <c r="D27" s="224" t="str">
        <f>HU_y_Criterios_Aceptación!J27</f>
        <v>HU_08</v>
      </c>
      <c r="E27" s="169" t="str">
        <f>HU_y_Criterios_Aceptación!K27</f>
        <v>Yo como administrador necesito cambiar el estado de usuarios para poder activar o desactivar usuarios</v>
      </c>
      <c r="F27" s="73" t="str">
        <f>HU_y_Criterios_Aceptación!L27</f>
        <v>CA_08_01</v>
      </c>
      <c r="G27" s="74" t="str">
        <f>HU_y_Criterios_Aceptación!M27</f>
        <v>Sólo el administrador podrá activar o desactivar usuarios.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4.4" x14ac:dyDescent="0.3">
      <c r="A28" s="225"/>
      <c r="B28" s="396"/>
      <c r="C28" s="394"/>
      <c r="D28" s="225"/>
      <c r="E28" s="394"/>
      <c r="F28" s="73" t="str">
        <f>HU_y_Criterios_Aceptación!L28</f>
        <v>CA_08_02</v>
      </c>
      <c r="G28" s="74" t="str">
        <f>HU_y_Criterios_Aceptación!M28</f>
        <v>No se podrá desactivar usuarios en servicio.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4.4" x14ac:dyDescent="0.3">
      <c r="A29" s="225"/>
      <c r="B29" s="396"/>
      <c r="C29" s="394"/>
      <c r="D29" s="161"/>
      <c r="E29" s="170"/>
      <c r="F29" s="73" t="str">
        <f>HU_y_Criterios_Aceptación!L29</f>
        <v>CA_08_03</v>
      </c>
      <c r="G29" s="74" t="str">
        <f>HU_y_Criterios_Aceptación!M29</f>
        <v>Se desplegarán mensajes de éxito o error en el cambio de estado de usuarios.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4.4" x14ac:dyDescent="0.3">
      <c r="A30" s="225"/>
      <c r="B30" s="396"/>
      <c r="C30" s="394"/>
      <c r="D30" s="224" t="str">
        <f>HU_y_Criterios_Aceptación!J30</f>
        <v>HU_09</v>
      </c>
      <c r="E30" s="169" t="str">
        <f>HU_y_Criterios_Aceptación!K30</f>
        <v>Yo como administrador necesito imprimir reportes de usuarios para poder tomar deciciones</v>
      </c>
      <c r="F30" s="73" t="str">
        <f>HU_y_Criterios_Aceptación!L30</f>
        <v>CA_09_01</v>
      </c>
      <c r="G30" s="74" t="str">
        <f>HU_y_Criterios_Aceptación!M30</f>
        <v>Se podrá generar informes de usuarios por rango de fecha.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4.4" x14ac:dyDescent="0.3">
      <c r="A31" s="225"/>
      <c r="B31" s="396"/>
      <c r="C31" s="394"/>
      <c r="D31" s="225"/>
      <c r="E31" s="394"/>
      <c r="F31" s="73" t="str">
        <f>HU_y_Criterios_Aceptación!L31</f>
        <v>CA_09_02</v>
      </c>
      <c r="G31" s="74" t="str">
        <f>HU_y_Criterios_Aceptación!M31</f>
        <v>Se podrá generar informes de usuarios por rol.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4.4" x14ac:dyDescent="0.3">
      <c r="A32" s="161"/>
      <c r="B32" s="397"/>
      <c r="C32" s="170"/>
      <c r="D32" s="161"/>
      <c r="E32" s="170"/>
      <c r="F32" s="77" t="str">
        <f>HU_y_Criterios_Aceptación!L32</f>
        <v>CA_09_03</v>
      </c>
      <c r="G32" s="78" t="str">
        <f>HU_y_Criterios_Aceptación!M32</f>
        <v>Se podrá generar informes de usuarios por estado.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4.4" x14ac:dyDescent="0.3">
      <c r="A33" s="263" t="str">
        <f>Epicas!A8</f>
        <v>Insumos</v>
      </c>
      <c r="B33" s="275" t="str">
        <f>Epicas!B8</f>
        <v xml:space="preserve">
Gestión de insumos
</v>
      </c>
      <c r="C33" s="301" t="str">
        <f>Epicas!C8</f>
        <v>Yo como administrador necesito gestionar el proceso de insumos</v>
      </c>
      <c r="D33" s="246" t="str">
        <f>HU_y_Criterios_Aceptación!J33</f>
        <v>HU_10</v>
      </c>
      <c r="E33" s="361" t="str">
        <f>HU_y_Criterios_Aceptación!K33</f>
        <v>Yo como administrador necesito registrar insumos para poder guardar  registro de insumos</v>
      </c>
      <c r="F33" s="59" t="str">
        <f>HU_y_Criterios_Aceptación!L33</f>
        <v>CA_10_01</v>
      </c>
      <c r="G33" s="63" t="str">
        <f>HU_y_Criterios_Aceptación!M33</f>
        <v>No existirán registros de insumos con el mismo ID.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4.4" x14ac:dyDescent="0.3">
      <c r="A34" s="264"/>
      <c r="B34" s="276"/>
      <c r="C34" s="302"/>
      <c r="D34" s="244"/>
      <c r="E34" s="345"/>
      <c r="F34" s="59" t="str">
        <f>HU_y_Criterios_Aceptación!L34</f>
        <v>CA_10_02</v>
      </c>
      <c r="G34" s="63" t="str">
        <f>HU_y_Criterios_Aceptación!M34</f>
        <v>No se guardarán registros de insumos si no están diligenciados los campos obligatorios.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4.4" x14ac:dyDescent="0.3">
      <c r="A35" s="264"/>
      <c r="B35" s="276"/>
      <c r="C35" s="302"/>
      <c r="D35" s="245"/>
      <c r="E35" s="346"/>
      <c r="F35" s="59" t="str">
        <f>HU_y_Criterios_Aceptación!L35</f>
        <v>CA_10_03</v>
      </c>
      <c r="G35" s="63" t="str">
        <f>HU_y_Criterios_Aceptación!M35</f>
        <v>Se desplegarán mensajes de éxito o error en el registro de insumos.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4.4" x14ac:dyDescent="0.3">
      <c r="A36" s="264"/>
      <c r="B36" s="276"/>
      <c r="C36" s="302"/>
      <c r="D36" s="243" t="str">
        <f>HU_y_Criterios_Aceptación!J36</f>
        <v>HU_11</v>
      </c>
      <c r="E36" s="344" t="str">
        <f>HU_y_Criterios_Aceptación!K36</f>
        <v>Yo como administrador necesito consultar insumos para poder visualizar insumos registrados</v>
      </c>
      <c r="F36" s="59" t="str">
        <f>HU_y_Criterios_Aceptación!L36</f>
        <v>CA_11_01</v>
      </c>
      <c r="G36" s="63" t="str">
        <f>HU_y_Criterios_Aceptación!M36</f>
        <v>Se desplegará el listado de todos los insumos.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4.4" x14ac:dyDescent="0.3">
      <c r="A37" s="264"/>
      <c r="B37" s="276"/>
      <c r="C37" s="302"/>
      <c r="D37" s="244"/>
      <c r="E37" s="345"/>
      <c r="F37" s="59" t="str">
        <f>HU_y_Criterios_Aceptación!L37</f>
        <v>CA_11_02</v>
      </c>
      <c r="G37" s="63" t="str">
        <f>HU_y_Criterios_Aceptación!M37</f>
        <v>Se podrá filtrar insumos por cualquier campo de registro.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4.4" x14ac:dyDescent="0.3">
      <c r="A38" s="264"/>
      <c r="B38" s="276"/>
      <c r="C38" s="302"/>
      <c r="D38" s="245"/>
      <c r="E38" s="346"/>
      <c r="F38" s="59" t="str">
        <f>HU_y_Criterios_Aceptación!L38</f>
        <v>CA_11_03</v>
      </c>
      <c r="G38" s="63" t="str">
        <f>HU_y_Criterios_Aceptación!M38</f>
        <v>Se podrá filtrar insumos por rango de fecha.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4.4" x14ac:dyDescent="0.3">
      <c r="A39" s="264"/>
      <c r="B39" s="276"/>
      <c r="C39" s="302"/>
      <c r="D39" s="243" t="str">
        <f>HU_y_Criterios_Aceptación!J39</f>
        <v>HU_12</v>
      </c>
      <c r="E39" s="344" t="str">
        <f>HU_y_Criterios_Aceptación!K39</f>
        <v>Yo como administrador necesito actualizar insumos para poder modificar insumos registrados</v>
      </c>
      <c r="F39" s="59" t="str">
        <f>HU_y_Criterios_Aceptación!L39</f>
        <v>CA_12_01</v>
      </c>
      <c r="G39" s="63" t="str">
        <f>HU_y_Criterios_Aceptación!M39</f>
        <v>Se permitirá modificar campos de insumos excepto el campo ID.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4.4" x14ac:dyDescent="0.3">
      <c r="A40" s="264"/>
      <c r="B40" s="276"/>
      <c r="C40" s="302"/>
      <c r="D40" s="244"/>
      <c r="E40" s="345"/>
      <c r="F40" s="59" t="str">
        <f>HU_y_Criterios_Aceptación!L40</f>
        <v>CA_12_02</v>
      </c>
      <c r="G40" s="63" t="str">
        <f>HU_y_Criterios_Aceptación!M40</f>
        <v>Sólo se podrá actualizar insumos en estado activo.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4.4" x14ac:dyDescent="0.3">
      <c r="A41" s="264"/>
      <c r="B41" s="276"/>
      <c r="C41" s="302"/>
      <c r="D41" s="245"/>
      <c r="E41" s="346"/>
      <c r="F41" s="59" t="str">
        <f>HU_y_Criterios_Aceptación!L41</f>
        <v>CA_12_03</v>
      </c>
      <c r="G41" s="63" t="str">
        <f>HU_y_Criterios_Aceptación!M41</f>
        <v>Se desplegarán mensajes de éxito o error en la actualización de insumos.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4.4" x14ac:dyDescent="0.3">
      <c r="A42" s="264"/>
      <c r="B42" s="276"/>
      <c r="C42" s="302"/>
      <c r="D42" s="243" t="str">
        <f>HU_y_Criterios_Aceptación!J42</f>
        <v>HU_13</v>
      </c>
      <c r="E42" s="344" t="str">
        <f>HU_y_Criterios_Aceptación!K42</f>
        <v>Yo como administrador necesito cambiar el estado de insumos para poder activar o desactivar insumos</v>
      </c>
      <c r="F42" s="59" t="str">
        <f>HU_y_Criterios_Aceptación!L42</f>
        <v>CA_13_01</v>
      </c>
      <c r="G42" s="63" t="str">
        <f>HU_y_Criterios_Aceptación!M42</f>
        <v>Sólo el administrador podrá activar o desactivar insumos.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4.4" x14ac:dyDescent="0.3">
      <c r="A43" s="264"/>
      <c r="B43" s="276"/>
      <c r="C43" s="302"/>
      <c r="D43" s="244"/>
      <c r="E43" s="345"/>
      <c r="F43" s="59" t="str">
        <f>HU_y_Criterios_Aceptación!L43</f>
        <v>CA_13_02</v>
      </c>
      <c r="G43" s="63" t="str">
        <f>HU_y_Criterios_Aceptación!M43</f>
        <v>No se podrá desactivar insumos en existencia.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4.4" x14ac:dyDescent="0.3">
      <c r="A44" s="264"/>
      <c r="B44" s="276"/>
      <c r="C44" s="302"/>
      <c r="D44" s="262"/>
      <c r="E44" s="349"/>
      <c r="F44" s="59" t="str">
        <f>HU_y_Criterios_Aceptación!L44</f>
        <v>CA_13_03</v>
      </c>
      <c r="G44" s="63" t="str">
        <f>HU_y_Criterios_Aceptación!M44</f>
        <v>Se desplegarán mensajes de éxito o error en el cambio de estado de insumos.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4.4" x14ac:dyDescent="0.3">
      <c r="A45" s="264"/>
      <c r="B45" s="276"/>
      <c r="C45" s="302"/>
      <c r="D45" s="263" t="str">
        <f>HU_y_Criterios_Aceptación!J45</f>
        <v>HU_14</v>
      </c>
      <c r="E45" s="328" t="str">
        <f>HU_y_Criterios_Aceptación!K45</f>
        <v>Yo como administrador necesito imprimir reportes de insumos para poder tomar decisiones</v>
      </c>
      <c r="F45" s="59" t="str">
        <f>HU_y_Criterios_Aceptación!L45</f>
        <v>CA_14_01</v>
      </c>
      <c r="G45" s="63" t="str">
        <f>HU_y_Criterios_Aceptación!M45</f>
        <v>Se podrá generar informes de insumos por rango de fecha.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4.4" x14ac:dyDescent="0.3">
      <c r="A46" s="264"/>
      <c r="B46" s="276"/>
      <c r="C46" s="302"/>
      <c r="D46" s="264"/>
      <c r="E46" s="322"/>
      <c r="F46" s="59" t="str">
        <f>HU_y_Criterios_Aceptación!L46</f>
        <v>CA_14_02</v>
      </c>
      <c r="G46" s="63" t="str">
        <f>HU_y_Criterios_Aceptación!M46</f>
        <v>Se podrá generar informes de insumos por categoría.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4.4" x14ac:dyDescent="0.3">
      <c r="A47" s="265"/>
      <c r="B47" s="277"/>
      <c r="C47" s="303"/>
      <c r="D47" s="265"/>
      <c r="E47" s="323"/>
      <c r="F47" s="61" t="str">
        <f>HU_y_Criterios_Aceptación!L47</f>
        <v>CA_14_03</v>
      </c>
      <c r="G47" s="62" t="str">
        <f>HU_y_Criterios_Aceptación!M47</f>
        <v>Se podrá generar informes de insumos por estado.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4.4" x14ac:dyDescent="0.3">
      <c r="A48" s="267" t="str">
        <f>Epicas!A10</f>
        <v>Proveedores</v>
      </c>
      <c r="B48" s="278" t="str">
        <f>Epicas!B10</f>
        <v>Gestión de proveedores</v>
      </c>
      <c r="C48" s="304" t="str">
        <f>Epicas!C10</f>
        <v>Yo como administrador necesito gestionar el proceso de proveedores</v>
      </c>
      <c r="D48" s="314" t="str">
        <f>HU_y_Criterios_Aceptación!J48</f>
        <v>HU_15</v>
      </c>
      <c r="E48" s="347" t="str">
        <f>HU_y_Criterios_Aceptación!K48</f>
        <v>Yo como administrador necesito registrar proveedores para poder guardar registro de proveedores</v>
      </c>
      <c r="F48" s="31" t="str">
        <f>HU_y_Criterios_Aceptación!L48</f>
        <v>CA_15_01</v>
      </c>
      <c r="G48" s="32" t="str">
        <f>HU_y_Criterios_Aceptación!M48</f>
        <v>No existirán registros de proveedores con el mismo ID.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4.4" x14ac:dyDescent="0.3">
      <c r="A49" s="268"/>
      <c r="B49" s="279"/>
      <c r="C49" s="305"/>
      <c r="D49" s="271"/>
      <c r="E49" s="342"/>
      <c r="F49" s="34" t="str">
        <f>HU_y_Criterios_Aceptación!L49</f>
        <v>CA_15_02</v>
      </c>
      <c r="G49" s="32" t="str">
        <f>HU_y_Criterios_Aceptación!M49</f>
        <v>No se guardarán registros de proveedores si no están diligenciados los campos obligatorios.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4.4" x14ac:dyDescent="0.3">
      <c r="A50" s="268"/>
      <c r="B50" s="279"/>
      <c r="C50" s="305"/>
      <c r="D50" s="273"/>
      <c r="E50" s="348"/>
      <c r="F50" s="31" t="str">
        <f>HU_y_Criterios_Aceptación!L50</f>
        <v>CA_15_03</v>
      </c>
      <c r="G50" s="32" t="str">
        <f>HU_y_Criterios_Aceptación!M50</f>
        <v>Se desplegarán mensajes de éxito o error en el registro de proveedores.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4.4" x14ac:dyDescent="0.3">
      <c r="A51" s="268"/>
      <c r="B51" s="279"/>
      <c r="C51" s="305"/>
      <c r="D51" s="270" t="str">
        <f>HU_y_Criterios_Aceptación!J51</f>
        <v>HU_16</v>
      </c>
      <c r="E51" s="341" t="str">
        <f>HU_y_Criterios_Aceptación!K51</f>
        <v>Yo como administrador necesito consultar proveedores para poder visualizar proveedores registrados</v>
      </c>
      <c r="F51" s="31" t="str">
        <f>HU_y_Criterios_Aceptación!L51</f>
        <v>CA_16_01</v>
      </c>
      <c r="G51" s="32" t="str">
        <f>HU_y_Criterios_Aceptación!M51</f>
        <v>Se desplegará el listado de todos los proveedores.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4.4" x14ac:dyDescent="0.3">
      <c r="A52" s="268"/>
      <c r="B52" s="279"/>
      <c r="C52" s="305"/>
      <c r="D52" s="271"/>
      <c r="E52" s="342"/>
      <c r="F52" s="31" t="str">
        <f>HU_y_Criterios_Aceptación!L52</f>
        <v>CA_16_02</v>
      </c>
      <c r="G52" s="32" t="str">
        <f>HU_y_Criterios_Aceptación!M52</f>
        <v>Se podrá filtrar proveedores por cualquier campo de registro.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4.4" x14ac:dyDescent="0.3">
      <c r="A53" s="268"/>
      <c r="B53" s="279"/>
      <c r="C53" s="305"/>
      <c r="D53" s="273"/>
      <c r="E53" s="348"/>
      <c r="F53" s="31" t="str">
        <f>HU_y_Criterios_Aceptación!L53</f>
        <v>CA_16_03</v>
      </c>
      <c r="G53" s="32" t="str">
        <f>HU_y_Criterios_Aceptación!M53</f>
        <v>Se podrá filtrar proveedores por estado.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4.4" x14ac:dyDescent="0.3">
      <c r="A54" s="268"/>
      <c r="B54" s="279"/>
      <c r="C54" s="305"/>
      <c r="D54" s="270" t="str">
        <f>HU_y_Criterios_Aceptación!J54</f>
        <v>HU_17</v>
      </c>
      <c r="E54" s="341" t="str">
        <f>HU_y_Criterios_Aceptación!K54</f>
        <v>Yo como administrador necesito actualizar proveedores para poder modificar proveedores registrados</v>
      </c>
      <c r="F54" s="31" t="str">
        <f>HU_y_Criterios_Aceptación!L54</f>
        <v>CA_17_01</v>
      </c>
      <c r="G54" s="32" t="str">
        <f>HU_y_Criterios_Aceptación!M54</f>
        <v>Se permitirá modificar campos de proveedores excepto el campo ID,  nombre o razón social.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4.4" x14ac:dyDescent="0.3">
      <c r="A55" s="268"/>
      <c r="B55" s="279"/>
      <c r="C55" s="305"/>
      <c r="D55" s="271"/>
      <c r="E55" s="342"/>
      <c r="F55" s="31" t="str">
        <f>HU_y_Criterios_Aceptación!L55</f>
        <v>CA_17_02</v>
      </c>
      <c r="G55" s="32" t="str">
        <f>HU_y_Criterios_Aceptación!M55</f>
        <v>Sólo se podrá actualizar proveedores en estado activo.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4.4" x14ac:dyDescent="0.3">
      <c r="A56" s="268"/>
      <c r="B56" s="279"/>
      <c r="C56" s="305"/>
      <c r="D56" s="273"/>
      <c r="E56" s="348"/>
      <c r="F56" s="31" t="str">
        <f>HU_y_Criterios_Aceptación!L56</f>
        <v>CA_17_03</v>
      </c>
      <c r="G56" s="32" t="str">
        <f>HU_y_Criterios_Aceptación!M56</f>
        <v>Se desplegarán mensajes de éxito o error en la actualización de proveedores.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4.4" x14ac:dyDescent="0.3">
      <c r="A57" s="268"/>
      <c r="B57" s="279"/>
      <c r="C57" s="305"/>
      <c r="D57" s="270" t="str">
        <f>HU_y_Criterios_Aceptación!J57</f>
        <v>HU_18</v>
      </c>
      <c r="E57" s="341" t="str">
        <f>HU_y_Criterios_Aceptación!K57</f>
        <v>Yo como administrador necesito cambiar el estado de proveedores para poder activar o desactivar proveedores</v>
      </c>
      <c r="F57" s="31" t="str">
        <f>HU_y_Criterios_Aceptación!L57</f>
        <v>CA_18_01</v>
      </c>
      <c r="G57" s="32" t="str">
        <f>HU_y_Criterios_Aceptación!M57</f>
        <v>Sólo el administrador podrá activar o desactivar proveedores.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4.4" x14ac:dyDescent="0.3">
      <c r="A58" s="268"/>
      <c r="B58" s="279"/>
      <c r="C58" s="305"/>
      <c r="D58" s="271"/>
      <c r="E58" s="342"/>
      <c r="F58" s="31" t="str">
        <f>HU_y_Criterios_Aceptación!L58</f>
        <v>CA_18_02</v>
      </c>
      <c r="G58" s="32" t="str">
        <f>HU_y_Criterios_Aceptación!M58</f>
        <v>No se podrá desactivar proveedores con vínculo activo.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4.4" x14ac:dyDescent="0.3">
      <c r="A59" s="268"/>
      <c r="B59" s="279"/>
      <c r="C59" s="305"/>
      <c r="D59" s="272"/>
      <c r="E59" s="343"/>
      <c r="F59" s="31" t="str">
        <f>HU_y_Criterios_Aceptación!L59</f>
        <v>CA_18_03</v>
      </c>
      <c r="G59" s="32" t="str">
        <f>HU_y_Criterios_Aceptación!M59</f>
        <v>Se desplegarán mensajes de éxito o error en el cambio de estado de proveedores.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4.4" x14ac:dyDescent="0.3">
      <c r="A60" s="268"/>
      <c r="B60" s="279"/>
      <c r="C60" s="305"/>
      <c r="D60" s="267" t="str">
        <f>HU_y_Criterios_Aceptación!J60</f>
        <v>HU_19</v>
      </c>
      <c r="E60" s="339" t="str">
        <f>HU_y_Criterios_Aceptación!K60</f>
        <v>Yo como administrador necesito imprimir reportes de proveedores para poder tomar decisiones</v>
      </c>
      <c r="F60" s="31" t="str">
        <f>HU_y_Criterios_Aceptación!L60</f>
        <v>CA_19_01</v>
      </c>
      <c r="G60" s="32" t="str">
        <f>HU_y_Criterios_Aceptación!M60</f>
        <v>Se podrá generar informes de proveedores por rango de fecha.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4.4" x14ac:dyDescent="0.3">
      <c r="A61" s="268"/>
      <c r="B61" s="279"/>
      <c r="C61" s="305"/>
      <c r="D61" s="268"/>
      <c r="E61" s="295"/>
      <c r="F61" s="31" t="str">
        <f>HU_y_Criterios_Aceptación!L61</f>
        <v>CA_19_02</v>
      </c>
      <c r="G61" s="32" t="str">
        <f>HU_y_Criterios_Aceptación!M61</f>
        <v>Se podrá generar informes de proveedores por categoría.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4.4" x14ac:dyDescent="0.3">
      <c r="A62" s="269"/>
      <c r="B62" s="280"/>
      <c r="C62" s="306"/>
      <c r="D62" s="269"/>
      <c r="E62" s="296"/>
      <c r="F62" s="39" t="str">
        <f>HU_y_Criterios_Aceptación!L62</f>
        <v>CA_19_03</v>
      </c>
      <c r="G62" s="37" t="str">
        <f>HU_y_Criterios_Aceptación!M62</f>
        <v>Se podrá generar informes de proveedores por estado.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4.4" x14ac:dyDescent="0.3">
      <c r="A63" s="352" t="str">
        <f>Epicas!A12</f>
        <v>Compras</v>
      </c>
      <c r="B63" s="255" t="str">
        <f>Epicas!B12</f>
        <v>Gestión de compras</v>
      </c>
      <c r="C63" s="350" t="str">
        <f>Epicas!C12</f>
        <v>Yo como administrador necesito gestionar el proceso de compras</v>
      </c>
      <c r="D63" s="319" t="str">
        <f>HU_y_Criterios_Aceptación!J63</f>
        <v>HU_20</v>
      </c>
      <c r="E63" s="330" t="str">
        <f>HU_y_Criterios_Aceptación!K63</f>
        <v>Yo como administrador necesito registrar compras para poder guardar registro de compras</v>
      </c>
      <c r="F63" s="64" t="str">
        <f>HU_y_Criterios_Aceptación!L63</f>
        <v>CA_20_01</v>
      </c>
      <c r="G63" s="68" t="str">
        <f>HU_y_Criterios_Aceptación!M63</f>
        <v>No existirán registros de compras con el mismo ID.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4.4" x14ac:dyDescent="0.3">
      <c r="A64" s="353"/>
      <c r="B64" s="255"/>
      <c r="C64" s="350"/>
      <c r="D64" s="316"/>
      <c r="E64" s="292"/>
      <c r="F64" s="64" t="str">
        <f>HU_y_Criterios_Aceptación!L64</f>
        <v>CA_20_02</v>
      </c>
      <c r="G64" s="68" t="str">
        <f>HU_y_Criterios_Aceptación!M64</f>
        <v>No se guardarán registros de compras si no están diligenciados los campos obligatorios.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4.4" x14ac:dyDescent="0.3">
      <c r="A65" s="353"/>
      <c r="B65" s="255"/>
      <c r="C65" s="350"/>
      <c r="D65" s="318"/>
      <c r="E65" s="331"/>
      <c r="F65" s="64" t="str">
        <f>HU_y_Criterios_Aceptación!L65</f>
        <v>CA_20_03</v>
      </c>
      <c r="G65" s="68" t="str">
        <f>HU_y_Criterios_Aceptación!M65</f>
        <v>Se desplegarán mensajes de éxito o error en el registro de compras.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4.4" x14ac:dyDescent="0.3">
      <c r="A66" s="353"/>
      <c r="B66" s="255"/>
      <c r="C66" s="350"/>
      <c r="D66" s="315" t="str">
        <f>HU_y_Criterios_Aceptación!J66</f>
        <v>HU_21</v>
      </c>
      <c r="E66" s="291" t="str">
        <f>HU_y_Criterios_Aceptación!K66</f>
        <v>Yo como administrador necesito consultar compras para poder visualizar las compras</v>
      </c>
      <c r="F66" s="64" t="str">
        <f>HU_y_Criterios_Aceptación!L66</f>
        <v>CA_21_01</v>
      </c>
      <c r="G66" s="68" t="str">
        <f>HU_y_Criterios_Aceptación!M66</f>
        <v>Se desplegará el listado de todas las compras.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4.4" x14ac:dyDescent="0.3">
      <c r="A67" s="353"/>
      <c r="B67" s="255"/>
      <c r="C67" s="350"/>
      <c r="D67" s="316"/>
      <c r="E67" s="292"/>
      <c r="F67" s="64" t="str">
        <f>HU_y_Criterios_Aceptación!L67</f>
        <v>CA_21_02</v>
      </c>
      <c r="G67" s="68" t="str">
        <f>HU_y_Criterios_Aceptación!M67</f>
        <v>Se podrá filtrar compras por cualquier campo de registro.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4.4" x14ac:dyDescent="0.3">
      <c r="A68" s="353"/>
      <c r="B68" s="255"/>
      <c r="C68" s="350"/>
      <c r="D68" s="318"/>
      <c r="E68" s="331"/>
      <c r="F68" s="64" t="str">
        <f>HU_y_Criterios_Aceptación!L68</f>
        <v>CA_21_03</v>
      </c>
      <c r="G68" s="68" t="str">
        <f>HU_y_Criterios_Aceptación!M68</f>
        <v>Se podrá filtrar compras por estado.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4.4" x14ac:dyDescent="0.3">
      <c r="A69" s="353"/>
      <c r="B69" s="255"/>
      <c r="C69" s="350"/>
      <c r="D69" s="315" t="str">
        <f>HU_y_Criterios_Aceptación!J69</f>
        <v>HU_22</v>
      </c>
      <c r="E69" s="291" t="str">
        <f>HU_y_Criterios_Aceptación!K69</f>
        <v>Yo como administrador necesito actualizar compras para poder modificar compras</v>
      </c>
      <c r="F69" s="64" t="str">
        <f>HU_y_Criterios_Aceptación!L69</f>
        <v>CA_22_01</v>
      </c>
      <c r="G69" s="68" t="str">
        <f>HU_y_Criterios_Aceptación!M69</f>
        <v>Se permitirá modificar campos de compras excepto el campo ID.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4.4" x14ac:dyDescent="0.3">
      <c r="A70" s="353"/>
      <c r="B70" s="255"/>
      <c r="C70" s="350"/>
      <c r="D70" s="316"/>
      <c r="E70" s="292"/>
      <c r="F70" s="64" t="str">
        <f>HU_y_Criterios_Aceptación!L70</f>
        <v>CA_22_02</v>
      </c>
      <c r="G70" s="68" t="str">
        <f>HU_y_Criterios_Aceptación!M70</f>
        <v>Sólo se podrá actualizar compras en estado activo.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4.4" x14ac:dyDescent="0.3">
      <c r="A71" s="353"/>
      <c r="B71" s="255"/>
      <c r="C71" s="350"/>
      <c r="D71" s="318"/>
      <c r="E71" s="331"/>
      <c r="F71" s="64" t="str">
        <f>HU_y_Criterios_Aceptación!L71</f>
        <v>CA_22_03</v>
      </c>
      <c r="G71" s="68" t="str">
        <f>HU_y_Criterios_Aceptación!M71</f>
        <v>Se desplegarán mensajes de éxito o error en la actualización de compras.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4.4" x14ac:dyDescent="0.3">
      <c r="A72" s="353"/>
      <c r="B72" s="255"/>
      <c r="C72" s="350"/>
      <c r="D72" s="315" t="str">
        <f>HU_y_Criterios_Aceptación!J72</f>
        <v>HU_23</v>
      </c>
      <c r="E72" s="291" t="str">
        <f>HU_y_Criterios_Aceptación!K72</f>
        <v xml:space="preserve">Yo como administrador necesito cambiar el estado de compras para poder activar o desactivar compras </v>
      </c>
      <c r="F72" s="64" t="str">
        <f>HU_y_Criterios_Aceptación!L72</f>
        <v>CA_23_01</v>
      </c>
      <c r="G72" s="68" t="str">
        <f>HU_y_Criterios_Aceptación!M72</f>
        <v>Sólo el administrador podrá activar o desactivar compras.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4.4" x14ac:dyDescent="0.3">
      <c r="A73" s="353"/>
      <c r="B73" s="255"/>
      <c r="C73" s="350"/>
      <c r="D73" s="316"/>
      <c r="E73" s="292"/>
      <c r="F73" s="64" t="str">
        <f>HU_y_Criterios_Aceptación!L73</f>
        <v>CA_23_02</v>
      </c>
      <c r="G73" s="68" t="str">
        <f>HU_y_Criterios_Aceptación!M73</f>
        <v>Sólo se podrá desactivar una compra si se realizó una devolución.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4.4" x14ac:dyDescent="0.3">
      <c r="A74" s="353"/>
      <c r="B74" s="255"/>
      <c r="C74" s="350"/>
      <c r="D74" s="317"/>
      <c r="E74" s="293"/>
      <c r="F74" s="64" t="str">
        <f>HU_y_Criterios_Aceptación!L74</f>
        <v>CA_23_03</v>
      </c>
      <c r="G74" s="68" t="str">
        <f>HU_y_Criterios_Aceptación!M74</f>
        <v>Se desplegarán mensajes de éxito o error en el cambio de estado de compras.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4.4" x14ac:dyDescent="0.3">
      <c r="A75" s="353"/>
      <c r="B75" s="255"/>
      <c r="C75" s="350"/>
      <c r="D75" s="256" t="str">
        <f>HU_y_Criterios_Aceptación!J75</f>
        <v>HU_24</v>
      </c>
      <c r="E75" s="223" t="str">
        <f>HU_y_Criterios_Aceptación!K75</f>
        <v>Yo como administrador necesito imprimir reportes de compras para poder tomar decisiones</v>
      </c>
      <c r="F75" s="64" t="str">
        <f>HU_y_Criterios_Aceptación!L75</f>
        <v>CA_24_01</v>
      </c>
      <c r="G75" s="68" t="str">
        <f>HU_y_Criterios_Aceptación!M75</f>
        <v>Se podrá generar informes de compras por rango de fecha.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4.4" x14ac:dyDescent="0.3">
      <c r="A76" s="353"/>
      <c r="B76" s="255"/>
      <c r="C76" s="350"/>
      <c r="D76" s="257"/>
      <c r="E76" s="215"/>
      <c r="F76" s="64" t="str">
        <f>HU_y_Criterios_Aceptación!L76</f>
        <v>CA_24_02</v>
      </c>
      <c r="G76" s="68" t="str">
        <f>HU_y_Criterios_Aceptación!M76</f>
        <v>Se podrá generar informes de compras por categoría.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4.4" x14ac:dyDescent="0.3">
      <c r="A77" s="354"/>
      <c r="B77" s="255"/>
      <c r="C77" s="350"/>
      <c r="D77" s="258"/>
      <c r="E77" s="216"/>
      <c r="F77" s="66" t="str">
        <f>HU_y_Criterios_Aceptación!L77</f>
        <v>CA_24_03</v>
      </c>
      <c r="G77" s="67" t="str">
        <f>HU_y_Criterios_Aceptación!M77</f>
        <v>Se podrá generar informes de compras por estado.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4.4" x14ac:dyDescent="0.3">
      <c r="A78" s="407" t="str">
        <f>Epicas!A14</f>
        <v>Servicios</v>
      </c>
      <c r="B78" s="177" t="str">
        <f>Epicas!B14</f>
        <v>Gestión de servicios</v>
      </c>
      <c r="C78" s="138" t="str">
        <f>Epicas!C14</f>
        <v>Yo como administrador/usuario necesito gestionar el proceso de servicios</v>
      </c>
      <c r="D78" s="333" t="str">
        <f>HU_y_Criterios_Aceptación!J78</f>
        <v>HU_25</v>
      </c>
      <c r="E78" s="336" t="str">
        <f>HU_y_Criterios_Aceptación!K78</f>
        <v>Yo como administrador necesito registrar servicios para poder guardar registro de servicios</v>
      </c>
      <c r="F78" s="33" t="str">
        <f>HU_y_Criterios_Aceptación!L78</f>
        <v>CA_25_01</v>
      </c>
      <c r="G78" s="30" t="str">
        <f>HU_y_Criterios_Aceptación!M78</f>
        <v>No existirán registros de servicios con el mismo ID.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4.4" x14ac:dyDescent="0.3">
      <c r="A79" s="408"/>
      <c r="B79" s="177"/>
      <c r="C79" s="138"/>
      <c r="D79" s="189"/>
      <c r="E79" s="283"/>
      <c r="F79" s="33" t="str">
        <f>HU_y_Criterios_Aceptación!L79</f>
        <v>CA_25_02</v>
      </c>
      <c r="G79" s="30" t="str">
        <f>HU_y_Criterios_Aceptación!M79</f>
        <v>No se guardarán registros de servicios si no están diligenciados los campos obligatorios.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ht="14.4" x14ac:dyDescent="0.3">
      <c r="A80" s="408"/>
      <c r="B80" s="177"/>
      <c r="C80" s="138"/>
      <c r="D80" s="334"/>
      <c r="E80" s="284"/>
      <c r="F80" s="33" t="str">
        <f>HU_y_Criterios_Aceptación!L80</f>
        <v>CA_25_03</v>
      </c>
      <c r="G80" s="30" t="str">
        <f>HU_y_Criterios_Aceptación!M80</f>
        <v>Se desplegarán mensajes de éxito o error en el registro de servicios.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4.4" x14ac:dyDescent="0.3">
      <c r="A81" s="408"/>
      <c r="B81" s="177"/>
      <c r="C81" s="138"/>
      <c r="D81" s="188" t="str">
        <f>HU_y_Criterios_Aceptación!J81</f>
        <v>HU_26</v>
      </c>
      <c r="E81" s="282" t="str">
        <f>HU_y_Criterios_Aceptación!K81</f>
        <v>Yo como administrador necesito consultar servicios para poder visualizar servicios</v>
      </c>
      <c r="F81" s="33" t="str">
        <f>HU_y_Criterios_Aceptación!L81</f>
        <v>CA_26_01</v>
      </c>
      <c r="G81" s="30" t="str">
        <f>HU_y_Criterios_Aceptación!M81</f>
        <v>Se desplegará el listado de todos los servicios.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14.4" x14ac:dyDescent="0.3">
      <c r="A82" s="408"/>
      <c r="B82" s="177"/>
      <c r="C82" s="138"/>
      <c r="D82" s="189"/>
      <c r="E82" s="283"/>
      <c r="F82" s="33" t="str">
        <f>HU_y_Criterios_Aceptación!L82</f>
        <v>CA_26_02</v>
      </c>
      <c r="G82" s="30" t="str">
        <f>HU_y_Criterios_Aceptación!M82</f>
        <v>Se podrá filtrar servicios por cualquier campo de registro.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4.4" x14ac:dyDescent="0.3">
      <c r="A83" s="408"/>
      <c r="B83" s="177"/>
      <c r="C83" s="138"/>
      <c r="D83" s="334"/>
      <c r="E83" s="284"/>
      <c r="F83" s="33" t="str">
        <f>HU_y_Criterios_Aceptación!L83</f>
        <v>CA_26_03</v>
      </c>
      <c r="G83" s="30" t="str">
        <f>HU_y_Criterios_Aceptación!M83</f>
        <v>Se podrá filtrar servicios por estado.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ht="14.4" x14ac:dyDescent="0.3">
      <c r="A84" s="408"/>
      <c r="B84" s="177"/>
      <c r="C84" s="138"/>
      <c r="D84" s="188" t="str">
        <f>HU_y_Criterios_Aceptación!J84</f>
        <v>HU_27</v>
      </c>
      <c r="E84" s="282" t="str">
        <f>HU_y_Criterios_Aceptación!K84</f>
        <v>Yo como administrador necesito actualizar servicios para poder modificar servicios</v>
      </c>
      <c r="F84" s="33" t="str">
        <f>HU_y_Criterios_Aceptación!L84</f>
        <v>CA_27_01</v>
      </c>
      <c r="G84" s="30" t="str">
        <f>HU_y_Criterios_Aceptación!M84</f>
        <v>Se permitirá modificar campos de servicios excepto el campo ID.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4.4" x14ac:dyDescent="0.3">
      <c r="A85" s="408"/>
      <c r="B85" s="177"/>
      <c r="C85" s="138"/>
      <c r="D85" s="189"/>
      <c r="E85" s="283"/>
      <c r="F85" s="33" t="str">
        <f>HU_y_Criterios_Aceptación!L85</f>
        <v>CA_27_02</v>
      </c>
      <c r="G85" s="30" t="str">
        <f>HU_y_Criterios_Aceptación!M85</f>
        <v>Sólo se podrá actualizar servicios en estado activo.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ht="14.4" x14ac:dyDescent="0.3">
      <c r="A86" s="408"/>
      <c r="B86" s="177"/>
      <c r="C86" s="138"/>
      <c r="D86" s="334"/>
      <c r="E86" s="284"/>
      <c r="F86" s="33" t="str">
        <f>HU_y_Criterios_Aceptación!L86</f>
        <v>CA_27_03</v>
      </c>
      <c r="G86" s="30" t="str">
        <f>HU_y_Criterios_Aceptación!M86</f>
        <v>Se desplegarán mensajes de éxito o error en la actualización de servicios.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4.4" x14ac:dyDescent="0.3">
      <c r="A87" s="408"/>
      <c r="B87" s="177"/>
      <c r="C87" s="138"/>
      <c r="D87" s="188" t="str">
        <f>HU_y_Criterios_Aceptación!J87</f>
        <v>HU_28</v>
      </c>
      <c r="E87" s="282" t="str">
        <f>HU_y_Criterios_Aceptación!K87</f>
        <v>Yo como administrador necesito cambiar el estado de servicios para poder activar o desactivar servicios</v>
      </c>
      <c r="F87" s="33" t="str">
        <f>HU_y_Criterios_Aceptación!L87</f>
        <v>CA_28_01</v>
      </c>
      <c r="G87" s="30" t="str">
        <f>HU_y_Criterios_Aceptación!M87</f>
        <v>Sólo el administrador podrá activar o desactivar servicios.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4.4" x14ac:dyDescent="0.3">
      <c r="A88" s="408"/>
      <c r="B88" s="177"/>
      <c r="C88" s="138"/>
      <c r="D88" s="189"/>
      <c r="E88" s="283"/>
      <c r="F88" s="33" t="str">
        <f>HU_y_Criterios_Aceptación!L88</f>
        <v>CA_28_02</v>
      </c>
      <c r="G88" s="30" t="str">
        <f>HU_y_Criterios_Aceptación!M88</f>
        <v>No se podrá desactivar servicios en estado asignado.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4.4" x14ac:dyDescent="0.3">
      <c r="A89" s="408"/>
      <c r="B89" s="177"/>
      <c r="C89" s="138"/>
      <c r="D89" s="190"/>
      <c r="E89" s="335"/>
      <c r="F89" s="33" t="str">
        <f>HU_y_Criterios_Aceptación!L89</f>
        <v>CA_28_03</v>
      </c>
      <c r="G89" s="30" t="str">
        <f>HU_y_Criterios_Aceptación!M89</f>
        <v>Se desplegarán mensajes de éxito o error en el cambio de estado de servicios.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4.4" x14ac:dyDescent="0.3">
      <c r="A90" s="408"/>
      <c r="B90" s="177"/>
      <c r="C90" s="138"/>
      <c r="D90" s="178" t="str">
        <f>HU_y_Criterios_Aceptación!J90</f>
        <v>HU_29</v>
      </c>
      <c r="E90" s="199" t="str">
        <f>HU_y_Criterios_Aceptación!K90</f>
        <v>Yo como administrador necesito imprimir reportes de servicios para poder tomar decisiones</v>
      </c>
      <c r="F90" s="33" t="str">
        <f>HU_y_Criterios_Aceptación!L90</f>
        <v>CA_29_01</v>
      </c>
      <c r="G90" s="30" t="str">
        <f>HU_y_Criterios_Aceptación!M90</f>
        <v>Se podrá generar informes de servicios por rango de fecha.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4.4" x14ac:dyDescent="0.3">
      <c r="A91" s="408"/>
      <c r="B91" s="177"/>
      <c r="C91" s="138"/>
      <c r="D91" s="179"/>
      <c r="E91" s="186"/>
      <c r="F91" s="33" t="str">
        <f>HU_y_Criterios_Aceptación!L91</f>
        <v>CA_29_02</v>
      </c>
      <c r="G91" s="30" t="str">
        <f>HU_y_Criterios_Aceptación!M91</f>
        <v>Se podrá generar informes de servicios por categoría.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ht="14.4" x14ac:dyDescent="0.3">
      <c r="A92" s="409"/>
      <c r="B92" s="177"/>
      <c r="C92" s="138"/>
      <c r="D92" s="180"/>
      <c r="E92" s="187"/>
      <c r="F92" s="40" t="str">
        <f>HU_y_Criterios_Aceptación!L92</f>
        <v>CA_29_03</v>
      </c>
      <c r="G92" s="38" t="str">
        <f>HU_y_Criterios_Aceptación!M92</f>
        <v>Se podrá generar informes de servicios por estado.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4.4" x14ac:dyDescent="0.3">
      <c r="A93" s="376" t="str">
        <f>Epicas!A16</f>
        <v>Clientes</v>
      </c>
      <c r="B93" s="379" t="str">
        <f>Epicas!B16</f>
        <v>Gestión de clientes</v>
      </c>
      <c r="C93" s="351" t="str">
        <f>Epicas!C16</f>
        <v>Yo como administrador necesito gestionar el proceso de clientes</v>
      </c>
      <c r="D93" s="260" t="str">
        <f>HU_y_Criterios_Aceptación!J93</f>
        <v>HU_30</v>
      </c>
      <c r="E93" s="213" t="str">
        <f>HU_y_Criterios_Aceptación!K93</f>
        <v>Yo como administrador necesito registrar clientes para poder asignar servicios</v>
      </c>
      <c r="F93" s="90" t="str">
        <f>HU_y_Criterios_Aceptación!L93</f>
        <v>CA_30_01</v>
      </c>
      <c r="G93" s="85" t="str">
        <f>HU_y_Criterios_Aceptación!M93</f>
        <v>No existirán registros de clientes con el mismo ID, ni el mismo correo electrónico.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14.4" x14ac:dyDescent="0.3">
      <c r="A94" s="377"/>
      <c r="B94" s="380"/>
      <c r="C94" s="351"/>
      <c r="D94" s="248"/>
      <c r="E94" s="204"/>
      <c r="F94" s="90" t="str">
        <f>HU_y_Criterios_Aceptación!L94</f>
        <v>CA_30_02</v>
      </c>
      <c r="G94" s="85" t="str">
        <f>HU_y_Criterios_Aceptación!M94</f>
        <v>No se guardarán registros de clientes si no están diligenciados los campos obligatorios.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4.4" x14ac:dyDescent="0.3">
      <c r="A95" s="377"/>
      <c r="B95" s="380"/>
      <c r="C95" s="351"/>
      <c r="D95" s="261"/>
      <c r="E95" s="205"/>
      <c r="F95" s="90" t="str">
        <f>HU_y_Criterios_Aceptación!L95</f>
        <v>CA_30_03</v>
      </c>
      <c r="G95" s="85" t="str">
        <f>HU_y_Criterios_Aceptación!M95</f>
        <v>Se desplegarán mensajes de éxito o error en el registro de clientes.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4.4" x14ac:dyDescent="0.3">
      <c r="A96" s="377"/>
      <c r="B96" s="380"/>
      <c r="C96" s="351"/>
      <c r="D96" s="247" t="str">
        <f>HU_y_Criterios_Aceptación!J96</f>
        <v>HU_31</v>
      </c>
      <c r="E96" s="203" t="str">
        <f>HU_y_Criterios_Aceptación!K96</f>
        <v>Yo como administrador necesito consultar clientes para poder visualizar información de la cuenta</v>
      </c>
      <c r="F96" s="90" t="str">
        <f>HU_y_Criterios_Aceptación!L96</f>
        <v>CA_31_01</v>
      </c>
      <c r="G96" s="85" t="str">
        <f>HU_y_Criterios_Aceptación!M96</f>
        <v>Se desplegará el listado de todos los clientes.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4.4" x14ac:dyDescent="0.3">
      <c r="A97" s="377"/>
      <c r="B97" s="380"/>
      <c r="C97" s="351"/>
      <c r="D97" s="248"/>
      <c r="E97" s="204"/>
      <c r="F97" s="90" t="str">
        <f>HU_y_Criterios_Aceptación!L97</f>
        <v>CA_31_02</v>
      </c>
      <c r="G97" s="85" t="str">
        <f>HU_y_Criterios_Aceptación!M97</f>
        <v>Se podrá filtrar clientes por cualquier campo de registro.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4.4" x14ac:dyDescent="0.3">
      <c r="A98" s="377"/>
      <c r="B98" s="380"/>
      <c r="C98" s="351"/>
      <c r="D98" s="261"/>
      <c r="E98" s="205"/>
      <c r="F98" s="90" t="str">
        <f>HU_y_Criterios_Aceptación!L98</f>
        <v>CA_31_03</v>
      </c>
      <c r="G98" s="85" t="str">
        <f>HU_y_Criterios_Aceptación!M98</f>
        <v>Se podrá filtrar clientes por estado.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4.4" x14ac:dyDescent="0.3">
      <c r="A99" s="377"/>
      <c r="B99" s="380"/>
      <c r="C99" s="351"/>
      <c r="D99" s="247" t="str">
        <f>HU_y_Criterios_Aceptación!J99</f>
        <v>HU_32</v>
      </c>
      <c r="E99" s="203" t="str">
        <f>HU_y_Criterios_Aceptación!K99</f>
        <v>Yo como administrador necesito actualizar clientes para poder modificar información de la cuenta</v>
      </c>
      <c r="F99" s="90" t="str">
        <f>HU_y_Criterios_Aceptación!L99</f>
        <v>CA_32_01</v>
      </c>
      <c r="G99" s="85" t="str">
        <f>HU_y_Criterios_Aceptación!M99</f>
        <v>Se permitirá modificar campos de clientes excepto el campo ID, nombre, apellido y fecha de nacimiento.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ht="14.4" x14ac:dyDescent="0.3">
      <c r="A100" s="377"/>
      <c r="B100" s="380"/>
      <c r="C100" s="351"/>
      <c r="D100" s="248"/>
      <c r="E100" s="204"/>
      <c r="F100" s="90" t="str">
        <f>HU_y_Criterios_Aceptación!L100</f>
        <v>CA_32_02</v>
      </c>
      <c r="G100" s="85" t="str">
        <f>HU_y_Criterios_Aceptación!M100</f>
        <v>Sólo se podrá actualizar clientes en estado activo.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4.4" x14ac:dyDescent="0.3">
      <c r="A101" s="377"/>
      <c r="B101" s="380"/>
      <c r="C101" s="351"/>
      <c r="D101" s="261"/>
      <c r="E101" s="205"/>
      <c r="F101" s="90" t="str">
        <f>HU_y_Criterios_Aceptación!L101</f>
        <v>CA_32_03</v>
      </c>
      <c r="G101" s="85" t="str">
        <f>HU_y_Criterios_Aceptación!M101</f>
        <v>Se desplegarán mensajes de éxito o error en la actualización de clientes.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4.4" x14ac:dyDescent="0.3">
      <c r="A102" s="377"/>
      <c r="B102" s="380"/>
      <c r="C102" s="351"/>
      <c r="D102" s="247" t="str">
        <f>HU_y_Criterios_Aceptación!J102</f>
        <v>HU_33</v>
      </c>
      <c r="E102" s="203" t="str">
        <f>HU_y_Criterios_Aceptación!K102</f>
        <v>Yo como administrador necesito cambiar el estado de clientes para poder activar o desactivar la cuenta</v>
      </c>
      <c r="F102" s="90" t="str">
        <f>HU_y_Criterios_Aceptación!L102</f>
        <v>CA_33_01</v>
      </c>
      <c r="G102" s="85" t="str">
        <f>HU_y_Criterios_Aceptación!M102</f>
        <v>Sólo el administrador podrá activar o desactivar clientes.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4.4" x14ac:dyDescent="0.3">
      <c r="A103" s="377"/>
      <c r="B103" s="380"/>
      <c r="C103" s="351"/>
      <c r="D103" s="248"/>
      <c r="E103" s="204"/>
      <c r="F103" s="90" t="str">
        <f>HU_y_Criterios_Aceptación!L103</f>
        <v>CA_33_02</v>
      </c>
      <c r="G103" s="85" t="str">
        <f>HU_y_Criterios_Aceptación!M103</f>
        <v>No se podrá desactivar clientes con servicios pendientes.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4.4" x14ac:dyDescent="0.3">
      <c r="A104" s="377"/>
      <c r="B104" s="380"/>
      <c r="C104" s="351"/>
      <c r="D104" s="249"/>
      <c r="E104" s="206"/>
      <c r="F104" s="90" t="str">
        <f>HU_y_Criterios_Aceptación!L104</f>
        <v>CA_33_03</v>
      </c>
      <c r="G104" s="85" t="str">
        <f>HU_y_Criterios_Aceptación!M104</f>
        <v>Se desplegarán mensajes de éxito o error en el cambio de estado de clientes.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4.4" x14ac:dyDescent="0.3">
      <c r="A105" s="377"/>
      <c r="B105" s="380"/>
      <c r="C105" s="351"/>
      <c r="D105" s="239" t="str">
        <f>HU_y_Criterios_Aceptación!J105</f>
        <v>HU_34</v>
      </c>
      <c r="E105" s="174" t="str">
        <f>HU_y_Criterios_Aceptación!K105</f>
        <v>Yo como administrador necesito imprimir reportes de clientes para poder tomar decisiones</v>
      </c>
      <c r="F105" s="88" t="str">
        <f>HU_y_Criterios_Aceptación!L105</f>
        <v>CA_34_01</v>
      </c>
      <c r="G105" s="89" t="str">
        <f>HU_y_Criterios_Aceptación!M105</f>
        <v>Se podrá generar informes de clientes por rango de fecha.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4.4" x14ac:dyDescent="0.3">
      <c r="A106" s="377"/>
      <c r="B106" s="380"/>
      <c r="C106" s="351"/>
      <c r="D106" s="240"/>
      <c r="E106" s="175"/>
      <c r="F106" s="88" t="str">
        <f>HU_y_Criterios_Aceptación!L106</f>
        <v>CA_34_02</v>
      </c>
      <c r="G106" s="89" t="str">
        <f>HU_y_Criterios_Aceptación!M106</f>
        <v>Se podrá generar informes de clientes por consumo.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4.4" x14ac:dyDescent="0.3">
      <c r="A107" s="377"/>
      <c r="B107" s="380"/>
      <c r="C107" s="351"/>
      <c r="D107" s="241"/>
      <c r="E107" s="176"/>
      <c r="F107" s="88" t="str">
        <f>HU_y_Criterios_Aceptación!L107</f>
        <v>CA_34_03</v>
      </c>
      <c r="G107" s="89" t="str">
        <f>HU_y_Criterios_Aceptación!M107</f>
        <v>Se podrá generar informes de clientes por estado.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2.75" customHeight="1" x14ac:dyDescent="0.3">
      <c r="A108" s="377"/>
      <c r="B108" s="380"/>
      <c r="C108" s="382" t="str">
        <f>Epicas!C18</f>
        <v>Yo como cliente necesito gestionar mi perfil dentro de la aplicación</v>
      </c>
      <c r="D108" s="393" t="str">
        <f>HU_y_Criterios_Aceptación!J108</f>
        <v>HU_35</v>
      </c>
      <c r="E108" s="392" t="str">
        <f>HU_y_Criterios_Aceptación!K108</f>
        <v>Yo como cliente necesito registrarme para poder solicitar servicios</v>
      </c>
      <c r="F108" s="83" t="str">
        <f>HU_y_Criterios_Aceptación!L108</f>
        <v>CA_35_01</v>
      </c>
      <c r="G108" s="84" t="str">
        <f>HU_y_Criterios_Aceptación!M108</f>
        <v>No existirán registros de clientes con el mismo ID, ni el mismo correo electrónico.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2.75" customHeight="1" x14ac:dyDescent="0.3">
      <c r="A109" s="377"/>
      <c r="B109" s="380"/>
      <c r="C109" s="383"/>
      <c r="D109" s="371"/>
      <c r="E109" s="386"/>
      <c r="F109" s="83" t="str">
        <f>HU_y_Criterios_Aceptación!L109</f>
        <v>CA_35_02</v>
      </c>
      <c r="G109" s="84" t="str">
        <f>HU_y_Criterios_Aceptación!M109</f>
        <v>No se guardarán registros de clientes si no están diligenciados los campos obligatorios.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2.75" customHeight="1" x14ac:dyDescent="0.3">
      <c r="A110" s="377"/>
      <c r="B110" s="380"/>
      <c r="C110" s="383"/>
      <c r="D110" s="372"/>
      <c r="E110" s="387"/>
      <c r="F110" s="83" t="str">
        <f>HU_y_Criterios_Aceptación!L110</f>
        <v>CA_35_03</v>
      </c>
      <c r="G110" s="84" t="str">
        <f>HU_y_Criterios_Aceptación!M110</f>
        <v>Se desplegarán mensajes de éxito o error en el registro del cliente.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2.75" customHeight="1" x14ac:dyDescent="0.3">
      <c r="A111" s="377"/>
      <c r="B111" s="380"/>
      <c r="C111" s="383"/>
      <c r="D111" s="370" t="str">
        <f>HU_y_Criterios_Aceptación!J111</f>
        <v>HU_36</v>
      </c>
      <c r="E111" s="385" t="str">
        <f>HU_y_Criterios_Aceptación!K111</f>
        <v xml:space="preserve">Yo como cliente necesito consultar mi cuenta para poder visualizar mi  información </v>
      </c>
      <c r="F111" s="83" t="str">
        <f>HU_y_Criterios_Aceptación!L111</f>
        <v>CA_36_01</v>
      </c>
      <c r="G111" s="84" t="str">
        <f>HU_y_Criterios_Aceptación!M111</f>
        <v>Se desplegará la información de perfil del cliente.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2.75" customHeight="1" x14ac:dyDescent="0.3">
      <c r="A112" s="377"/>
      <c r="B112" s="380"/>
      <c r="C112" s="383"/>
      <c r="D112" s="371"/>
      <c r="E112" s="386"/>
      <c r="F112" s="83" t="str">
        <f>HU_y_Criterios_Aceptación!L112</f>
        <v>CA_36_02</v>
      </c>
      <c r="G112" s="84" t="str">
        <f>HU_y_Criterios_Aceptación!M112</f>
        <v>Se podrá consultar la información de servicios agendados por cliente.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2.75" customHeight="1" x14ac:dyDescent="0.3">
      <c r="A113" s="377"/>
      <c r="B113" s="380"/>
      <c r="C113" s="383"/>
      <c r="D113" s="372"/>
      <c r="E113" s="387"/>
      <c r="F113" s="83" t="str">
        <f>HU_y_Criterios_Aceptación!L113</f>
        <v>CA_36_03</v>
      </c>
      <c r="G113" s="84">
        <f>HU_y_Criterios_Aceptación!M113</f>
        <v>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2.75" customHeight="1" x14ac:dyDescent="0.3">
      <c r="A114" s="377"/>
      <c r="B114" s="380"/>
      <c r="C114" s="383"/>
      <c r="D114" s="370" t="str">
        <f>HU_y_Criterios_Aceptación!J114</f>
        <v>HU_37</v>
      </c>
      <c r="E114" s="385" t="str">
        <f>HU_y_Criterios_Aceptación!K114</f>
        <v xml:space="preserve">Yo como cliente necesito modificar mi cuenta para poder actualizarr mi información </v>
      </c>
      <c r="F114" s="83" t="str">
        <f>HU_y_Criterios_Aceptación!L114</f>
        <v>CA_37_01</v>
      </c>
      <c r="G114" s="84" t="str">
        <f>HU_y_Criterios_Aceptación!M114</f>
        <v>Se permitirá modificar campos del cliente, excepto el campo ID, nombre, apellido y fecha de nacimiento.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2.75" customHeight="1" x14ac:dyDescent="0.3">
      <c r="A115" s="377"/>
      <c r="B115" s="380"/>
      <c r="C115" s="383"/>
      <c r="D115" s="371"/>
      <c r="E115" s="386"/>
      <c r="F115" s="83" t="str">
        <f>HU_y_Criterios_Aceptación!L115</f>
        <v>CA_37_02</v>
      </c>
      <c r="G115" s="84" t="str">
        <f>HU_y_Criterios_Aceptación!M115</f>
        <v>Sólo se podrá actualizar el clientes en estado activo.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2.75" customHeight="1" x14ac:dyDescent="0.3">
      <c r="A116" s="377"/>
      <c r="B116" s="380"/>
      <c r="C116" s="383"/>
      <c r="D116" s="372"/>
      <c r="E116" s="387"/>
      <c r="F116" s="83" t="str">
        <f>HU_y_Criterios_Aceptación!L116</f>
        <v>CA_37_03</v>
      </c>
      <c r="G116" s="84" t="str">
        <f>HU_y_Criterios_Aceptación!M116</f>
        <v>Se desplegarán mensajes de éxito o error en la actualización del cliente.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2.75" customHeight="1" x14ac:dyDescent="0.3">
      <c r="A117" s="377"/>
      <c r="B117" s="380"/>
      <c r="C117" s="383"/>
      <c r="D117" s="370" t="str">
        <f>HU_y_Criterios_Aceptación!J117</f>
        <v>HU_38</v>
      </c>
      <c r="E117" s="385" t="str">
        <f>HU_y_Criterios_Aceptación!K117</f>
        <v>Yo como cliente necesito cambiar el estado de mi cuenta para poder desactivar mi cuenta</v>
      </c>
      <c r="F117" s="83" t="str">
        <f>HU_y_Criterios_Aceptación!L117</f>
        <v>CA_38_01</v>
      </c>
      <c r="G117" s="84" t="str">
        <f>HU_y_Criterios_Aceptación!M117</f>
        <v>Sólo el administrador podrá activar el perfil del cliente.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2.75" customHeight="1" x14ac:dyDescent="0.3">
      <c r="A118" s="377"/>
      <c r="B118" s="380"/>
      <c r="C118" s="383"/>
      <c r="D118" s="371"/>
      <c r="E118" s="386"/>
      <c r="F118" s="83" t="str">
        <f>HU_y_Criterios_Aceptación!L118</f>
        <v>CA_38_02</v>
      </c>
      <c r="G118" s="84" t="str">
        <f>HU_y_Criterios_Aceptación!M118</f>
        <v>No se podrá desactivar el cliente si tiene servicios agendados pendientes.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2.75" customHeight="1" x14ac:dyDescent="0.3">
      <c r="A119" s="378"/>
      <c r="B119" s="381"/>
      <c r="C119" s="384"/>
      <c r="D119" s="388"/>
      <c r="E119" s="391"/>
      <c r="F119" s="83" t="str">
        <f>HU_y_Criterios_Aceptación!L119</f>
        <v>CA_38_03</v>
      </c>
      <c r="G119" s="84" t="str">
        <f>HU_y_Criterios_Aceptación!M119</f>
        <v>Se desplegarán mensajes de éxito o error en el cambio de estado del cliente.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" customHeight="1" x14ac:dyDescent="0.3">
      <c r="A1012" s="5"/>
      <c r="B1012" s="5"/>
      <c r="C1012" s="5"/>
      <c r="D1012" s="5"/>
      <c r="E1012" s="5"/>
      <c r="F1012" s="5"/>
      <c r="G1012" s="5"/>
    </row>
    <row r="1013" spans="1:20" ht="15" customHeight="1" x14ac:dyDescent="0.3">
      <c r="A1013" s="5"/>
      <c r="B1013" s="5"/>
      <c r="C1013" s="5"/>
      <c r="D1013" s="5"/>
      <c r="E1013" s="5"/>
      <c r="F1013" s="5"/>
      <c r="G1013" s="5"/>
    </row>
    <row r="1014" spans="1:20" ht="15" customHeight="1" x14ac:dyDescent="0.3">
      <c r="A1014" s="5"/>
      <c r="B1014" s="5"/>
      <c r="C1014" s="5"/>
      <c r="D1014" s="5"/>
      <c r="E1014" s="5"/>
      <c r="F1014" s="5"/>
      <c r="G1014" s="5"/>
    </row>
  </sheetData>
  <mergeCells count="100">
    <mergeCell ref="D114:D116"/>
    <mergeCell ref="E114:E116"/>
    <mergeCell ref="C18:C32"/>
    <mergeCell ref="B18:B32"/>
    <mergeCell ref="A18:A32"/>
    <mergeCell ref="E21:E23"/>
    <mergeCell ref="E24:E26"/>
    <mergeCell ref="E27:E29"/>
    <mergeCell ref="E30:E32"/>
    <mergeCell ref="D21:D23"/>
    <mergeCell ref="D24:D26"/>
    <mergeCell ref="D27:D29"/>
    <mergeCell ref="D30:D32"/>
    <mergeCell ref="C33:C47"/>
    <mergeCell ref="D39:D41"/>
    <mergeCell ref="E39:E41"/>
    <mergeCell ref="D42:D44"/>
    <mergeCell ref="D108:D110"/>
    <mergeCell ref="E108:E110"/>
    <mergeCell ref="A1:G1"/>
    <mergeCell ref="A2:G2"/>
    <mergeCell ref="D12:D14"/>
    <mergeCell ref="E18:E20"/>
    <mergeCell ref="D18:D20"/>
    <mergeCell ref="E12:E14"/>
    <mergeCell ref="D15:D17"/>
    <mergeCell ref="E15:E17"/>
    <mergeCell ref="E8:E11"/>
    <mergeCell ref="D8:D11"/>
    <mergeCell ref="C4:C17"/>
    <mergeCell ref="B4:B17"/>
    <mergeCell ref="A4:A17"/>
    <mergeCell ref="E4:E7"/>
    <mergeCell ref="D4:D7"/>
    <mergeCell ref="D36:D38"/>
    <mergeCell ref="E36:E38"/>
    <mergeCell ref="D33:D35"/>
    <mergeCell ref="E33:E35"/>
    <mergeCell ref="D48:D50"/>
    <mergeCell ref="E48:E50"/>
    <mergeCell ref="A48:A62"/>
    <mergeCell ref="B48:B62"/>
    <mergeCell ref="E42:E44"/>
    <mergeCell ref="D45:D47"/>
    <mergeCell ref="E45:E47"/>
    <mergeCell ref="C48:C62"/>
    <mergeCell ref="D57:D59"/>
    <mergeCell ref="E57:E59"/>
    <mergeCell ref="D60:D62"/>
    <mergeCell ref="D54:D56"/>
    <mergeCell ref="E54:E56"/>
    <mergeCell ref="D51:D53"/>
    <mergeCell ref="E51:E53"/>
    <mergeCell ref="E60:E62"/>
    <mergeCell ref="A33:A47"/>
    <mergeCell ref="B33:B47"/>
    <mergeCell ref="E66:E68"/>
    <mergeCell ref="D69:D71"/>
    <mergeCell ref="E69:E71"/>
    <mergeCell ref="D63:D65"/>
    <mergeCell ref="E63:E65"/>
    <mergeCell ref="D66:D68"/>
    <mergeCell ref="C63:C77"/>
    <mergeCell ref="D75:D77"/>
    <mergeCell ref="E75:E77"/>
    <mergeCell ref="A78:A92"/>
    <mergeCell ref="B78:B92"/>
    <mergeCell ref="D72:D74"/>
    <mergeCell ref="E72:E74"/>
    <mergeCell ref="A63:A77"/>
    <mergeCell ref="B63:B77"/>
    <mergeCell ref="C78:C92"/>
    <mergeCell ref="E84:E86"/>
    <mergeCell ref="D87:D89"/>
    <mergeCell ref="E87:E89"/>
    <mergeCell ref="D81:D83"/>
    <mergeCell ref="E81:E83"/>
    <mergeCell ref="D84:D86"/>
    <mergeCell ref="D78:D80"/>
    <mergeCell ref="E78:E80"/>
    <mergeCell ref="D93:D95"/>
    <mergeCell ref="E93:E95"/>
    <mergeCell ref="D90:D92"/>
    <mergeCell ref="E90:E92"/>
    <mergeCell ref="A93:A119"/>
    <mergeCell ref="B93:B119"/>
    <mergeCell ref="C108:C119"/>
    <mergeCell ref="C93:C107"/>
    <mergeCell ref="E102:E104"/>
    <mergeCell ref="D105:D107"/>
    <mergeCell ref="E105:E107"/>
    <mergeCell ref="D99:D101"/>
    <mergeCell ref="E99:E101"/>
    <mergeCell ref="D102:D104"/>
    <mergeCell ref="D96:D98"/>
    <mergeCell ref="E96:E98"/>
    <mergeCell ref="D117:D119"/>
    <mergeCell ref="E117:E119"/>
    <mergeCell ref="D111:D113"/>
    <mergeCell ref="E111:E113"/>
  </mergeCells>
  <pageMargins left="0.70866141732283472" right="0.70866141732283472" top="0.74803149606299213" bottom="0.74803149606299213" header="0" footer="0"/>
  <pageSetup scale="26" orientation="landscape" r:id="rId1"/>
  <headerFooter>
    <oddFooter>&amp;LElaboró: Doris Elena Monsalve Sossa - Instructora ADSO&amp;CAprobó: Equipo Ejecutor ADSO&amp;RFecha: Marzo 2022 Versión 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Normal="100" workbookViewId="0">
      <selection activeCell="G13" sqref="G13"/>
    </sheetView>
  </sheetViews>
  <sheetFormatPr baseColWidth="10" defaultColWidth="14.44140625" defaultRowHeight="15" customHeight="1" x14ac:dyDescent="0.3"/>
  <cols>
    <col min="1" max="1" width="11.44140625" customWidth="1"/>
    <col min="2" max="2" width="17" customWidth="1"/>
    <col min="3" max="3" width="87.88671875" customWidth="1"/>
    <col min="4" max="4" width="8" customWidth="1"/>
    <col min="5" max="5" width="18.33203125" customWidth="1"/>
    <col min="6" max="26" width="11.44140625" customWidth="1"/>
  </cols>
  <sheetData>
    <row r="1" spans="1:26" ht="78" customHeight="1" x14ac:dyDescent="0.3">
      <c r="A1" s="411" t="s">
        <v>166</v>
      </c>
      <c r="B1" s="412"/>
      <c r="C1" s="413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1" x14ac:dyDescent="0.3">
      <c r="A2" s="7"/>
      <c r="B2" s="7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4" x14ac:dyDescent="0.3">
      <c r="A3" s="8"/>
      <c r="B3" s="6"/>
      <c r="C3" s="9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1.2" x14ac:dyDescent="0.3">
      <c r="A4" s="49" t="s">
        <v>98</v>
      </c>
      <c r="B4" s="49" t="s">
        <v>99</v>
      </c>
      <c r="C4" s="49" t="s">
        <v>100</v>
      </c>
      <c r="D4" s="6"/>
      <c r="E4" s="10" t="s">
        <v>101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1.75" customHeight="1" x14ac:dyDescent="0.3">
      <c r="A5" s="50" t="s">
        <v>102</v>
      </c>
      <c r="B5" s="54" t="s">
        <v>103</v>
      </c>
      <c r="C5" s="52" t="s">
        <v>104</v>
      </c>
      <c r="D5" s="1"/>
      <c r="E5" s="11" t="s">
        <v>105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customHeight="1" x14ac:dyDescent="0.3">
      <c r="A6" s="50" t="s">
        <v>106</v>
      </c>
      <c r="B6" s="414" t="s">
        <v>107</v>
      </c>
      <c r="C6" s="52" t="s">
        <v>108</v>
      </c>
      <c r="D6" s="1"/>
      <c r="E6" s="11" t="s">
        <v>109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75" customHeight="1" x14ac:dyDescent="0.3">
      <c r="A7" s="50" t="s">
        <v>110</v>
      </c>
      <c r="B7" s="415"/>
      <c r="C7" s="52" t="s">
        <v>111</v>
      </c>
      <c r="D7" s="1"/>
      <c r="E7" s="11" t="s">
        <v>107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75" customHeight="1" x14ac:dyDescent="0.3">
      <c r="A8" s="50" t="s">
        <v>112</v>
      </c>
      <c r="B8" s="415"/>
      <c r="C8" s="52" t="s">
        <v>113</v>
      </c>
      <c r="D8" s="1"/>
      <c r="E8" s="11" t="s">
        <v>114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 x14ac:dyDescent="0.3">
      <c r="A9" s="50" t="s">
        <v>115</v>
      </c>
      <c r="B9" s="414" t="s">
        <v>116</v>
      </c>
      <c r="C9" s="53" t="s">
        <v>117</v>
      </c>
      <c r="D9" s="1"/>
      <c r="E9" s="11" t="s">
        <v>118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customHeight="1" x14ac:dyDescent="0.3">
      <c r="A10" s="50" t="s">
        <v>119</v>
      </c>
      <c r="B10" s="415"/>
      <c r="C10" s="52" t="s">
        <v>120</v>
      </c>
      <c r="D10" s="1"/>
      <c r="E10" s="11" t="s">
        <v>121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3">
      <c r="A11" s="50" t="s">
        <v>122</v>
      </c>
      <c r="B11" s="54" t="s">
        <v>123</v>
      </c>
      <c r="C11" s="52" t="s">
        <v>124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75" customHeight="1" x14ac:dyDescent="0.3">
      <c r="A12" s="50" t="s">
        <v>125</v>
      </c>
      <c r="B12" s="414" t="s">
        <v>114</v>
      </c>
      <c r="C12" s="52" t="s">
        <v>126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75" customHeight="1" x14ac:dyDescent="0.3">
      <c r="A13" s="50" t="s">
        <v>127</v>
      </c>
      <c r="B13" s="415"/>
      <c r="C13" s="52" t="s">
        <v>128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3">
      <c r="A14" s="50" t="s">
        <v>129</v>
      </c>
      <c r="B14" s="51" t="s">
        <v>109</v>
      </c>
      <c r="C14" s="52" t="s">
        <v>130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8"/>
      <c r="B15" s="6"/>
      <c r="C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4" x14ac:dyDescent="0.3">
      <c r="A16" s="8"/>
      <c r="B16" s="6"/>
      <c r="C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4" x14ac:dyDescent="0.3">
      <c r="A17" s="8"/>
      <c r="B17" s="6"/>
      <c r="C17" s="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4" x14ac:dyDescent="0.3">
      <c r="A18" s="8"/>
      <c r="B18" s="6"/>
      <c r="C18" s="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4" x14ac:dyDescent="0.3">
      <c r="A19" s="8"/>
      <c r="B19" s="6"/>
      <c r="C19" s="9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4" x14ac:dyDescent="0.3">
      <c r="A20" s="8"/>
      <c r="B20" s="6"/>
      <c r="C20" s="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8"/>
      <c r="B21" s="6"/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8"/>
      <c r="B22" s="6"/>
      <c r="C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">
      <c r="A23" s="8"/>
      <c r="B23" s="6"/>
      <c r="C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8"/>
      <c r="B24" s="6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8"/>
      <c r="B25" s="6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8"/>
      <c r="B26" s="6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8"/>
      <c r="B27" s="6"/>
      <c r="C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">
      <c r="A28" s="8"/>
      <c r="B28" s="6"/>
      <c r="C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">
      <c r="A29" s="8"/>
      <c r="B29" s="6"/>
      <c r="C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">
      <c r="A30" s="8"/>
      <c r="B30" s="6"/>
      <c r="C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8"/>
      <c r="B31" s="6"/>
      <c r="C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">
      <c r="A32" s="8"/>
      <c r="B32" s="6"/>
      <c r="C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">
      <c r="A33" s="8"/>
      <c r="B33" s="6"/>
      <c r="C33" s="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">
      <c r="A34" s="8"/>
      <c r="B34" s="6"/>
      <c r="C34" s="9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">
      <c r="A35" s="8"/>
      <c r="B35" s="6"/>
      <c r="C35" s="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">
      <c r="A36" s="8"/>
      <c r="B36" s="6"/>
      <c r="C36" s="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">
      <c r="A37" s="8"/>
      <c r="B37" s="6"/>
      <c r="C37" s="9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">
      <c r="A38" s="8"/>
      <c r="B38" s="6"/>
      <c r="C38" s="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">
      <c r="A39" s="8"/>
      <c r="B39" s="6"/>
      <c r="C39" s="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">
      <c r="A40" s="8"/>
      <c r="B40" s="6"/>
      <c r="C40" s="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">
      <c r="A41" s="8"/>
      <c r="B41" s="6"/>
      <c r="C41" s="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">
      <c r="A42" s="8"/>
      <c r="B42" s="6"/>
      <c r="C42" s="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">
      <c r="A43" s="8"/>
      <c r="B43" s="6"/>
      <c r="C43" s="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">
      <c r="A44" s="8"/>
      <c r="B44" s="6"/>
      <c r="C44" s="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8"/>
      <c r="B45" s="6"/>
      <c r="C45" s="9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8"/>
      <c r="B46" s="6"/>
      <c r="C46" s="9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">
      <c r="A47" s="8"/>
      <c r="B47" s="6"/>
      <c r="C47" s="9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">
      <c r="A48" s="8"/>
      <c r="B48" s="6"/>
      <c r="C48" s="9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8"/>
      <c r="B49" s="6"/>
      <c r="C49" s="9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">
      <c r="A50" s="8"/>
      <c r="B50" s="6"/>
      <c r="C50" s="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">
      <c r="A51" s="8"/>
      <c r="B51" s="6"/>
      <c r="C51" s="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">
      <c r="A52" s="8"/>
      <c r="B52" s="6"/>
      <c r="C52" s="9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3">
      <c r="A53" s="8"/>
      <c r="B53" s="6"/>
      <c r="C53" s="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3">
      <c r="A54" s="8"/>
      <c r="B54" s="6"/>
      <c r="C54" s="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">
      <c r="A55" s="8"/>
      <c r="B55" s="6"/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">
      <c r="A56" s="8"/>
      <c r="B56" s="6"/>
      <c r="C56" s="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">
      <c r="A57" s="8"/>
      <c r="B57" s="6"/>
      <c r="C57" s="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">
      <c r="A58" s="8"/>
      <c r="B58" s="6"/>
      <c r="C58" s="9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">
      <c r="A59" s="8"/>
      <c r="B59" s="6"/>
      <c r="C59" s="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">
      <c r="A60" s="8"/>
      <c r="B60" s="6"/>
      <c r="C60" s="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">
      <c r="A61" s="8"/>
      <c r="B61" s="6"/>
      <c r="C61" s="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">
      <c r="A62" s="8"/>
      <c r="B62" s="6"/>
      <c r="C62" s="9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">
      <c r="A63" s="8"/>
      <c r="B63" s="6"/>
      <c r="C63" s="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3">
      <c r="A64" s="8"/>
      <c r="B64" s="6"/>
      <c r="C64" s="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3">
      <c r="A65" s="8"/>
      <c r="B65" s="6"/>
      <c r="C65" s="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3">
      <c r="A66" s="8"/>
      <c r="B66" s="6"/>
      <c r="C66" s="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">
      <c r="A67" s="8"/>
      <c r="B67" s="6"/>
      <c r="C67" s="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">
      <c r="A68" s="8"/>
      <c r="B68" s="6"/>
      <c r="C68" s="9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3">
      <c r="A69" s="8"/>
      <c r="B69" s="6"/>
      <c r="C69" s="9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3">
      <c r="A70" s="8"/>
      <c r="B70" s="6"/>
      <c r="C70" s="9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3">
      <c r="A71" s="8"/>
      <c r="B71" s="6"/>
      <c r="C71" s="9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3">
      <c r="A72" s="8"/>
      <c r="B72" s="6"/>
      <c r="C72" s="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3">
      <c r="A73" s="8"/>
      <c r="B73" s="6"/>
      <c r="C73" s="9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3">
      <c r="A74" s="8"/>
      <c r="B74" s="6"/>
      <c r="C74" s="9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3">
      <c r="A75" s="8"/>
      <c r="B75" s="6"/>
      <c r="C75" s="9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3">
      <c r="A76" s="8"/>
      <c r="B76" s="6"/>
      <c r="C76" s="9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3">
      <c r="A77" s="8"/>
      <c r="B77" s="6"/>
      <c r="C77" s="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3">
      <c r="A78" s="8"/>
      <c r="B78" s="6"/>
      <c r="C78" s="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3">
      <c r="A79" s="8"/>
      <c r="B79" s="6"/>
      <c r="C79" s="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3">
      <c r="A80" s="8"/>
      <c r="B80" s="6"/>
      <c r="C80" s="9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3">
      <c r="A81" s="8"/>
      <c r="B81" s="6"/>
      <c r="C81" s="9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3">
      <c r="A82" s="8"/>
      <c r="B82" s="6"/>
      <c r="C82" s="9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3">
      <c r="A83" s="8"/>
      <c r="B83" s="6"/>
      <c r="C83" s="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3">
      <c r="A84" s="8"/>
      <c r="B84" s="6"/>
      <c r="C84" s="9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3">
      <c r="A85" s="8"/>
      <c r="B85" s="6"/>
      <c r="C85" s="9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3">
      <c r="A86" s="8"/>
      <c r="B86" s="6"/>
      <c r="C86" s="9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3">
      <c r="A87" s="8"/>
      <c r="B87" s="6"/>
      <c r="C87" s="9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3">
      <c r="A88" s="8"/>
      <c r="B88" s="6"/>
      <c r="C88" s="9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3">
      <c r="A89" s="8"/>
      <c r="B89" s="6"/>
      <c r="C89" s="9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3">
      <c r="A90" s="8"/>
      <c r="B90" s="6"/>
      <c r="C90" s="9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3">
      <c r="A91" s="8"/>
      <c r="B91" s="6"/>
      <c r="C91" s="9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3">
      <c r="A92" s="8"/>
      <c r="B92" s="6"/>
      <c r="C92" s="9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3">
      <c r="A93" s="8"/>
      <c r="B93" s="6"/>
      <c r="C93" s="9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3">
      <c r="A94" s="8"/>
      <c r="B94" s="6"/>
      <c r="C94" s="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3">
      <c r="A95" s="8"/>
      <c r="B95" s="6"/>
      <c r="C95" s="9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3">
      <c r="A96" s="8"/>
      <c r="B96" s="6"/>
      <c r="C96" s="9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3">
      <c r="A97" s="8"/>
      <c r="B97" s="6"/>
      <c r="C97" s="9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3">
      <c r="A98" s="8"/>
      <c r="B98" s="6"/>
      <c r="C98" s="9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3">
      <c r="A99" s="8"/>
      <c r="B99" s="6"/>
      <c r="C99" s="9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3">
      <c r="A100" s="8"/>
      <c r="B100" s="6"/>
      <c r="C100" s="9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3">
      <c r="A101" s="8"/>
      <c r="B101" s="6"/>
      <c r="C101" s="9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3">
      <c r="A102" s="8"/>
      <c r="B102" s="6"/>
      <c r="C102" s="9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3">
      <c r="A103" s="8"/>
      <c r="B103" s="6"/>
      <c r="C103" s="9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3">
      <c r="A104" s="8"/>
      <c r="B104" s="6"/>
      <c r="C104" s="9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3">
      <c r="A105" s="8"/>
      <c r="B105" s="6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3">
      <c r="A106" s="8"/>
      <c r="B106" s="6"/>
      <c r="C106" s="9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3">
      <c r="A107" s="8"/>
      <c r="B107" s="6"/>
      <c r="C107" s="9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3">
      <c r="A108" s="8"/>
      <c r="B108" s="6"/>
      <c r="C108" s="9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3">
      <c r="A109" s="8"/>
      <c r="B109" s="6"/>
      <c r="C109" s="9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3">
      <c r="A110" s="8"/>
      <c r="B110" s="6"/>
      <c r="C110" s="9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3">
      <c r="A111" s="8"/>
      <c r="B111" s="6"/>
      <c r="C111" s="9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3">
      <c r="A112" s="8"/>
      <c r="B112" s="6"/>
      <c r="C112" s="9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3">
      <c r="A113" s="8"/>
      <c r="B113" s="6"/>
      <c r="C113" s="9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3">
      <c r="A114" s="8"/>
      <c r="B114" s="6"/>
      <c r="C114" s="9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3">
      <c r="A115" s="8"/>
      <c r="B115" s="6"/>
      <c r="C115" s="9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3">
      <c r="A116" s="8"/>
      <c r="B116" s="6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3">
      <c r="A117" s="8"/>
      <c r="B117" s="6"/>
      <c r="C117" s="9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3">
      <c r="A118" s="8"/>
      <c r="B118" s="6"/>
      <c r="C118" s="9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3">
      <c r="A119" s="8"/>
      <c r="B119" s="6"/>
      <c r="C119" s="9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3">
      <c r="A120" s="8"/>
      <c r="B120" s="6"/>
      <c r="C120" s="9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3">
      <c r="A121" s="8"/>
      <c r="B121" s="6"/>
      <c r="C121" s="9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3">
      <c r="A122" s="8"/>
      <c r="B122" s="6"/>
      <c r="C122" s="9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3">
      <c r="A123" s="8"/>
      <c r="B123" s="6"/>
      <c r="C123" s="9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3">
      <c r="A124" s="8"/>
      <c r="B124" s="6"/>
      <c r="C124" s="9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3">
      <c r="A125" s="8"/>
      <c r="B125" s="6"/>
      <c r="C125" s="9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3">
      <c r="A126" s="8"/>
      <c r="B126" s="6"/>
      <c r="C126" s="9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3">
      <c r="A127" s="8"/>
      <c r="B127" s="6"/>
      <c r="C127" s="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3">
      <c r="A128" s="8"/>
      <c r="B128" s="6"/>
      <c r="C128" s="9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3">
      <c r="A129" s="8"/>
      <c r="B129" s="6"/>
      <c r="C129" s="9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3">
      <c r="A130" s="8"/>
      <c r="B130" s="6"/>
      <c r="C130" s="9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3">
      <c r="A131" s="8"/>
      <c r="B131" s="6"/>
      <c r="C131" s="9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3">
      <c r="A132" s="8"/>
      <c r="B132" s="6"/>
      <c r="C132" s="9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3">
      <c r="A133" s="8"/>
      <c r="B133" s="6"/>
      <c r="C133" s="9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3">
      <c r="A134" s="8"/>
      <c r="B134" s="6"/>
      <c r="C134" s="9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3">
      <c r="A135" s="8"/>
      <c r="B135" s="6"/>
      <c r="C135" s="9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3">
      <c r="A136" s="8"/>
      <c r="B136" s="6"/>
      <c r="C136" s="9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3">
      <c r="A137" s="8"/>
      <c r="B137" s="6"/>
      <c r="C137" s="9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3">
      <c r="A138" s="8"/>
      <c r="B138" s="6"/>
      <c r="C138" s="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3">
      <c r="A139" s="8"/>
      <c r="B139" s="6"/>
      <c r="C139" s="9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3">
      <c r="A140" s="8"/>
      <c r="B140" s="6"/>
      <c r="C140" s="9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3">
      <c r="A141" s="8"/>
      <c r="B141" s="6"/>
      <c r="C141" s="9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3">
      <c r="A142" s="8"/>
      <c r="B142" s="6"/>
      <c r="C142" s="9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3">
      <c r="A143" s="8"/>
      <c r="B143" s="6"/>
      <c r="C143" s="9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3">
      <c r="A144" s="8"/>
      <c r="B144" s="6"/>
      <c r="C144" s="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3">
      <c r="A145" s="8"/>
      <c r="B145" s="6"/>
      <c r="C145" s="9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3">
      <c r="A146" s="8"/>
      <c r="B146" s="6"/>
      <c r="C146" s="9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3">
      <c r="A147" s="8"/>
      <c r="B147" s="6"/>
      <c r="C147" s="9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3">
      <c r="A148" s="8"/>
      <c r="B148" s="6"/>
      <c r="C148" s="9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3">
      <c r="A149" s="8"/>
      <c r="B149" s="6"/>
      <c r="C149" s="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3">
      <c r="A150" s="8"/>
      <c r="B150" s="6"/>
      <c r="C150" s="9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3">
      <c r="A151" s="8"/>
      <c r="B151" s="6"/>
      <c r="C151" s="9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3">
      <c r="A152" s="8"/>
      <c r="B152" s="6"/>
      <c r="C152" s="9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3">
      <c r="A153" s="8"/>
      <c r="B153" s="6"/>
      <c r="C153" s="9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3">
      <c r="A154" s="8"/>
      <c r="B154" s="6"/>
      <c r="C154" s="9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3">
      <c r="A155" s="8"/>
      <c r="B155" s="6"/>
      <c r="C155" s="9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3">
      <c r="A156" s="8"/>
      <c r="B156" s="6"/>
      <c r="C156" s="9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3">
      <c r="A157" s="8"/>
      <c r="B157" s="6"/>
      <c r="C157" s="9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3">
      <c r="A158" s="8"/>
      <c r="B158" s="6"/>
      <c r="C158" s="9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3">
      <c r="A159" s="8"/>
      <c r="B159" s="6"/>
      <c r="C159" s="9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3">
      <c r="A160" s="8"/>
      <c r="B160" s="6"/>
      <c r="C160" s="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3">
      <c r="A161" s="8"/>
      <c r="B161" s="6"/>
      <c r="C161" s="9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3">
      <c r="A162" s="8"/>
      <c r="B162" s="6"/>
      <c r="C162" s="9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3">
      <c r="A163" s="8"/>
      <c r="B163" s="6"/>
      <c r="C163" s="9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3">
      <c r="A164" s="8"/>
      <c r="B164" s="6"/>
      <c r="C164" s="9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3">
      <c r="A165" s="8"/>
      <c r="B165" s="6"/>
      <c r="C165" s="9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3">
      <c r="A166" s="8"/>
      <c r="B166" s="6"/>
      <c r="C166" s="9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3">
      <c r="A167" s="8"/>
      <c r="B167" s="6"/>
      <c r="C167" s="9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3">
      <c r="A168" s="8"/>
      <c r="B168" s="6"/>
      <c r="C168" s="9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3">
      <c r="A169" s="8"/>
      <c r="B169" s="6"/>
      <c r="C169" s="9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3">
      <c r="A170" s="8"/>
      <c r="B170" s="6"/>
      <c r="C170" s="9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3">
      <c r="A171" s="8"/>
      <c r="B171" s="6"/>
      <c r="C171" s="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3">
      <c r="A172" s="8"/>
      <c r="B172" s="6"/>
      <c r="C172" s="9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3">
      <c r="A173" s="8"/>
      <c r="B173" s="6"/>
      <c r="C173" s="9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3">
      <c r="A174" s="8"/>
      <c r="B174" s="6"/>
      <c r="C174" s="9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3">
      <c r="A175" s="8"/>
      <c r="B175" s="6"/>
      <c r="C175" s="9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3">
      <c r="A176" s="8"/>
      <c r="B176" s="6"/>
      <c r="C176" s="9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3">
      <c r="A177" s="8"/>
      <c r="B177" s="6"/>
      <c r="C177" s="9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3">
      <c r="A178" s="8"/>
      <c r="B178" s="6"/>
      <c r="C178" s="9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3">
      <c r="A179" s="8"/>
      <c r="B179" s="6"/>
      <c r="C179" s="9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3">
      <c r="A180" s="8"/>
      <c r="B180" s="6"/>
      <c r="C180" s="9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3">
      <c r="A181" s="8"/>
      <c r="B181" s="6"/>
      <c r="C181" s="9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3">
      <c r="A182" s="8"/>
      <c r="B182" s="6"/>
      <c r="C182" s="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3">
      <c r="A183" s="8"/>
      <c r="B183" s="6"/>
      <c r="C183" s="9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3">
      <c r="A184" s="8"/>
      <c r="B184" s="6"/>
      <c r="C184" s="9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3">
      <c r="A185" s="8"/>
      <c r="B185" s="6"/>
      <c r="C185" s="9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3">
      <c r="A186" s="8"/>
      <c r="B186" s="6"/>
      <c r="C186" s="9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3">
      <c r="A187" s="8"/>
      <c r="B187" s="6"/>
      <c r="C187" s="9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3">
      <c r="A188" s="8"/>
      <c r="B188" s="6"/>
      <c r="C188" s="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3">
      <c r="A189" s="8"/>
      <c r="B189" s="6"/>
      <c r="C189" s="9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3">
      <c r="A190" s="8"/>
      <c r="B190" s="6"/>
      <c r="C190" s="9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3">
      <c r="A191" s="8"/>
      <c r="B191" s="6"/>
      <c r="C191" s="9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3">
      <c r="A192" s="8"/>
      <c r="B192" s="6"/>
      <c r="C192" s="9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3">
      <c r="A193" s="8"/>
      <c r="B193" s="6"/>
      <c r="C193" s="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3">
      <c r="A194" s="8"/>
      <c r="B194" s="6"/>
      <c r="C194" s="9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3">
      <c r="A195" s="8"/>
      <c r="B195" s="6"/>
      <c r="C195" s="9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3">
      <c r="A196" s="8"/>
      <c r="B196" s="6"/>
      <c r="C196" s="9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3">
      <c r="A197" s="8"/>
      <c r="B197" s="6"/>
      <c r="C197" s="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3">
      <c r="A198" s="8"/>
      <c r="B198" s="6"/>
      <c r="C198" s="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3">
      <c r="A199" s="8"/>
      <c r="B199" s="6"/>
      <c r="C199" s="9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3">
      <c r="A200" s="8"/>
      <c r="B200" s="6"/>
      <c r="C200" s="9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3">
      <c r="A201" s="8"/>
      <c r="B201" s="6"/>
      <c r="C201" s="9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3">
      <c r="A202" s="8"/>
      <c r="B202" s="6"/>
      <c r="C202" s="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3">
      <c r="A203" s="8"/>
      <c r="B203" s="6"/>
      <c r="C203" s="9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3">
      <c r="A204" s="8"/>
      <c r="B204" s="6"/>
      <c r="C204" s="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3">
      <c r="A205" s="8"/>
      <c r="B205" s="6"/>
      <c r="C205" s="9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3">
      <c r="A206" s="8"/>
      <c r="B206" s="6"/>
      <c r="C206" s="9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3">
      <c r="A207" s="8"/>
      <c r="B207" s="6"/>
      <c r="C207" s="9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3">
      <c r="A208" s="8"/>
      <c r="B208" s="6"/>
      <c r="C208" s="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3">
      <c r="A209" s="8"/>
      <c r="B209" s="6"/>
      <c r="C209" s="9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3">
      <c r="A210" s="8"/>
      <c r="B210" s="6"/>
      <c r="C210" s="9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3">
      <c r="A211" s="8"/>
      <c r="B211" s="6"/>
      <c r="C211" s="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3">
      <c r="A212" s="8"/>
      <c r="B212" s="6"/>
      <c r="C212" s="9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3">
      <c r="A213" s="8"/>
      <c r="B213" s="6"/>
      <c r="C213" s="9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3">
      <c r="A214" s="8"/>
      <c r="B214" s="6"/>
      <c r="C214" s="9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3">
      <c r="A215" s="8"/>
      <c r="B215" s="6"/>
      <c r="C215" s="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3">
      <c r="A216" s="8"/>
      <c r="B216" s="6"/>
      <c r="C216" s="9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3">
      <c r="A217" s="8"/>
      <c r="B217" s="6"/>
      <c r="C217" s="9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3">
      <c r="A218" s="8"/>
      <c r="B218" s="6"/>
      <c r="C218" s="9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3">
      <c r="A219" s="8"/>
      <c r="B219" s="6"/>
      <c r="C219" s="9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3">
      <c r="A220" s="8"/>
      <c r="B220" s="6"/>
      <c r="C220" s="9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3">
      <c r="A221" s="8"/>
      <c r="B221" s="6"/>
      <c r="C221" s="9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3">
      <c r="A222" s="8"/>
      <c r="B222" s="6"/>
      <c r="C222" s="9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3">
      <c r="A223" s="8"/>
      <c r="B223" s="6"/>
      <c r="C223" s="9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3">
      <c r="A224" s="8"/>
      <c r="B224" s="6"/>
      <c r="C224" s="9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3">
      <c r="A225" s="8"/>
      <c r="B225" s="6"/>
      <c r="C225" s="9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3">
      <c r="A226" s="8"/>
      <c r="B226" s="6"/>
      <c r="C226" s="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3">
      <c r="A227" s="8"/>
      <c r="B227" s="6"/>
      <c r="C227" s="9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3">
      <c r="A228" s="8"/>
      <c r="B228" s="6"/>
      <c r="C228" s="9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3">
      <c r="A229" s="8"/>
      <c r="B229" s="6"/>
      <c r="C229" s="9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3">
      <c r="A230" s="8"/>
      <c r="B230" s="6"/>
      <c r="C230" s="9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3">
      <c r="A231" s="8"/>
      <c r="B231" s="6"/>
      <c r="C231" s="9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3">
      <c r="A232" s="8"/>
      <c r="B232" s="6"/>
      <c r="C232" s="9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3">
      <c r="A233" s="8"/>
      <c r="B233" s="6"/>
      <c r="C233" s="9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3">
      <c r="A234" s="8"/>
      <c r="B234" s="6"/>
      <c r="C234" s="9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3">
      <c r="A235" s="8"/>
      <c r="B235" s="6"/>
      <c r="C235" s="9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3">
      <c r="A236" s="8"/>
      <c r="B236" s="6"/>
      <c r="C236" s="9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3">
      <c r="A237" s="8"/>
      <c r="B237" s="6"/>
      <c r="C237" s="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3">
      <c r="A238" s="8"/>
      <c r="B238" s="6"/>
      <c r="C238" s="9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3">
      <c r="A239" s="8"/>
      <c r="B239" s="6"/>
      <c r="C239" s="9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3">
      <c r="A240" s="8"/>
      <c r="B240" s="6"/>
      <c r="C240" s="9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3">
      <c r="A241" s="8"/>
      <c r="B241" s="6"/>
      <c r="C241" s="9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3">
      <c r="A242" s="8"/>
      <c r="B242" s="6"/>
      <c r="C242" s="9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3">
      <c r="A243" s="8"/>
      <c r="B243" s="6"/>
      <c r="C243" s="9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3">
      <c r="A244" s="8"/>
      <c r="B244" s="6"/>
      <c r="C244" s="9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3">
      <c r="A245" s="8"/>
      <c r="B245" s="6"/>
      <c r="C245" s="9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3">
      <c r="A246" s="8"/>
      <c r="B246" s="6"/>
      <c r="C246" s="9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3">
      <c r="A247" s="8"/>
      <c r="B247" s="6"/>
      <c r="C247" s="9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3">
      <c r="A248" s="8"/>
      <c r="B248" s="6"/>
      <c r="C248" s="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3">
      <c r="A249" s="8"/>
      <c r="B249" s="6"/>
      <c r="C249" s="9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3">
      <c r="A250" s="8"/>
      <c r="B250" s="6"/>
      <c r="C250" s="9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3">
      <c r="A251" s="8"/>
      <c r="B251" s="6"/>
      <c r="C251" s="9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3">
      <c r="A252" s="8"/>
      <c r="B252" s="6"/>
      <c r="C252" s="9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3">
      <c r="A253" s="8"/>
      <c r="B253" s="6"/>
      <c r="C253" s="9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3">
      <c r="A254" s="8"/>
      <c r="B254" s="6"/>
      <c r="C254" s="9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3">
      <c r="A255" s="8"/>
      <c r="B255" s="6"/>
      <c r="C255" s="9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3">
      <c r="A256" s="8"/>
      <c r="B256" s="6"/>
      <c r="C256" s="9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3">
      <c r="A257" s="8"/>
      <c r="B257" s="6"/>
      <c r="C257" s="9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3">
      <c r="A258" s="8"/>
      <c r="B258" s="6"/>
      <c r="C258" s="9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3">
      <c r="A259" s="8"/>
      <c r="B259" s="6"/>
      <c r="C259" s="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3">
      <c r="A260" s="8"/>
      <c r="B260" s="6"/>
      <c r="C260" s="9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3">
      <c r="A261" s="8"/>
      <c r="B261" s="6"/>
      <c r="C261" s="9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3">
      <c r="A262" s="8"/>
      <c r="B262" s="6"/>
      <c r="C262" s="9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3">
      <c r="A263" s="8"/>
      <c r="B263" s="6"/>
      <c r="C263" s="9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3">
      <c r="A264" s="8"/>
      <c r="B264" s="6"/>
      <c r="C264" s="9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3">
      <c r="A265" s="8"/>
      <c r="B265" s="6"/>
      <c r="C265" s="9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3">
      <c r="A266" s="8"/>
      <c r="B266" s="6"/>
      <c r="C266" s="9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3">
      <c r="A267" s="8"/>
      <c r="B267" s="6"/>
      <c r="C267" s="9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3">
      <c r="A268" s="8"/>
      <c r="B268" s="6"/>
      <c r="C268" s="9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3">
      <c r="A269" s="8"/>
      <c r="B269" s="6"/>
      <c r="C269" s="9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3">
      <c r="A270" s="8"/>
      <c r="B270" s="6"/>
      <c r="C270" s="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3">
      <c r="A271" s="8"/>
      <c r="B271" s="6"/>
      <c r="C271" s="9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3">
      <c r="A272" s="8"/>
      <c r="B272" s="6"/>
      <c r="C272" s="9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3">
      <c r="A273" s="8"/>
      <c r="B273" s="6"/>
      <c r="C273" s="9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3">
      <c r="A274" s="8"/>
      <c r="B274" s="6"/>
      <c r="C274" s="9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3">
      <c r="A275" s="8"/>
      <c r="B275" s="6"/>
      <c r="C275" s="9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3">
      <c r="A276" s="8"/>
      <c r="B276" s="6"/>
      <c r="C276" s="9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3">
      <c r="A277" s="8"/>
      <c r="B277" s="6"/>
      <c r="C277" s="9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3">
      <c r="A278" s="8"/>
      <c r="B278" s="6"/>
      <c r="C278" s="9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3">
      <c r="A279" s="8"/>
      <c r="B279" s="6"/>
      <c r="C279" s="9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3">
      <c r="A280" s="8"/>
      <c r="B280" s="6"/>
      <c r="C280" s="9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3">
      <c r="A281" s="8"/>
      <c r="B281" s="6"/>
      <c r="C281" s="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3">
      <c r="A282" s="8"/>
      <c r="B282" s="6"/>
      <c r="C282" s="9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3">
      <c r="A283" s="8"/>
      <c r="B283" s="6"/>
      <c r="C283" s="9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3">
      <c r="A284" s="8"/>
      <c r="B284" s="6"/>
      <c r="C284" s="9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3">
      <c r="A285" s="8"/>
      <c r="B285" s="6"/>
      <c r="C285" s="9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3">
      <c r="A286" s="8"/>
      <c r="B286" s="6"/>
      <c r="C286" s="9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3">
      <c r="A287" s="8"/>
      <c r="B287" s="6"/>
      <c r="C287" s="9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3">
      <c r="A288" s="8"/>
      <c r="B288" s="6"/>
      <c r="C288" s="9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3">
      <c r="A289" s="8"/>
      <c r="B289" s="6"/>
      <c r="C289" s="9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3">
      <c r="A290" s="8"/>
      <c r="B290" s="6"/>
      <c r="C290" s="9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3">
      <c r="A291" s="8"/>
      <c r="B291" s="6"/>
      <c r="C291" s="9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3">
      <c r="A292" s="8"/>
      <c r="B292" s="6"/>
      <c r="C292" s="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3">
      <c r="A293" s="8"/>
      <c r="B293" s="6"/>
      <c r="C293" s="9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3">
      <c r="A294" s="8"/>
      <c r="B294" s="6"/>
      <c r="C294" s="9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3">
      <c r="A295" s="8"/>
      <c r="B295" s="6"/>
      <c r="C295" s="9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3">
      <c r="A296" s="8"/>
      <c r="B296" s="6"/>
      <c r="C296" s="9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3">
      <c r="A297" s="8"/>
      <c r="B297" s="6"/>
      <c r="C297" s="9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3">
      <c r="A298" s="8"/>
      <c r="B298" s="6"/>
      <c r="C298" s="9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3">
      <c r="A299" s="8"/>
      <c r="B299" s="6"/>
      <c r="C299" s="9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3">
      <c r="A300" s="8"/>
      <c r="B300" s="6"/>
      <c r="C300" s="9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3">
      <c r="A301" s="8"/>
      <c r="B301" s="6"/>
      <c r="C301" s="9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3">
      <c r="A302" s="8"/>
      <c r="B302" s="6"/>
      <c r="C302" s="9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3">
      <c r="A303" s="8"/>
      <c r="B303" s="6"/>
      <c r="C303" s="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3">
      <c r="A304" s="8"/>
      <c r="B304" s="6"/>
      <c r="C304" s="9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3">
      <c r="A305" s="8"/>
      <c r="B305" s="6"/>
      <c r="C305" s="9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3">
      <c r="A306" s="8"/>
      <c r="B306" s="6"/>
      <c r="C306" s="9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3">
      <c r="A307" s="8"/>
      <c r="B307" s="6"/>
      <c r="C307" s="9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3">
      <c r="A308" s="8"/>
      <c r="B308" s="6"/>
      <c r="C308" s="9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3">
      <c r="A309" s="8"/>
      <c r="B309" s="6"/>
      <c r="C309" s="9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3">
      <c r="A310" s="8"/>
      <c r="B310" s="6"/>
      <c r="C310" s="9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3">
      <c r="A311" s="8"/>
      <c r="B311" s="6"/>
      <c r="C311" s="9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3">
      <c r="A312" s="8"/>
      <c r="B312" s="6"/>
      <c r="C312" s="9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3">
      <c r="A313" s="8"/>
      <c r="B313" s="6"/>
      <c r="C313" s="9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3">
      <c r="A314" s="8"/>
      <c r="B314" s="6"/>
      <c r="C314" s="9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3">
      <c r="A315" s="8"/>
      <c r="B315" s="6"/>
      <c r="C315" s="9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3">
      <c r="A316" s="8"/>
      <c r="B316" s="6"/>
      <c r="C316" s="9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3">
      <c r="A317" s="8"/>
      <c r="B317" s="6"/>
      <c r="C317" s="9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3">
      <c r="A318" s="8"/>
      <c r="B318" s="6"/>
      <c r="C318" s="9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3">
      <c r="A319" s="8"/>
      <c r="B319" s="6"/>
      <c r="C319" s="9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3">
      <c r="A320" s="8"/>
      <c r="B320" s="6"/>
      <c r="C320" s="9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3">
      <c r="A321" s="8"/>
      <c r="B321" s="6"/>
      <c r="C321" s="9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3">
      <c r="A322" s="8"/>
      <c r="B322" s="6"/>
      <c r="C322" s="9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3">
      <c r="A323" s="8"/>
      <c r="B323" s="6"/>
      <c r="C323" s="9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3">
      <c r="A324" s="8"/>
      <c r="B324" s="6"/>
      <c r="C324" s="9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3">
      <c r="A325" s="8"/>
      <c r="B325" s="6"/>
      <c r="C325" s="9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3">
      <c r="A326" s="8"/>
      <c r="B326" s="6"/>
      <c r="C326" s="9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3">
      <c r="A327" s="8"/>
      <c r="B327" s="6"/>
      <c r="C327" s="9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3">
      <c r="A328" s="8"/>
      <c r="B328" s="6"/>
      <c r="C328" s="9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3">
      <c r="A329" s="8"/>
      <c r="B329" s="6"/>
      <c r="C329" s="9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3">
      <c r="A330" s="8"/>
      <c r="B330" s="6"/>
      <c r="C330" s="9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3">
      <c r="A331" s="8"/>
      <c r="B331" s="6"/>
      <c r="C331" s="9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3">
      <c r="A332" s="8"/>
      <c r="B332" s="6"/>
      <c r="C332" s="9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3">
      <c r="A333" s="8"/>
      <c r="B333" s="6"/>
      <c r="C333" s="9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3">
      <c r="A334" s="8"/>
      <c r="B334" s="6"/>
      <c r="C334" s="9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3">
      <c r="A335" s="8"/>
      <c r="B335" s="6"/>
      <c r="C335" s="9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3">
      <c r="A336" s="8"/>
      <c r="B336" s="6"/>
      <c r="C336" s="9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3">
      <c r="A337" s="8"/>
      <c r="B337" s="6"/>
      <c r="C337" s="9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3">
      <c r="A338" s="8"/>
      <c r="B338" s="6"/>
      <c r="C338" s="9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3">
      <c r="A339" s="8"/>
      <c r="B339" s="6"/>
      <c r="C339" s="9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3">
      <c r="A340" s="8"/>
      <c r="B340" s="6"/>
      <c r="C340" s="9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3">
      <c r="A341" s="8"/>
      <c r="B341" s="6"/>
      <c r="C341" s="9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3">
      <c r="A342" s="8"/>
      <c r="B342" s="6"/>
      <c r="C342" s="9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3">
      <c r="A343" s="8"/>
      <c r="B343" s="6"/>
      <c r="C343" s="9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3">
      <c r="A344" s="8"/>
      <c r="B344" s="6"/>
      <c r="C344" s="9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3">
      <c r="A345" s="8"/>
      <c r="B345" s="6"/>
      <c r="C345" s="9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3">
      <c r="A346" s="8"/>
      <c r="B346" s="6"/>
      <c r="C346" s="9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3">
      <c r="A347" s="8"/>
      <c r="B347" s="6"/>
      <c r="C347" s="9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3">
      <c r="A348" s="8"/>
      <c r="B348" s="6"/>
      <c r="C348" s="9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3">
      <c r="A349" s="8"/>
      <c r="B349" s="6"/>
      <c r="C349" s="9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3">
      <c r="A350" s="8"/>
      <c r="B350" s="6"/>
      <c r="C350" s="9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3">
      <c r="A351" s="8"/>
      <c r="B351" s="6"/>
      <c r="C351" s="9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3">
      <c r="A352" s="8"/>
      <c r="B352" s="6"/>
      <c r="C352" s="9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3">
      <c r="A353" s="8"/>
      <c r="B353" s="6"/>
      <c r="C353" s="9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3">
      <c r="A354" s="8"/>
      <c r="B354" s="6"/>
      <c r="C354" s="9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3">
      <c r="A355" s="8"/>
      <c r="B355" s="6"/>
      <c r="C355" s="9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3">
      <c r="A356" s="8"/>
      <c r="B356" s="6"/>
      <c r="C356" s="9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3">
      <c r="A357" s="8"/>
      <c r="B357" s="6"/>
      <c r="C357" s="9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3">
      <c r="A358" s="8"/>
      <c r="B358" s="6"/>
      <c r="C358" s="9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3">
      <c r="A359" s="8"/>
      <c r="B359" s="6"/>
      <c r="C359" s="9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3">
      <c r="A360" s="8"/>
      <c r="B360" s="6"/>
      <c r="C360" s="9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3">
      <c r="A361" s="8"/>
      <c r="B361" s="6"/>
      <c r="C361" s="9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3">
      <c r="A362" s="8"/>
      <c r="B362" s="6"/>
      <c r="C362" s="9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3">
      <c r="A363" s="8"/>
      <c r="B363" s="6"/>
      <c r="C363" s="9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3">
      <c r="A364" s="8"/>
      <c r="B364" s="6"/>
      <c r="C364" s="9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3">
      <c r="A365" s="8"/>
      <c r="B365" s="6"/>
      <c r="C365" s="9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3">
      <c r="A366" s="8"/>
      <c r="B366" s="6"/>
      <c r="C366" s="9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3">
      <c r="A367" s="8"/>
      <c r="B367" s="6"/>
      <c r="C367" s="9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3">
      <c r="A368" s="8"/>
      <c r="B368" s="6"/>
      <c r="C368" s="9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3">
      <c r="A369" s="8"/>
      <c r="B369" s="6"/>
      <c r="C369" s="9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3">
      <c r="A370" s="8"/>
      <c r="B370" s="6"/>
      <c r="C370" s="9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3">
      <c r="A371" s="8"/>
      <c r="B371" s="6"/>
      <c r="C371" s="9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3">
      <c r="A372" s="8"/>
      <c r="B372" s="6"/>
      <c r="C372" s="9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3">
      <c r="A373" s="8"/>
      <c r="B373" s="6"/>
      <c r="C373" s="9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3">
      <c r="A374" s="8"/>
      <c r="B374" s="6"/>
      <c r="C374" s="9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3">
      <c r="A375" s="8"/>
      <c r="B375" s="6"/>
      <c r="C375" s="9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3">
      <c r="A376" s="8"/>
      <c r="B376" s="6"/>
      <c r="C376" s="9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3">
      <c r="A377" s="8"/>
      <c r="B377" s="6"/>
      <c r="C377" s="9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3">
      <c r="A378" s="8"/>
      <c r="B378" s="6"/>
      <c r="C378" s="9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3">
      <c r="A379" s="8"/>
      <c r="B379" s="6"/>
      <c r="C379" s="9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3">
      <c r="A380" s="8"/>
      <c r="B380" s="6"/>
      <c r="C380" s="9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3">
      <c r="A381" s="8"/>
      <c r="B381" s="6"/>
      <c r="C381" s="9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3">
      <c r="A382" s="8"/>
      <c r="B382" s="6"/>
      <c r="C382" s="9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3">
      <c r="A383" s="8"/>
      <c r="B383" s="6"/>
      <c r="C383" s="9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3">
      <c r="A384" s="8"/>
      <c r="B384" s="6"/>
      <c r="C384" s="9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3">
      <c r="A385" s="8"/>
      <c r="B385" s="6"/>
      <c r="C385" s="9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3">
      <c r="A386" s="8"/>
      <c r="B386" s="6"/>
      <c r="C386" s="9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3">
      <c r="A387" s="8"/>
      <c r="B387" s="6"/>
      <c r="C387" s="9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3">
      <c r="A388" s="8"/>
      <c r="B388" s="6"/>
      <c r="C388" s="9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3">
      <c r="A389" s="8"/>
      <c r="B389" s="6"/>
      <c r="C389" s="9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3">
      <c r="A390" s="8"/>
      <c r="B390" s="6"/>
      <c r="C390" s="9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3">
      <c r="A391" s="8"/>
      <c r="B391" s="6"/>
      <c r="C391" s="9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3">
      <c r="A392" s="8"/>
      <c r="B392" s="6"/>
      <c r="C392" s="9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3">
      <c r="A393" s="8"/>
      <c r="B393" s="6"/>
      <c r="C393" s="9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3">
      <c r="A394" s="8"/>
      <c r="B394" s="6"/>
      <c r="C394" s="9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3">
      <c r="A395" s="8"/>
      <c r="B395" s="6"/>
      <c r="C395" s="9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3">
      <c r="A396" s="8"/>
      <c r="B396" s="6"/>
      <c r="C396" s="9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3">
      <c r="A397" s="8"/>
      <c r="B397" s="6"/>
      <c r="C397" s="9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3">
      <c r="A398" s="8"/>
      <c r="B398" s="6"/>
      <c r="C398" s="9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3">
      <c r="A399" s="8"/>
      <c r="B399" s="6"/>
      <c r="C399" s="9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3">
      <c r="A400" s="8"/>
      <c r="B400" s="6"/>
      <c r="C400" s="9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3">
      <c r="A401" s="8"/>
      <c r="B401" s="6"/>
      <c r="C401" s="9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3">
      <c r="A402" s="8"/>
      <c r="B402" s="6"/>
      <c r="C402" s="9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3">
      <c r="A403" s="8"/>
      <c r="B403" s="6"/>
      <c r="C403" s="9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3">
      <c r="A404" s="8"/>
      <c r="B404" s="6"/>
      <c r="C404" s="9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3">
      <c r="A405" s="8"/>
      <c r="B405" s="6"/>
      <c r="C405" s="9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3">
      <c r="A406" s="8"/>
      <c r="B406" s="6"/>
      <c r="C406" s="9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3">
      <c r="A407" s="8"/>
      <c r="B407" s="6"/>
      <c r="C407" s="9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3">
      <c r="A408" s="8"/>
      <c r="B408" s="6"/>
      <c r="C408" s="9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3">
      <c r="A409" s="8"/>
      <c r="B409" s="6"/>
      <c r="C409" s="9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3">
      <c r="A410" s="8"/>
      <c r="B410" s="6"/>
      <c r="C410" s="9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3">
      <c r="A411" s="8"/>
      <c r="B411" s="6"/>
      <c r="C411" s="9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3">
      <c r="A412" s="8"/>
      <c r="B412" s="6"/>
      <c r="C412" s="9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3">
      <c r="A413" s="8"/>
      <c r="B413" s="6"/>
      <c r="C413" s="9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3">
      <c r="A414" s="8"/>
      <c r="B414" s="6"/>
      <c r="C414" s="9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3">
      <c r="A415" s="8"/>
      <c r="B415" s="6"/>
      <c r="C415" s="9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3">
      <c r="A416" s="8"/>
      <c r="B416" s="6"/>
      <c r="C416" s="9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3">
      <c r="A417" s="8"/>
      <c r="B417" s="6"/>
      <c r="C417" s="9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3">
      <c r="A418" s="8"/>
      <c r="B418" s="6"/>
      <c r="C418" s="9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3">
      <c r="A419" s="8"/>
      <c r="B419" s="6"/>
      <c r="C419" s="9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3">
      <c r="A420" s="8"/>
      <c r="B420" s="6"/>
      <c r="C420" s="9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3">
      <c r="A421" s="8"/>
      <c r="B421" s="6"/>
      <c r="C421" s="9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3">
      <c r="A422" s="8"/>
      <c r="B422" s="6"/>
      <c r="C422" s="9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3">
      <c r="A423" s="8"/>
      <c r="B423" s="6"/>
      <c r="C423" s="9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3">
      <c r="A424" s="8"/>
      <c r="B424" s="6"/>
      <c r="C424" s="9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3">
      <c r="A425" s="8"/>
      <c r="B425" s="6"/>
      <c r="C425" s="9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3">
      <c r="A426" s="8"/>
      <c r="B426" s="6"/>
      <c r="C426" s="9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3">
      <c r="A427" s="8"/>
      <c r="B427" s="6"/>
      <c r="C427" s="9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3">
      <c r="A428" s="8"/>
      <c r="B428" s="6"/>
      <c r="C428" s="9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3">
      <c r="A429" s="8"/>
      <c r="B429" s="6"/>
      <c r="C429" s="9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3">
      <c r="A430" s="8"/>
      <c r="B430" s="6"/>
      <c r="C430" s="9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3">
      <c r="A431" s="8"/>
      <c r="B431" s="6"/>
      <c r="C431" s="9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3">
      <c r="A432" s="8"/>
      <c r="B432" s="6"/>
      <c r="C432" s="9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3">
      <c r="A433" s="8"/>
      <c r="B433" s="6"/>
      <c r="C433" s="9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3">
      <c r="A434" s="8"/>
      <c r="B434" s="6"/>
      <c r="C434" s="9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3">
      <c r="A435" s="8"/>
      <c r="B435" s="6"/>
      <c r="C435" s="9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3">
      <c r="A436" s="8"/>
      <c r="B436" s="6"/>
      <c r="C436" s="9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3">
      <c r="A437" s="8"/>
      <c r="B437" s="6"/>
      <c r="C437" s="9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3">
      <c r="A438" s="8"/>
      <c r="B438" s="6"/>
      <c r="C438" s="9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3">
      <c r="A439" s="8"/>
      <c r="B439" s="6"/>
      <c r="C439" s="9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3">
      <c r="A440" s="8"/>
      <c r="B440" s="6"/>
      <c r="C440" s="9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3">
      <c r="A441" s="8"/>
      <c r="B441" s="6"/>
      <c r="C441" s="9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3">
      <c r="A442" s="8"/>
      <c r="B442" s="6"/>
      <c r="C442" s="9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3">
      <c r="A443" s="8"/>
      <c r="B443" s="6"/>
      <c r="C443" s="9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3">
      <c r="A444" s="8"/>
      <c r="B444" s="6"/>
      <c r="C444" s="9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3">
      <c r="A445" s="8"/>
      <c r="B445" s="6"/>
      <c r="C445" s="9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3">
      <c r="A446" s="8"/>
      <c r="B446" s="6"/>
      <c r="C446" s="9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3">
      <c r="A447" s="8"/>
      <c r="B447" s="6"/>
      <c r="C447" s="9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3">
      <c r="A448" s="8"/>
      <c r="B448" s="6"/>
      <c r="C448" s="9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3">
      <c r="A449" s="8"/>
      <c r="B449" s="6"/>
      <c r="C449" s="9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3">
      <c r="A450" s="8"/>
      <c r="B450" s="6"/>
      <c r="C450" s="9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3">
      <c r="A451" s="8"/>
      <c r="B451" s="6"/>
      <c r="C451" s="9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3">
      <c r="A452" s="8"/>
      <c r="B452" s="6"/>
      <c r="C452" s="9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3">
      <c r="A453" s="8"/>
      <c r="B453" s="6"/>
      <c r="C453" s="9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3">
      <c r="A454" s="8"/>
      <c r="B454" s="6"/>
      <c r="C454" s="9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3">
      <c r="A455" s="8"/>
      <c r="B455" s="6"/>
      <c r="C455" s="9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3">
      <c r="A456" s="8"/>
      <c r="B456" s="6"/>
      <c r="C456" s="9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3">
      <c r="A457" s="8"/>
      <c r="B457" s="6"/>
      <c r="C457" s="9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3">
      <c r="A458" s="8"/>
      <c r="B458" s="6"/>
      <c r="C458" s="9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3">
      <c r="A459" s="8"/>
      <c r="B459" s="6"/>
      <c r="C459" s="9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3">
      <c r="A460" s="8"/>
      <c r="B460" s="6"/>
      <c r="C460" s="9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3">
      <c r="A461" s="8"/>
      <c r="B461" s="6"/>
      <c r="C461" s="9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3">
      <c r="A462" s="8"/>
      <c r="B462" s="6"/>
      <c r="C462" s="9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3">
      <c r="A463" s="8"/>
      <c r="B463" s="6"/>
      <c r="C463" s="9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3">
      <c r="A464" s="8"/>
      <c r="B464" s="6"/>
      <c r="C464" s="9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3">
      <c r="A465" s="8"/>
      <c r="B465" s="6"/>
      <c r="C465" s="9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3">
      <c r="A466" s="8"/>
      <c r="B466" s="6"/>
      <c r="C466" s="9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3">
      <c r="A467" s="8"/>
      <c r="B467" s="6"/>
      <c r="C467" s="9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3">
      <c r="A468" s="8"/>
      <c r="B468" s="6"/>
      <c r="C468" s="9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3">
      <c r="A469" s="8"/>
      <c r="B469" s="6"/>
      <c r="C469" s="9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3">
      <c r="A470" s="8"/>
      <c r="B470" s="6"/>
      <c r="C470" s="9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3">
      <c r="A471" s="8"/>
      <c r="B471" s="6"/>
      <c r="C471" s="9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3">
      <c r="A472" s="8"/>
      <c r="B472" s="6"/>
      <c r="C472" s="9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3">
      <c r="A473" s="8"/>
      <c r="B473" s="6"/>
      <c r="C473" s="9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3">
      <c r="A474" s="8"/>
      <c r="B474" s="6"/>
      <c r="C474" s="9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3">
      <c r="A475" s="8"/>
      <c r="B475" s="6"/>
      <c r="C475" s="9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3">
      <c r="A476" s="8"/>
      <c r="B476" s="6"/>
      <c r="C476" s="9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3">
      <c r="A477" s="8"/>
      <c r="B477" s="6"/>
      <c r="C477" s="9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3">
      <c r="A478" s="8"/>
      <c r="B478" s="6"/>
      <c r="C478" s="9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3">
      <c r="A479" s="8"/>
      <c r="B479" s="6"/>
      <c r="C479" s="9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3">
      <c r="A480" s="8"/>
      <c r="B480" s="6"/>
      <c r="C480" s="9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3">
      <c r="A481" s="8"/>
      <c r="B481" s="6"/>
      <c r="C481" s="9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3">
      <c r="A482" s="8"/>
      <c r="B482" s="6"/>
      <c r="C482" s="9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3">
      <c r="A483" s="8"/>
      <c r="B483" s="6"/>
      <c r="C483" s="9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3">
      <c r="A484" s="8"/>
      <c r="B484" s="6"/>
      <c r="C484" s="9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3">
      <c r="A485" s="8"/>
      <c r="B485" s="6"/>
      <c r="C485" s="9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3">
      <c r="A486" s="8"/>
      <c r="B486" s="6"/>
      <c r="C486" s="9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3">
      <c r="A487" s="8"/>
      <c r="B487" s="6"/>
      <c r="C487" s="9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3">
      <c r="A488" s="8"/>
      <c r="B488" s="6"/>
      <c r="C488" s="9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3">
      <c r="A489" s="8"/>
      <c r="B489" s="6"/>
      <c r="C489" s="9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3">
      <c r="A490" s="8"/>
      <c r="B490" s="6"/>
      <c r="C490" s="9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3">
      <c r="A491" s="8"/>
      <c r="B491" s="6"/>
      <c r="C491" s="9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3">
      <c r="A492" s="8"/>
      <c r="B492" s="6"/>
      <c r="C492" s="9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3">
      <c r="A493" s="8"/>
      <c r="B493" s="6"/>
      <c r="C493" s="9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3">
      <c r="A494" s="8"/>
      <c r="B494" s="6"/>
      <c r="C494" s="9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3">
      <c r="A495" s="8"/>
      <c r="B495" s="6"/>
      <c r="C495" s="9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3">
      <c r="A496" s="8"/>
      <c r="B496" s="6"/>
      <c r="C496" s="9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3">
      <c r="A497" s="8"/>
      <c r="B497" s="6"/>
      <c r="C497" s="9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3">
      <c r="A498" s="8"/>
      <c r="B498" s="6"/>
      <c r="C498" s="9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3">
      <c r="A499" s="8"/>
      <c r="B499" s="6"/>
      <c r="C499" s="9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3">
      <c r="A500" s="8"/>
      <c r="B500" s="6"/>
      <c r="C500" s="9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3">
      <c r="A501" s="8"/>
      <c r="B501" s="6"/>
      <c r="C501" s="9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3">
      <c r="A502" s="8"/>
      <c r="B502" s="6"/>
      <c r="C502" s="9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3">
      <c r="A503" s="8"/>
      <c r="B503" s="6"/>
      <c r="C503" s="9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3">
      <c r="A504" s="8"/>
      <c r="B504" s="6"/>
      <c r="C504" s="9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3">
      <c r="A505" s="8"/>
      <c r="B505" s="6"/>
      <c r="C505" s="9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3">
      <c r="A506" s="8"/>
      <c r="B506" s="6"/>
      <c r="C506" s="9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3">
      <c r="A507" s="8"/>
      <c r="B507" s="6"/>
      <c r="C507" s="9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3">
      <c r="A508" s="8"/>
      <c r="B508" s="6"/>
      <c r="C508" s="9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3">
      <c r="A509" s="8"/>
      <c r="B509" s="6"/>
      <c r="C509" s="9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3">
      <c r="A510" s="8"/>
      <c r="B510" s="6"/>
      <c r="C510" s="9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3">
      <c r="A511" s="8"/>
      <c r="B511" s="6"/>
      <c r="C511" s="9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3">
      <c r="A512" s="8"/>
      <c r="B512" s="6"/>
      <c r="C512" s="9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3">
      <c r="A513" s="8"/>
      <c r="B513" s="6"/>
      <c r="C513" s="9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3">
      <c r="A514" s="8"/>
      <c r="B514" s="6"/>
      <c r="C514" s="9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3">
      <c r="A515" s="8"/>
      <c r="B515" s="6"/>
      <c r="C515" s="9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3">
      <c r="A516" s="8"/>
      <c r="B516" s="6"/>
      <c r="C516" s="9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3">
      <c r="A517" s="8"/>
      <c r="B517" s="6"/>
      <c r="C517" s="9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3">
      <c r="A518" s="8"/>
      <c r="B518" s="6"/>
      <c r="C518" s="9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3">
      <c r="A519" s="8"/>
      <c r="B519" s="6"/>
      <c r="C519" s="9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3">
      <c r="A520" s="8"/>
      <c r="B520" s="6"/>
      <c r="C520" s="9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3">
      <c r="A521" s="8"/>
      <c r="B521" s="6"/>
      <c r="C521" s="9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3">
      <c r="A522" s="8"/>
      <c r="B522" s="6"/>
      <c r="C522" s="9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3">
      <c r="A523" s="8"/>
      <c r="B523" s="6"/>
      <c r="C523" s="9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3">
      <c r="A524" s="8"/>
      <c r="B524" s="6"/>
      <c r="C524" s="9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3">
      <c r="A525" s="8"/>
      <c r="B525" s="6"/>
      <c r="C525" s="9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3">
      <c r="A526" s="8"/>
      <c r="B526" s="6"/>
      <c r="C526" s="9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3">
      <c r="A527" s="8"/>
      <c r="B527" s="6"/>
      <c r="C527" s="9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3">
      <c r="A528" s="8"/>
      <c r="B528" s="6"/>
      <c r="C528" s="9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3">
      <c r="A529" s="8"/>
      <c r="B529" s="6"/>
      <c r="C529" s="9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3">
      <c r="A530" s="8"/>
      <c r="B530" s="6"/>
      <c r="C530" s="9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3">
      <c r="A531" s="8"/>
      <c r="B531" s="6"/>
      <c r="C531" s="9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3">
      <c r="A532" s="8"/>
      <c r="B532" s="6"/>
      <c r="C532" s="9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3">
      <c r="A533" s="8"/>
      <c r="B533" s="6"/>
      <c r="C533" s="9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3">
      <c r="A534" s="8"/>
      <c r="B534" s="6"/>
      <c r="C534" s="9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3">
      <c r="A535" s="8"/>
      <c r="B535" s="6"/>
      <c r="C535" s="9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3">
      <c r="A536" s="8"/>
      <c r="B536" s="6"/>
      <c r="C536" s="9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3">
      <c r="A537" s="8"/>
      <c r="B537" s="6"/>
      <c r="C537" s="9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3">
      <c r="A538" s="8"/>
      <c r="B538" s="6"/>
      <c r="C538" s="9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3">
      <c r="A539" s="8"/>
      <c r="B539" s="6"/>
      <c r="C539" s="9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3">
      <c r="A540" s="8"/>
      <c r="B540" s="6"/>
      <c r="C540" s="9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3">
      <c r="A541" s="8"/>
      <c r="B541" s="6"/>
      <c r="C541" s="9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3">
      <c r="A542" s="8"/>
      <c r="B542" s="6"/>
      <c r="C542" s="9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3">
      <c r="A543" s="8"/>
      <c r="B543" s="6"/>
      <c r="C543" s="9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3">
      <c r="A544" s="8"/>
      <c r="B544" s="6"/>
      <c r="C544" s="9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3">
      <c r="A545" s="8"/>
      <c r="B545" s="6"/>
      <c r="C545" s="9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3">
      <c r="A546" s="8"/>
      <c r="B546" s="6"/>
      <c r="C546" s="9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3">
      <c r="A547" s="8"/>
      <c r="B547" s="6"/>
      <c r="C547" s="9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3">
      <c r="A548" s="8"/>
      <c r="B548" s="6"/>
      <c r="C548" s="9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3">
      <c r="A549" s="8"/>
      <c r="B549" s="6"/>
      <c r="C549" s="9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3">
      <c r="A550" s="8"/>
      <c r="B550" s="6"/>
      <c r="C550" s="9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3">
      <c r="A551" s="8"/>
      <c r="B551" s="6"/>
      <c r="C551" s="9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3">
      <c r="A552" s="8"/>
      <c r="B552" s="6"/>
      <c r="C552" s="9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3">
      <c r="A553" s="8"/>
      <c r="B553" s="6"/>
      <c r="C553" s="9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3">
      <c r="A554" s="8"/>
      <c r="B554" s="6"/>
      <c r="C554" s="9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3">
      <c r="A555" s="8"/>
      <c r="B555" s="6"/>
      <c r="C555" s="9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3">
      <c r="A556" s="8"/>
      <c r="B556" s="6"/>
      <c r="C556" s="9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3">
      <c r="A557" s="8"/>
      <c r="B557" s="6"/>
      <c r="C557" s="9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3">
      <c r="A558" s="8"/>
      <c r="B558" s="6"/>
      <c r="C558" s="9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3">
      <c r="A559" s="8"/>
      <c r="B559" s="6"/>
      <c r="C559" s="9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3">
      <c r="A560" s="8"/>
      <c r="B560" s="6"/>
      <c r="C560" s="9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3">
      <c r="A561" s="8"/>
      <c r="B561" s="6"/>
      <c r="C561" s="9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3">
      <c r="A562" s="8"/>
      <c r="B562" s="6"/>
      <c r="C562" s="9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3">
      <c r="A563" s="8"/>
      <c r="B563" s="6"/>
      <c r="C563" s="9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3">
      <c r="A564" s="8"/>
      <c r="B564" s="6"/>
      <c r="C564" s="9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3">
      <c r="A565" s="8"/>
      <c r="B565" s="6"/>
      <c r="C565" s="9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3">
      <c r="A566" s="8"/>
      <c r="B566" s="6"/>
      <c r="C566" s="9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3">
      <c r="A567" s="8"/>
      <c r="B567" s="6"/>
      <c r="C567" s="9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3">
      <c r="A568" s="8"/>
      <c r="B568" s="6"/>
      <c r="C568" s="9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3">
      <c r="A569" s="8"/>
      <c r="B569" s="6"/>
      <c r="C569" s="9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3">
      <c r="A570" s="8"/>
      <c r="B570" s="6"/>
      <c r="C570" s="9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3">
      <c r="A571" s="8"/>
      <c r="B571" s="6"/>
      <c r="C571" s="9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3">
      <c r="A572" s="8"/>
      <c r="B572" s="6"/>
      <c r="C572" s="9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3">
      <c r="A573" s="8"/>
      <c r="B573" s="6"/>
      <c r="C573" s="9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3">
      <c r="A574" s="8"/>
      <c r="B574" s="6"/>
      <c r="C574" s="9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3">
      <c r="A575" s="8"/>
      <c r="B575" s="6"/>
      <c r="C575" s="9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3">
      <c r="A576" s="8"/>
      <c r="B576" s="6"/>
      <c r="C576" s="9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3">
      <c r="A577" s="8"/>
      <c r="B577" s="6"/>
      <c r="C577" s="9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3">
      <c r="A578" s="8"/>
      <c r="B578" s="6"/>
      <c r="C578" s="9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3">
      <c r="A579" s="8"/>
      <c r="B579" s="6"/>
      <c r="C579" s="9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3">
      <c r="A580" s="8"/>
      <c r="B580" s="6"/>
      <c r="C580" s="9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3">
      <c r="A581" s="8"/>
      <c r="B581" s="6"/>
      <c r="C581" s="9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3">
      <c r="A582" s="8"/>
      <c r="B582" s="6"/>
      <c r="C582" s="9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3">
      <c r="A583" s="8"/>
      <c r="B583" s="6"/>
      <c r="C583" s="9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3">
      <c r="A584" s="8"/>
      <c r="B584" s="6"/>
      <c r="C584" s="9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3">
      <c r="A585" s="8"/>
      <c r="B585" s="6"/>
      <c r="C585" s="9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3">
      <c r="A586" s="8"/>
      <c r="B586" s="6"/>
      <c r="C586" s="9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3">
      <c r="A587" s="8"/>
      <c r="B587" s="6"/>
      <c r="C587" s="9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3">
      <c r="A588" s="8"/>
      <c r="B588" s="6"/>
      <c r="C588" s="9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3">
      <c r="A589" s="8"/>
      <c r="B589" s="6"/>
      <c r="C589" s="9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3">
      <c r="A590" s="8"/>
      <c r="B590" s="6"/>
      <c r="C590" s="9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3">
      <c r="A591" s="8"/>
      <c r="B591" s="6"/>
      <c r="C591" s="9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3">
      <c r="A592" s="8"/>
      <c r="B592" s="6"/>
      <c r="C592" s="9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3">
      <c r="A593" s="8"/>
      <c r="B593" s="6"/>
      <c r="C593" s="9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3">
      <c r="A594" s="8"/>
      <c r="B594" s="6"/>
      <c r="C594" s="9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3">
      <c r="A595" s="8"/>
      <c r="B595" s="6"/>
      <c r="C595" s="9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3">
      <c r="A596" s="8"/>
      <c r="B596" s="6"/>
      <c r="C596" s="9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3">
      <c r="A597" s="8"/>
      <c r="B597" s="6"/>
      <c r="C597" s="9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3">
      <c r="A598" s="8"/>
      <c r="B598" s="6"/>
      <c r="C598" s="9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3">
      <c r="A599" s="8"/>
      <c r="B599" s="6"/>
      <c r="C599" s="9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3">
      <c r="A600" s="8"/>
      <c r="B600" s="6"/>
      <c r="C600" s="9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3">
      <c r="A601" s="8"/>
      <c r="B601" s="6"/>
      <c r="C601" s="9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3">
      <c r="A602" s="8"/>
      <c r="B602" s="6"/>
      <c r="C602" s="9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3">
      <c r="A603" s="8"/>
      <c r="B603" s="6"/>
      <c r="C603" s="9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3">
      <c r="A604" s="8"/>
      <c r="B604" s="6"/>
      <c r="C604" s="9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3">
      <c r="A605" s="8"/>
      <c r="B605" s="6"/>
      <c r="C605" s="9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3">
      <c r="A606" s="8"/>
      <c r="B606" s="6"/>
      <c r="C606" s="9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3">
      <c r="A607" s="8"/>
      <c r="B607" s="6"/>
      <c r="C607" s="9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3">
      <c r="A608" s="8"/>
      <c r="B608" s="6"/>
      <c r="C608" s="9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3">
      <c r="A609" s="8"/>
      <c r="B609" s="6"/>
      <c r="C609" s="9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3">
      <c r="A610" s="8"/>
      <c r="B610" s="6"/>
      <c r="C610" s="9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3">
      <c r="A611" s="8"/>
      <c r="B611" s="6"/>
      <c r="C611" s="9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3">
      <c r="A612" s="8"/>
      <c r="B612" s="6"/>
      <c r="C612" s="9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3">
      <c r="A613" s="8"/>
      <c r="B613" s="6"/>
      <c r="C613" s="9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3">
      <c r="A614" s="8"/>
      <c r="B614" s="6"/>
      <c r="C614" s="9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3">
      <c r="A615" s="8"/>
      <c r="B615" s="6"/>
      <c r="C615" s="9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3">
      <c r="A616" s="8"/>
      <c r="B616" s="6"/>
      <c r="C616" s="9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3">
      <c r="A617" s="8"/>
      <c r="B617" s="6"/>
      <c r="C617" s="9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3">
      <c r="A618" s="8"/>
      <c r="B618" s="6"/>
      <c r="C618" s="9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3">
      <c r="A619" s="8"/>
      <c r="B619" s="6"/>
      <c r="C619" s="9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3">
      <c r="A620" s="8"/>
      <c r="B620" s="6"/>
      <c r="C620" s="9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3">
      <c r="A621" s="8"/>
      <c r="B621" s="6"/>
      <c r="C621" s="9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3">
      <c r="A622" s="8"/>
      <c r="B622" s="6"/>
      <c r="C622" s="9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3">
      <c r="A623" s="8"/>
      <c r="B623" s="6"/>
      <c r="C623" s="9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3">
      <c r="A624" s="8"/>
      <c r="B624" s="6"/>
      <c r="C624" s="9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3">
      <c r="A625" s="8"/>
      <c r="B625" s="6"/>
      <c r="C625" s="9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3">
      <c r="A626" s="8"/>
      <c r="B626" s="6"/>
      <c r="C626" s="9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3">
      <c r="A627" s="8"/>
      <c r="B627" s="6"/>
      <c r="C627" s="9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3">
      <c r="A628" s="8"/>
      <c r="B628" s="6"/>
      <c r="C628" s="9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3">
      <c r="A629" s="8"/>
      <c r="B629" s="6"/>
      <c r="C629" s="9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3">
      <c r="A630" s="8"/>
      <c r="B630" s="6"/>
      <c r="C630" s="9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3">
      <c r="A631" s="8"/>
      <c r="B631" s="6"/>
      <c r="C631" s="9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3">
      <c r="A632" s="8"/>
      <c r="B632" s="6"/>
      <c r="C632" s="9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3">
      <c r="A633" s="8"/>
      <c r="B633" s="6"/>
      <c r="C633" s="9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3">
      <c r="A634" s="8"/>
      <c r="B634" s="6"/>
      <c r="C634" s="9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3">
      <c r="A635" s="8"/>
      <c r="B635" s="6"/>
      <c r="C635" s="9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3">
      <c r="A636" s="8"/>
      <c r="B636" s="6"/>
      <c r="C636" s="9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3">
      <c r="A637" s="8"/>
      <c r="B637" s="6"/>
      <c r="C637" s="9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3">
      <c r="A638" s="8"/>
      <c r="B638" s="6"/>
      <c r="C638" s="9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3">
      <c r="A639" s="8"/>
      <c r="B639" s="6"/>
      <c r="C639" s="9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3">
      <c r="A640" s="8"/>
      <c r="B640" s="6"/>
      <c r="C640" s="9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3">
      <c r="A641" s="8"/>
      <c r="B641" s="6"/>
      <c r="C641" s="9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3">
      <c r="A642" s="8"/>
      <c r="B642" s="6"/>
      <c r="C642" s="9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3">
      <c r="A643" s="8"/>
      <c r="B643" s="6"/>
      <c r="C643" s="9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3">
      <c r="A644" s="8"/>
      <c r="B644" s="6"/>
      <c r="C644" s="9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3">
      <c r="A645" s="8"/>
      <c r="B645" s="6"/>
      <c r="C645" s="9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3">
      <c r="A646" s="8"/>
      <c r="B646" s="6"/>
      <c r="C646" s="9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3">
      <c r="A647" s="8"/>
      <c r="B647" s="6"/>
      <c r="C647" s="9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3">
      <c r="A648" s="8"/>
      <c r="B648" s="6"/>
      <c r="C648" s="9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3">
      <c r="A649" s="8"/>
      <c r="B649" s="6"/>
      <c r="C649" s="9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3">
      <c r="A650" s="8"/>
      <c r="B650" s="6"/>
      <c r="C650" s="9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3">
      <c r="A651" s="8"/>
      <c r="B651" s="6"/>
      <c r="C651" s="9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3">
      <c r="A652" s="8"/>
      <c r="B652" s="6"/>
      <c r="C652" s="9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3">
      <c r="A653" s="8"/>
      <c r="B653" s="6"/>
      <c r="C653" s="9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3">
      <c r="A654" s="8"/>
      <c r="B654" s="6"/>
      <c r="C654" s="9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3">
      <c r="A655" s="8"/>
      <c r="B655" s="6"/>
      <c r="C655" s="9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3">
      <c r="A656" s="8"/>
      <c r="B656" s="6"/>
      <c r="C656" s="9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3">
      <c r="A657" s="8"/>
      <c r="B657" s="6"/>
      <c r="C657" s="9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3">
      <c r="A658" s="8"/>
      <c r="B658" s="6"/>
      <c r="C658" s="9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3">
      <c r="A659" s="8"/>
      <c r="B659" s="6"/>
      <c r="C659" s="9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3">
      <c r="A660" s="8"/>
      <c r="B660" s="6"/>
      <c r="C660" s="9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3">
      <c r="A661" s="8"/>
      <c r="B661" s="6"/>
      <c r="C661" s="9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3">
      <c r="A662" s="8"/>
      <c r="B662" s="6"/>
      <c r="C662" s="9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3">
      <c r="A663" s="8"/>
      <c r="B663" s="6"/>
      <c r="C663" s="9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3">
      <c r="A664" s="8"/>
      <c r="B664" s="6"/>
      <c r="C664" s="9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3">
      <c r="A665" s="8"/>
      <c r="B665" s="6"/>
      <c r="C665" s="9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3">
      <c r="A666" s="8"/>
      <c r="B666" s="6"/>
      <c r="C666" s="9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3">
      <c r="A667" s="8"/>
      <c r="B667" s="6"/>
      <c r="C667" s="9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3">
      <c r="A668" s="8"/>
      <c r="B668" s="6"/>
      <c r="C668" s="9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3">
      <c r="A669" s="8"/>
      <c r="B669" s="6"/>
      <c r="C669" s="9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3">
      <c r="A670" s="8"/>
      <c r="B670" s="6"/>
      <c r="C670" s="9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3">
      <c r="A671" s="8"/>
      <c r="B671" s="6"/>
      <c r="C671" s="9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3">
      <c r="A672" s="8"/>
      <c r="B672" s="6"/>
      <c r="C672" s="9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3">
      <c r="A673" s="8"/>
      <c r="B673" s="6"/>
      <c r="C673" s="9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3">
      <c r="A674" s="8"/>
      <c r="B674" s="6"/>
      <c r="C674" s="9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3">
      <c r="A675" s="8"/>
      <c r="B675" s="6"/>
      <c r="C675" s="9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3">
      <c r="A676" s="8"/>
      <c r="B676" s="6"/>
      <c r="C676" s="9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3">
      <c r="A677" s="8"/>
      <c r="B677" s="6"/>
      <c r="C677" s="9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3">
      <c r="A678" s="8"/>
      <c r="B678" s="6"/>
      <c r="C678" s="9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3">
      <c r="A679" s="8"/>
      <c r="B679" s="6"/>
      <c r="C679" s="9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3">
      <c r="A680" s="8"/>
      <c r="B680" s="6"/>
      <c r="C680" s="9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3">
      <c r="A681" s="8"/>
      <c r="B681" s="6"/>
      <c r="C681" s="9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3">
      <c r="A682" s="8"/>
      <c r="B682" s="6"/>
      <c r="C682" s="9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3">
      <c r="A683" s="8"/>
      <c r="B683" s="6"/>
      <c r="C683" s="9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3">
      <c r="A684" s="8"/>
      <c r="B684" s="6"/>
      <c r="C684" s="9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3">
      <c r="A685" s="8"/>
      <c r="B685" s="6"/>
      <c r="C685" s="9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3">
      <c r="A686" s="8"/>
      <c r="B686" s="6"/>
      <c r="C686" s="9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3">
      <c r="A687" s="8"/>
      <c r="B687" s="6"/>
      <c r="C687" s="9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3">
      <c r="A688" s="8"/>
      <c r="B688" s="6"/>
      <c r="C688" s="9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3">
      <c r="A689" s="8"/>
      <c r="B689" s="6"/>
      <c r="C689" s="9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3">
      <c r="A690" s="8"/>
      <c r="B690" s="6"/>
      <c r="C690" s="9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3">
      <c r="A691" s="8"/>
      <c r="B691" s="6"/>
      <c r="C691" s="9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3">
      <c r="A692" s="8"/>
      <c r="B692" s="6"/>
      <c r="C692" s="9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3">
      <c r="A693" s="8"/>
      <c r="B693" s="6"/>
      <c r="C693" s="9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3">
      <c r="A694" s="8"/>
      <c r="B694" s="6"/>
      <c r="C694" s="9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3">
      <c r="A695" s="8"/>
      <c r="B695" s="6"/>
      <c r="C695" s="9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3">
      <c r="A696" s="8"/>
      <c r="B696" s="6"/>
      <c r="C696" s="9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3">
      <c r="A697" s="8"/>
      <c r="B697" s="6"/>
      <c r="C697" s="9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3">
      <c r="A698" s="8"/>
      <c r="B698" s="6"/>
      <c r="C698" s="9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3">
      <c r="A699" s="8"/>
      <c r="B699" s="6"/>
      <c r="C699" s="9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3">
      <c r="A700" s="8"/>
      <c r="B700" s="6"/>
      <c r="C700" s="9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3">
      <c r="A701" s="8"/>
      <c r="B701" s="6"/>
      <c r="C701" s="9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3">
      <c r="A702" s="8"/>
      <c r="B702" s="6"/>
      <c r="C702" s="9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3">
      <c r="A703" s="8"/>
      <c r="B703" s="6"/>
      <c r="C703" s="9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3">
      <c r="A704" s="8"/>
      <c r="B704" s="6"/>
      <c r="C704" s="9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3">
      <c r="A705" s="8"/>
      <c r="B705" s="6"/>
      <c r="C705" s="9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3">
      <c r="A706" s="8"/>
      <c r="B706" s="6"/>
      <c r="C706" s="9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3">
      <c r="A707" s="8"/>
      <c r="B707" s="6"/>
      <c r="C707" s="9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3">
      <c r="A708" s="8"/>
      <c r="B708" s="6"/>
      <c r="C708" s="9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3">
      <c r="A709" s="8"/>
      <c r="B709" s="6"/>
      <c r="C709" s="9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3">
      <c r="A710" s="8"/>
      <c r="B710" s="6"/>
      <c r="C710" s="9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3">
      <c r="A711" s="8"/>
      <c r="B711" s="6"/>
      <c r="C711" s="9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3">
      <c r="A712" s="8"/>
      <c r="B712" s="6"/>
      <c r="C712" s="9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3">
      <c r="A713" s="8"/>
      <c r="B713" s="6"/>
      <c r="C713" s="9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3">
      <c r="A714" s="8"/>
      <c r="B714" s="6"/>
      <c r="C714" s="9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3">
      <c r="A715" s="8"/>
      <c r="B715" s="6"/>
      <c r="C715" s="9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3">
      <c r="A716" s="8"/>
      <c r="B716" s="6"/>
      <c r="C716" s="9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3">
      <c r="A717" s="8"/>
      <c r="B717" s="6"/>
      <c r="C717" s="9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3">
      <c r="A718" s="8"/>
      <c r="B718" s="6"/>
      <c r="C718" s="9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3">
      <c r="A719" s="8"/>
      <c r="B719" s="6"/>
      <c r="C719" s="9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3">
      <c r="A720" s="8"/>
      <c r="B720" s="6"/>
      <c r="C720" s="9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3">
      <c r="A721" s="8"/>
      <c r="B721" s="6"/>
      <c r="C721" s="9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3">
      <c r="A722" s="8"/>
      <c r="B722" s="6"/>
      <c r="C722" s="9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3">
      <c r="A723" s="8"/>
      <c r="B723" s="6"/>
      <c r="C723" s="9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3">
      <c r="A724" s="8"/>
      <c r="B724" s="6"/>
      <c r="C724" s="9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3">
      <c r="A725" s="8"/>
      <c r="B725" s="6"/>
      <c r="C725" s="9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3">
      <c r="A726" s="8"/>
      <c r="B726" s="6"/>
      <c r="C726" s="9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3">
      <c r="A727" s="8"/>
      <c r="B727" s="6"/>
      <c r="C727" s="9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3">
      <c r="A728" s="8"/>
      <c r="B728" s="6"/>
      <c r="C728" s="9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3">
      <c r="A729" s="8"/>
      <c r="B729" s="6"/>
      <c r="C729" s="9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3">
      <c r="A730" s="8"/>
      <c r="B730" s="6"/>
      <c r="C730" s="9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3">
      <c r="A731" s="8"/>
      <c r="B731" s="6"/>
      <c r="C731" s="9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3">
      <c r="A732" s="8"/>
      <c r="B732" s="6"/>
      <c r="C732" s="9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3">
      <c r="A733" s="8"/>
      <c r="B733" s="6"/>
      <c r="C733" s="9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3">
      <c r="A734" s="8"/>
      <c r="B734" s="6"/>
      <c r="C734" s="9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3">
      <c r="A735" s="8"/>
      <c r="B735" s="6"/>
      <c r="C735" s="9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3">
      <c r="A736" s="8"/>
      <c r="B736" s="6"/>
      <c r="C736" s="9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3">
      <c r="A737" s="8"/>
      <c r="B737" s="6"/>
      <c r="C737" s="9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3">
      <c r="A738" s="8"/>
      <c r="B738" s="6"/>
      <c r="C738" s="9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3">
      <c r="A739" s="8"/>
      <c r="B739" s="6"/>
      <c r="C739" s="9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3">
      <c r="A740" s="8"/>
      <c r="B740" s="6"/>
      <c r="C740" s="9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3">
      <c r="A741" s="8"/>
      <c r="B741" s="6"/>
      <c r="C741" s="9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3">
      <c r="A742" s="8"/>
      <c r="B742" s="6"/>
      <c r="C742" s="9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3">
      <c r="A743" s="8"/>
      <c r="B743" s="6"/>
      <c r="C743" s="9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3">
      <c r="A744" s="8"/>
      <c r="B744" s="6"/>
      <c r="C744" s="9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3">
      <c r="A745" s="8"/>
      <c r="B745" s="6"/>
      <c r="C745" s="9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3">
      <c r="A746" s="8"/>
      <c r="B746" s="6"/>
      <c r="C746" s="9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3">
      <c r="A747" s="8"/>
      <c r="B747" s="6"/>
      <c r="C747" s="9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3">
      <c r="A748" s="8"/>
      <c r="B748" s="6"/>
      <c r="C748" s="9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3">
      <c r="A749" s="8"/>
      <c r="B749" s="6"/>
      <c r="C749" s="9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3">
      <c r="A750" s="8"/>
      <c r="B750" s="6"/>
      <c r="C750" s="9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3">
      <c r="A751" s="8"/>
      <c r="B751" s="6"/>
      <c r="C751" s="9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3">
      <c r="A752" s="8"/>
      <c r="B752" s="6"/>
      <c r="C752" s="9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3">
      <c r="A753" s="8"/>
      <c r="B753" s="6"/>
      <c r="C753" s="9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3">
      <c r="A754" s="8"/>
      <c r="B754" s="6"/>
      <c r="C754" s="9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3">
      <c r="A755" s="8"/>
      <c r="B755" s="6"/>
      <c r="C755" s="9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3">
      <c r="A756" s="8"/>
      <c r="B756" s="6"/>
      <c r="C756" s="9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3">
      <c r="A757" s="8"/>
      <c r="B757" s="6"/>
      <c r="C757" s="9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3">
      <c r="A758" s="8"/>
      <c r="B758" s="6"/>
      <c r="C758" s="9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3">
      <c r="A759" s="8"/>
      <c r="B759" s="6"/>
      <c r="C759" s="9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3">
      <c r="A760" s="8"/>
      <c r="B760" s="6"/>
      <c r="C760" s="9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3">
      <c r="A761" s="8"/>
      <c r="B761" s="6"/>
      <c r="C761" s="9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3">
      <c r="A762" s="8"/>
      <c r="B762" s="6"/>
      <c r="C762" s="9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3">
      <c r="A763" s="8"/>
      <c r="B763" s="6"/>
      <c r="C763" s="9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3">
      <c r="A764" s="8"/>
      <c r="B764" s="6"/>
      <c r="C764" s="9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3">
      <c r="A765" s="8"/>
      <c r="B765" s="6"/>
      <c r="C765" s="9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3">
      <c r="A766" s="8"/>
      <c r="B766" s="6"/>
      <c r="C766" s="9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3">
      <c r="A767" s="8"/>
      <c r="B767" s="6"/>
      <c r="C767" s="9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3">
      <c r="A768" s="8"/>
      <c r="B768" s="6"/>
      <c r="C768" s="9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3">
      <c r="A769" s="8"/>
      <c r="B769" s="6"/>
      <c r="C769" s="9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3">
      <c r="A770" s="8"/>
      <c r="B770" s="6"/>
      <c r="C770" s="9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3">
      <c r="A771" s="8"/>
      <c r="B771" s="6"/>
      <c r="C771" s="9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3">
      <c r="A772" s="8"/>
      <c r="B772" s="6"/>
      <c r="C772" s="9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3">
      <c r="A773" s="8"/>
      <c r="B773" s="6"/>
      <c r="C773" s="9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3">
      <c r="A774" s="8"/>
      <c r="B774" s="6"/>
      <c r="C774" s="9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3">
      <c r="A775" s="8"/>
      <c r="B775" s="6"/>
      <c r="C775" s="9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3">
      <c r="A776" s="8"/>
      <c r="B776" s="6"/>
      <c r="C776" s="9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3">
      <c r="A777" s="8"/>
      <c r="B777" s="6"/>
      <c r="C777" s="9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3">
      <c r="A778" s="8"/>
      <c r="B778" s="6"/>
      <c r="C778" s="9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3">
      <c r="A779" s="8"/>
      <c r="B779" s="6"/>
      <c r="C779" s="9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3">
      <c r="A780" s="8"/>
      <c r="B780" s="6"/>
      <c r="C780" s="9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3">
      <c r="A781" s="8"/>
      <c r="B781" s="6"/>
      <c r="C781" s="9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3">
      <c r="A782" s="8"/>
      <c r="B782" s="6"/>
      <c r="C782" s="9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3">
      <c r="A783" s="8"/>
      <c r="B783" s="6"/>
      <c r="C783" s="9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3">
      <c r="A784" s="8"/>
      <c r="B784" s="6"/>
      <c r="C784" s="9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3">
      <c r="A785" s="8"/>
      <c r="B785" s="6"/>
      <c r="C785" s="9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3">
      <c r="A786" s="8"/>
      <c r="B786" s="6"/>
      <c r="C786" s="9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3">
      <c r="A787" s="8"/>
      <c r="B787" s="6"/>
      <c r="C787" s="9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3">
      <c r="A788" s="8"/>
      <c r="B788" s="6"/>
      <c r="C788" s="9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3">
      <c r="A789" s="8"/>
      <c r="B789" s="6"/>
      <c r="C789" s="9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3">
      <c r="A790" s="8"/>
      <c r="B790" s="6"/>
      <c r="C790" s="9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3">
      <c r="A791" s="8"/>
      <c r="B791" s="6"/>
      <c r="C791" s="9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3">
      <c r="A792" s="8"/>
      <c r="B792" s="6"/>
      <c r="C792" s="9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3">
      <c r="A793" s="8"/>
      <c r="B793" s="6"/>
      <c r="C793" s="9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3">
      <c r="A794" s="8"/>
      <c r="B794" s="6"/>
      <c r="C794" s="9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3">
      <c r="A795" s="8"/>
      <c r="B795" s="6"/>
      <c r="C795" s="9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3">
      <c r="A796" s="8"/>
      <c r="B796" s="6"/>
      <c r="C796" s="9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3">
      <c r="A797" s="8"/>
      <c r="B797" s="6"/>
      <c r="C797" s="9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3">
      <c r="A798" s="8"/>
      <c r="B798" s="6"/>
      <c r="C798" s="9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3">
      <c r="A799" s="8"/>
      <c r="B799" s="6"/>
      <c r="C799" s="9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3">
      <c r="A800" s="8"/>
      <c r="B800" s="6"/>
      <c r="C800" s="9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3">
      <c r="A801" s="8"/>
      <c r="B801" s="6"/>
      <c r="C801" s="9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3">
      <c r="A802" s="8"/>
      <c r="B802" s="6"/>
      <c r="C802" s="9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3">
      <c r="A803" s="8"/>
      <c r="B803" s="6"/>
      <c r="C803" s="9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3">
      <c r="A804" s="8"/>
      <c r="B804" s="6"/>
      <c r="C804" s="9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3">
      <c r="A805" s="8"/>
      <c r="B805" s="6"/>
      <c r="C805" s="9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3">
      <c r="A806" s="8"/>
      <c r="B806" s="6"/>
      <c r="C806" s="9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3">
      <c r="A807" s="8"/>
      <c r="B807" s="6"/>
      <c r="C807" s="9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3">
      <c r="A808" s="8"/>
      <c r="B808" s="6"/>
      <c r="C808" s="9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3">
      <c r="A809" s="8"/>
      <c r="B809" s="6"/>
      <c r="C809" s="9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3">
      <c r="A810" s="8"/>
      <c r="B810" s="6"/>
      <c r="C810" s="9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3">
      <c r="A811" s="8"/>
      <c r="B811" s="6"/>
      <c r="C811" s="9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3">
      <c r="A812" s="8"/>
      <c r="B812" s="6"/>
      <c r="C812" s="9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3">
      <c r="A813" s="8"/>
      <c r="B813" s="6"/>
      <c r="C813" s="9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3">
      <c r="A814" s="8"/>
      <c r="B814" s="6"/>
      <c r="C814" s="9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3">
      <c r="A815" s="8"/>
      <c r="B815" s="6"/>
      <c r="C815" s="9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3">
      <c r="A816" s="8"/>
      <c r="B816" s="6"/>
      <c r="C816" s="9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3">
      <c r="A817" s="8"/>
      <c r="B817" s="6"/>
      <c r="C817" s="9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3">
      <c r="A818" s="8"/>
      <c r="B818" s="6"/>
      <c r="C818" s="9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3">
      <c r="A819" s="8"/>
      <c r="B819" s="6"/>
      <c r="C819" s="9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3">
      <c r="A820" s="8"/>
      <c r="B820" s="6"/>
      <c r="C820" s="9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3">
      <c r="A821" s="8"/>
      <c r="B821" s="6"/>
      <c r="C821" s="9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3">
      <c r="A822" s="8"/>
      <c r="B822" s="6"/>
      <c r="C822" s="9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3">
      <c r="A823" s="8"/>
      <c r="B823" s="6"/>
      <c r="C823" s="9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3">
      <c r="A824" s="8"/>
      <c r="B824" s="6"/>
      <c r="C824" s="9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3">
      <c r="A825" s="8"/>
      <c r="B825" s="6"/>
      <c r="C825" s="9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3">
      <c r="A826" s="8"/>
      <c r="B826" s="6"/>
      <c r="C826" s="9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3">
      <c r="A827" s="8"/>
      <c r="B827" s="6"/>
      <c r="C827" s="9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3">
      <c r="A828" s="8"/>
      <c r="B828" s="6"/>
      <c r="C828" s="9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3">
      <c r="A829" s="8"/>
      <c r="B829" s="6"/>
      <c r="C829" s="9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3">
      <c r="A830" s="8"/>
      <c r="B830" s="6"/>
      <c r="C830" s="9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3">
      <c r="A831" s="8"/>
      <c r="B831" s="6"/>
      <c r="C831" s="9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3">
      <c r="A832" s="8"/>
      <c r="B832" s="6"/>
      <c r="C832" s="9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3">
      <c r="A833" s="8"/>
      <c r="B833" s="6"/>
      <c r="C833" s="9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3">
      <c r="A834" s="8"/>
      <c r="B834" s="6"/>
      <c r="C834" s="9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3">
      <c r="A835" s="8"/>
      <c r="B835" s="6"/>
      <c r="C835" s="9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3">
      <c r="A836" s="8"/>
      <c r="B836" s="6"/>
      <c r="C836" s="9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3">
      <c r="A837" s="8"/>
      <c r="B837" s="6"/>
      <c r="C837" s="9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3">
      <c r="A838" s="8"/>
      <c r="B838" s="6"/>
      <c r="C838" s="9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3">
      <c r="A839" s="8"/>
      <c r="B839" s="6"/>
      <c r="C839" s="9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3">
      <c r="A840" s="8"/>
      <c r="B840" s="6"/>
      <c r="C840" s="9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3">
      <c r="A841" s="8"/>
      <c r="B841" s="6"/>
      <c r="C841" s="9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3">
      <c r="A842" s="8"/>
      <c r="B842" s="6"/>
      <c r="C842" s="9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3">
      <c r="A843" s="8"/>
      <c r="B843" s="6"/>
      <c r="C843" s="9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3">
      <c r="A844" s="8"/>
      <c r="B844" s="6"/>
      <c r="C844" s="9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3">
      <c r="A845" s="8"/>
      <c r="B845" s="6"/>
      <c r="C845" s="9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3">
      <c r="A846" s="8"/>
      <c r="B846" s="6"/>
      <c r="C846" s="9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3">
      <c r="A847" s="8"/>
      <c r="B847" s="6"/>
      <c r="C847" s="9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3">
      <c r="A848" s="8"/>
      <c r="B848" s="6"/>
      <c r="C848" s="9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3">
      <c r="A849" s="8"/>
      <c r="B849" s="6"/>
      <c r="C849" s="9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3">
      <c r="A850" s="8"/>
      <c r="B850" s="6"/>
      <c r="C850" s="9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3">
      <c r="A851" s="8"/>
      <c r="B851" s="6"/>
      <c r="C851" s="9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3">
      <c r="A852" s="8"/>
      <c r="B852" s="6"/>
      <c r="C852" s="9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3">
      <c r="A853" s="8"/>
      <c r="B853" s="6"/>
      <c r="C853" s="9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3">
      <c r="A854" s="8"/>
      <c r="B854" s="6"/>
      <c r="C854" s="9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3">
      <c r="A855" s="8"/>
      <c r="B855" s="6"/>
      <c r="C855" s="9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3">
      <c r="A856" s="8"/>
      <c r="B856" s="6"/>
      <c r="C856" s="9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3">
      <c r="A857" s="8"/>
      <c r="B857" s="6"/>
      <c r="C857" s="9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3">
      <c r="A858" s="8"/>
      <c r="B858" s="6"/>
      <c r="C858" s="9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3">
      <c r="A859" s="8"/>
      <c r="B859" s="6"/>
      <c r="C859" s="9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3">
      <c r="A860" s="8"/>
      <c r="B860" s="6"/>
      <c r="C860" s="9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3">
      <c r="A861" s="8"/>
      <c r="B861" s="6"/>
      <c r="C861" s="9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3">
      <c r="A862" s="8"/>
      <c r="B862" s="6"/>
      <c r="C862" s="9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3">
      <c r="A863" s="8"/>
      <c r="B863" s="6"/>
      <c r="C863" s="9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3">
      <c r="A864" s="8"/>
      <c r="B864" s="6"/>
      <c r="C864" s="9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3">
      <c r="A865" s="8"/>
      <c r="B865" s="6"/>
      <c r="C865" s="9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3">
      <c r="A866" s="8"/>
      <c r="B866" s="6"/>
      <c r="C866" s="9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3">
      <c r="A867" s="8"/>
      <c r="B867" s="6"/>
      <c r="C867" s="9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3">
      <c r="A868" s="8"/>
      <c r="B868" s="6"/>
      <c r="C868" s="9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3">
      <c r="A869" s="8"/>
      <c r="B869" s="6"/>
      <c r="C869" s="9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3">
      <c r="A870" s="8"/>
      <c r="B870" s="6"/>
      <c r="C870" s="9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3">
      <c r="A871" s="8"/>
      <c r="B871" s="6"/>
      <c r="C871" s="9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3">
      <c r="A872" s="8"/>
      <c r="B872" s="6"/>
      <c r="C872" s="9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3">
      <c r="A873" s="8"/>
      <c r="B873" s="6"/>
      <c r="C873" s="9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3">
      <c r="A874" s="8"/>
      <c r="B874" s="6"/>
      <c r="C874" s="9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3">
      <c r="A875" s="8"/>
      <c r="B875" s="6"/>
      <c r="C875" s="9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3">
      <c r="A876" s="8"/>
      <c r="B876" s="6"/>
      <c r="C876" s="9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3">
      <c r="A877" s="8"/>
      <c r="B877" s="6"/>
      <c r="C877" s="9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3">
      <c r="A878" s="8"/>
      <c r="B878" s="6"/>
      <c r="C878" s="9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3">
      <c r="A879" s="8"/>
      <c r="B879" s="6"/>
      <c r="C879" s="9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3">
      <c r="A880" s="8"/>
      <c r="B880" s="6"/>
      <c r="C880" s="9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3">
      <c r="A881" s="8"/>
      <c r="B881" s="6"/>
      <c r="C881" s="9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3">
      <c r="A882" s="8"/>
      <c r="B882" s="6"/>
      <c r="C882" s="9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3">
      <c r="A883" s="8"/>
      <c r="B883" s="6"/>
      <c r="C883" s="9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3">
      <c r="A884" s="8"/>
      <c r="B884" s="6"/>
      <c r="C884" s="9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3">
      <c r="A885" s="8"/>
      <c r="B885" s="6"/>
      <c r="C885" s="9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3">
      <c r="A886" s="8"/>
      <c r="B886" s="6"/>
      <c r="C886" s="9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3">
      <c r="A887" s="8"/>
      <c r="B887" s="6"/>
      <c r="C887" s="9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3">
      <c r="A888" s="8"/>
      <c r="B888" s="6"/>
      <c r="C888" s="9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3">
      <c r="A889" s="8"/>
      <c r="B889" s="6"/>
      <c r="C889" s="9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3">
      <c r="A890" s="8"/>
      <c r="B890" s="6"/>
      <c r="C890" s="9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3">
      <c r="A891" s="8"/>
      <c r="B891" s="6"/>
      <c r="C891" s="9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3">
      <c r="A892" s="8"/>
      <c r="B892" s="6"/>
      <c r="C892" s="9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3">
      <c r="A893" s="8"/>
      <c r="B893" s="6"/>
      <c r="C893" s="9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3">
      <c r="A894" s="8"/>
      <c r="B894" s="6"/>
      <c r="C894" s="9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3">
      <c r="A895" s="8"/>
      <c r="B895" s="6"/>
      <c r="C895" s="9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3">
      <c r="A896" s="8"/>
      <c r="B896" s="6"/>
      <c r="C896" s="9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3">
      <c r="A897" s="8"/>
      <c r="B897" s="6"/>
      <c r="C897" s="9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3">
      <c r="A898" s="8"/>
      <c r="B898" s="6"/>
      <c r="C898" s="9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3">
      <c r="A899" s="8"/>
      <c r="B899" s="6"/>
      <c r="C899" s="9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3">
      <c r="A900" s="8"/>
      <c r="B900" s="6"/>
      <c r="C900" s="9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3">
      <c r="A901" s="8"/>
      <c r="B901" s="6"/>
      <c r="C901" s="9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3">
      <c r="A902" s="8"/>
      <c r="B902" s="6"/>
      <c r="C902" s="9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3">
      <c r="A903" s="8"/>
      <c r="B903" s="6"/>
      <c r="C903" s="9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3">
      <c r="A904" s="8"/>
      <c r="B904" s="6"/>
      <c r="C904" s="9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3">
      <c r="A905" s="8"/>
      <c r="B905" s="6"/>
      <c r="C905" s="9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3">
      <c r="A906" s="8"/>
      <c r="B906" s="6"/>
      <c r="C906" s="9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3">
      <c r="A907" s="8"/>
      <c r="B907" s="6"/>
      <c r="C907" s="9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3">
      <c r="A908" s="8"/>
      <c r="B908" s="6"/>
      <c r="C908" s="9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3">
      <c r="A909" s="8"/>
      <c r="B909" s="6"/>
      <c r="C909" s="9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3">
      <c r="A910" s="8"/>
      <c r="B910" s="6"/>
      <c r="C910" s="9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3">
      <c r="A911" s="8"/>
      <c r="B911" s="6"/>
      <c r="C911" s="9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3">
      <c r="A912" s="8"/>
      <c r="B912" s="6"/>
      <c r="C912" s="9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3">
      <c r="A913" s="8"/>
      <c r="B913" s="6"/>
      <c r="C913" s="9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3">
      <c r="A914" s="8"/>
      <c r="B914" s="6"/>
      <c r="C914" s="9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3">
      <c r="A915" s="8"/>
      <c r="B915" s="6"/>
      <c r="C915" s="9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3">
      <c r="A916" s="8"/>
      <c r="B916" s="6"/>
      <c r="C916" s="9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3">
      <c r="A917" s="8"/>
      <c r="B917" s="6"/>
      <c r="C917" s="9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3">
      <c r="A918" s="8"/>
      <c r="B918" s="6"/>
      <c r="C918" s="9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3">
      <c r="A919" s="8"/>
      <c r="B919" s="6"/>
      <c r="C919" s="9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3">
      <c r="A920" s="8"/>
      <c r="B920" s="6"/>
      <c r="C920" s="9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3">
      <c r="A921" s="8"/>
      <c r="B921" s="6"/>
      <c r="C921" s="9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3">
      <c r="A922" s="8"/>
      <c r="B922" s="6"/>
      <c r="C922" s="9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3">
      <c r="A923" s="8"/>
      <c r="B923" s="6"/>
      <c r="C923" s="9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3">
      <c r="A924" s="8"/>
      <c r="B924" s="6"/>
      <c r="C924" s="9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3">
      <c r="A925" s="8"/>
      <c r="B925" s="6"/>
      <c r="C925" s="9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3">
      <c r="A926" s="8"/>
      <c r="B926" s="6"/>
      <c r="C926" s="9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3">
      <c r="A927" s="8"/>
      <c r="B927" s="6"/>
      <c r="C927" s="9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3">
      <c r="A928" s="8"/>
      <c r="B928" s="6"/>
      <c r="C928" s="9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3">
      <c r="A929" s="8"/>
      <c r="B929" s="6"/>
      <c r="C929" s="9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3">
      <c r="A930" s="8"/>
      <c r="B930" s="6"/>
      <c r="C930" s="9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3">
      <c r="A931" s="8"/>
      <c r="B931" s="6"/>
      <c r="C931" s="9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3">
      <c r="A932" s="8"/>
      <c r="B932" s="6"/>
      <c r="C932" s="9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3">
      <c r="A933" s="8"/>
      <c r="B933" s="6"/>
      <c r="C933" s="9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3">
      <c r="A934" s="8"/>
      <c r="B934" s="6"/>
      <c r="C934" s="9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3">
      <c r="A935" s="8"/>
      <c r="B935" s="6"/>
      <c r="C935" s="9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3">
      <c r="A936" s="8"/>
      <c r="B936" s="6"/>
      <c r="C936" s="9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3">
      <c r="A937" s="8"/>
      <c r="B937" s="6"/>
      <c r="C937" s="9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3">
      <c r="A938" s="8"/>
      <c r="B938" s="6"/>
      <c r="C938" s="9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3">
      <c r="A939" s="8"/>
      <c r="B939" s="6"/>
      <c r="C939" s="9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3">
      <c r="A940" s="8"/>
      <c r="B940" s="6"/>
      <c r="C940" s="9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3">
      <c r="A941" s="8"/>
      <c r="B941" s="6"/>
      <c r="C941" s="9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3">
      <c r="A942" s="8"/>
      <c r="B942" s="6"/>
      <c r="C942" s="9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3">
      <c r="A943" s="8"/>
      <c r="B943" s="6"/>
      <c r="C943" s="9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3">
      <c r="A944" s="8"/>
      <c r="B944" s="6"/>
      <c r="C944" s="9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3">
      <c r="A945" s="8"/>
      <c r="B945" s="6"/>
      <c r="C945" s="9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3">
      <c r="A946" s="8"/>
      <c r="B946" s="6"/>
      <c r="C946" s="9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3">
      <c r="A947" s="8"/>
      <c r="B947" s="6"/>
      <c r="C947" s="9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3">
      <c r="A948" s="8"/>
      <c r="B948" s="6"/>
      <c r="C948" s="9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3">
      <c r="A949" s="8"/>
      <c r="B949" s="6"/>
      <c r="C949" s="9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3">
      <c r="A950" s="8"/>
      <c r="B950" s="6"/>
      <c r="C950" s="9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3">
      <c r="A951" s="8"/>
      <c r="B951" s="6"/>
      <c r="C951" s="9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3">
      <c r="A952" s="8"/>
      <c r="B952" s="6"/>
      <c r="C952" s="9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3">
      <c r="A953" s="8"/>
      <c r="B953" s="6"/>
      <c r="C953" s="9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3">
      <c r="A954" s="8"/>
      <c r="B954" s="6"/>
      <c r="C954" s="9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3">
      <c r="A955" s="8"/>
      <c r="B955" s="6"/>
      <c r="C955" s="9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3">
      <c r="A956" s="8"/>
      <c r="B956" s="6"/>
      <c r="C956" s="9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3">
      <c r="A957" s="8"/>
      <c r="B957" s="6"/>
      <c r="C957" s="9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3">
      <c r="A958" s="8"/>
      <c r="B958" s="6"/>
      <c r="C958" s="9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3">
      <c r="A959" s="8"/>
      <c r="B959" s="6"/>
      <c r="C959" s="9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3">
      <c r="A960" s="8"/>
      <c r="B960" s="6"/>
      <c r="C960" s="9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3">
      <c r="A961" s="8"/>
      <c r="B961" s="6"/>
      <c r="C961" s="9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3">
      <c r="A962" s="8"/>
      <c r="B962" s="6"/>
      <c r="C962" s="9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3">
      <c r="A963" s="8"/>
      <c r="B963" s="6"/>
      <c r="C963" s="9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3">
      <c r="A964" s="8"/>
      <c r="B964" s="6"/>
      <c r="C964" s="9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3">
      <c r="A965" s="8"/>
      <c r="B965" s="6"/>
      <c r="C965" s="9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3">
      <c r="A966" s="8"/>
      <c r="B966" s="6"/>
      <c r="C966" s="9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3">
      <c r="A967" s="8"/>
      <c r="B967" s="6"/>
      <c r="C967" s="9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3">
      <c r="A968" s="8"/>
      <c r="B968" s="6"/>
      <c r="C968" s="9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3">
      <c r="A969" s="8"/>
      <c r="B969" s="6"/>
      <c r="C969" s="9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3">
      <c r="A970" s="8"/>
      <c r="B970" s="6"/>
      <c r="C970" s="9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3">
      <c r="A971" s="8"/>
      <c r="B971" s="6"/>
      <c r="C971" s="9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3">
      <c r="A972" s="8"/>
      <c r="B972" s="6"/>
      <c r="C972" s="9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3">
      <c r="A973" s="8"/>
      <c r="B973" s="6"/>
      <c r="C973" s="9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3">
      <c r="A974" s="8"/>
      <c r="B974" s="6"/>
      <c r="C974" s="9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3">
      <c r="A975" s="8"/>
      <c r="B975" s="6"/>
      <c r="C975" s="9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3">
      <c r="A976" s="8"/>
      <c r="B976" s="6"/>
      <c r="C976" s="9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3">
      <c r="A977" s="8"/>
      <c r="B977" s="6"/>
      <c r="C977" s="9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3">
      <c r="A978" s="8"/>
      <c r="B978" s="6"/>
      <c r="C978" s="9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3">
      <c r="A979" s="8"/>
      <c r="B979" s="6"/>
      <c r="C979" s="9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3">
      <c r="A980" s="8"/>
      <c r="B980" s="6"/>
      <c r="C980" s="9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3">
      <c r="A981" s="8"/>
      <c r="B981" s="6"/>
      <c r="C981" s="9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3">
      <c r="A982" s="8"/>
      <c r="B982" s="6"/>
      <c r="C982" s="9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3">
      <c r="A983" s="8"/>
      <c r="B983" s="6"/>
      <c r="C983" s="9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3">
      <c r="A984" s="8"/>
      <c r="B984" s="6"/>
      <c r="C984" s="9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3">
      <c r="A985" s="8"/>
      <c r="B985" s="6"/>
      <c r="C985" s="9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3">
      <c r="A986" s="8"/>
      <c r="B986" s="6"/>
      <c r="C986" s="9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3">
      <c r="A987" s="8"/>
      <c r="B987" s="6"/>
      <c r="C987" s="9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3">
      <c r="A988" s="8"/>
      <c r="B988" s="6"/>
      <c r="C988" s="9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3">
      <c r="A989" s="8"/>
      <c r="B989" s="6"/>
      <c r="C989" s="9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3">
      <c r="A990" s="8"/>
      <c r="B990" s="6"/>
      <c r="C990" s="9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3">
      <c r="A991" s="8"/>
      <c r="B991" s="6"/>
      <c r="C991" s="9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3">
      <c r="A992" s="8"/>
      <c r="B992" s="6"/>
      <c r="C992" s="9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3">
      <c r="A993" s="8"/>
      <c r="B993" s="6"/>
      <c r="C993" s="9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3">
      <c r="A994" s="8"/>
      <c r="B994" s="6"/>
      <c r="C994" s="9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3">
      <c r="A995" s="8"/>
      <c r="B995" s="6"/>
      <c r="C995" s="9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3">
      <c r="A996" s="8"/>
      <c r="B996" s="6"/>
      <c r="C996" s="9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3">
      <c r="A997" s="8"/>
      <c r="B997" s="6"/>
      <c r="C997" s="9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3">
      <c r="A998" s="8"/>
      <c r="B998" s="6"/>
      <c r="C998" s="9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3">
      <c r="A999" s="8"/>
      <c r="B999" s="6"/>
      <c r="C999" s="9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3">
      <c r="A1000" s="8"/>
      <c r="B1000" s="6"/>
      <c r="C1000" s="9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">
    <mergeCell ref="A1:C1"/>
    <mergeCell ref="B6:B8"/>
    <mergeCell ref="B9:B10"/>
    <mergeCell ref="B12:B13"/>
  </mergeCells>
  <conditionalFormatting sqref="E5:E10">
    <cfRule type="beginsWith" dxfId="5" priority="1" operator="beginsWith" text="mantenibilidad">
      <formula>LEFT((E5),LEN("mantenibilidad"))=("mantenibilidad")</formula>
    </cfRule>
  </conditionalFormatting>
  <conditionalFormatting sqref="E5:E10">
    <cfRule type="beginsWith" dxfId="4" priority="2" operator="beginsWith" text="portabilidad">
      <formula>LEFT((E5),LEN("portabilidad"))=("portabilidad")</formula>
    </cfRule>
  </conditionalFormatting>
  <conditionalFormatting sqref="E5:E10">
    <cfRule type="beginsWith" dxfId="3" priority="3" operator="beginsWith" text="escalabilidad">
      <formula>LEFT((E5),LEN("escalabilidad"))=("escalabilidad")</formula>
    </cfRule>
  </conditionalFormatting>
  <conditionalFormatting sqref="E5:E10">
    <cfRule type="beginsWith" dxfId="2" priority="4" operator="beginsWith" text="disponibilidad">
      <formula>LEFT((E5),LEN("disponibilidad"))=("disponibilidad")</formula>
    </cfRule>
  </conditionalFormatting>
  <conditionalFormatting sqref="E5:E10">
    <cfRule type="beginsWith" dxfId="1" priority="5" operator="beginsWith" text="seguridad">
      <formula>LEFT((E5),LEN("seguridad"))=("seguridad")</formula>
    </cfRule>
  </conditionalFormatting>
  <conditionalFormatting sqref="E5:E10">
    <cfRule type="beginsWith" dxfId="0" priority="6" operator="beginsWith" text="fiabilidad">
      <formula>LEFT((E5),LEN("fiabilidad"))=("fiabilidad")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Procesos_Subprocesos</vt:lpstr>
      <vt:lpstr>Epicas</vt:lpstr>
      <vt:lpstr>HU_y_Criterios_Aceptación</vt:lpstr>
      <vt:lpstr>Formato Matriz HU</vt:lpstr>
      <vt:lpstr>RNF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ASUS-M513IA</cp:lastModifiedBy>
  <dcterms:created xsi:type="dcterms:W3CDTF">2022-02-25T21:35:28Z</dcterms:created>
  <dcterms:modified xsi:type="dcterms:W3CDTF">2022-09-22T18:58:38Z</dcterms:modified>
</cp:coreProperties>
</file>