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  <sheet name="螃蟹 (2)" sheetId="5" r:id="rId2"/>
  </sheets>
  <definedNames>
    <definedName name="_xlnm._FilterDatabase" localSheetId="0" hidden="1">螃蟹!$A$1:$E$44</definedName>
    <definedName name="_xlnm.Print_Titles" localSheetId="0">螃蟹!$1:$3</definedName>
    <definedName name="_xlnm._FilterDatabase" localSheetId="1" hidden="1">'螃蟹 (2)'!$A$1:$L$16</definedName>
    <definedName name="_xlnm.Print_Titles" localSheetId="1">'螃蟹 (2)'!$1:$5</definedName>
  </definedNames>
  <calcPr calcId="144525"/>
</workbook>
</file>

<file path=xl/sharedStrings.xml><?xml version="1.0" encoding="utf-8"?>
<sst xmlns="http://schemas.openxmlformats.org/spreadsheetml/2006/main" count="148">
  <si>
    <t>2021年养殖业保险分户标的投保清单</t>
  </si>
  <si>
    <t>投保组织者：南京市高淳区古柏街道联合村村民委员会</t>
  </si>
  <si>
    <t>单位保险金额：</t>
  </si>
  <si>
    <t>序号</t>
  </si>
  <si>
    <t>被保险人姓名</t>
  </si>
  <si>
    <t>身份证号</t>
  </si>
  <si>
    <t>农户银行卡</t>
  </si>
  <si>
    <t>保险数量（亩）</t>
  </si>
  <si>
    <t>1</t>
  </si>
  <si>
    <t>柳诗虎</t>
  </si>
  <si>
    <t>320125196412122819</t>
  </si>
  <si>
    <t>3201250901109000218643</t>
  </si>
  <si>
    <t>2</t>
  </si>
  <si>
    <t>李东兵</t>
  </si>
  <si>
    <t>320125198112142331</t>
  </si>
  <si>
    <t>6224520611003759763</t>
  </si>
  <si>
    <t>3</t>
  </si>
  <si>
    <t>孔国荣</t>
  </si>
  <si>
    <t>320125198906063336</t>
  </si>
  <si>
    <t>6230660631001359397</t>
  </si>
  <si>
    <t>4</t>
  </si>
  <si>
    <t>孔维生</t>
  </si>
  <si>
    <t>320125196603303655</t>
  </si>
  <si>
    <t>3201251301109000570065</t>
  </si>
  <si>
    <t>5</t>
  </si>
  <si>
    <t>夏福头</t>
  </si>
  <si>
    <t>320125196212202312</t>
  </si>
  <si>
    <t>6223240618000184599</t>
  </si>
  <si>
    <t>6</t>
  </si>
  <si>
    <t>胡超越</t>
  </si>
  <si>
    <t>320125199212062317</t>
  </si>
  <si>
    <t>6230660633000759395</t>
  </si>
  <si>
    <t>7</t>
  </si>
  <si>
    <t>杨冬生</t>
  </si>
  <si>
    <t>320125196712133114</t>
  </si>
  <si>
    <t>3201250111990000031561</t>
  </si>
  <si>
    <t>8</t>
  </si>
  <si>
    <t>李云华</t>
  </si>
  <si>
    <t>320125196107070514</t>
  </si>
  <si>
    <t>3201250301109000051512</t>
  </si>
  <si>
    <t>9</t>
  </si>
  <si>
    <t>许人云</t>
  </si>
  <si>
    <t>320125196410133119</t>
  </si>
  <si>
    <t>3201251101109000245622</t>
  </si>
  <si>
    <t>10</t>
  </si>
  <si>
    <t>徐三多</t>
  </si>
  <si>
    <t>320125196412261034</t>
  </si>
  <si>
    <t>3201250601109001722490</t>
  </si>
  <si>
    <t>11</t>
  </si>
  <si>
    <t>李全福</t>
  </si>
  <si>
    <t>320125197504100718</t>
  </si>
  <si>
    <t>3201250201109001100559</t>
  </si>
  <si>
    <t>12</t>
  </si>
  <si>
    <t>卢金顺</t>
  </si>
  <si>
    <t>320125196603020014</t>
  </si>
  <si>
    <t>6224520611001676860</t>
  </si>
  <si>
    <t>13</t>
  </si>
  <si>
    <t>宋昌华</t>
  </si>
  <si>
    <t>320125196309142811</t>
  </si>
  <si>
    <t>6224520611000154729</t>
  </si>
  <si>
    <t>14</t>
  </si>
  <si>
    <t>李雪明</t>
  </si>
  <si>
    <t>320125197006113110</t>
  </si>
  <si>
    <t>3201251101109000224230</t>
  </si>
  <si>
    <t>15</t>
  </si>
  <si>
    <t>吴八兵</t>
  </si>
  <si>
    <t>320125197012183115</t>
  </si>
  <si>
    <t>6230660638001017370</t>
  </si>
  <si>
    <t>16</t>
  </si>
  <si>
    <t>刘华荣</t>
  </si>
  <si>
    <t>320125197201063112</t>
  </si>
  <si>
    <t>3201251101109000265125</t>
  </si>
  <si>
    <t>17</t>
  </si>
  <si>
    <t>孔江平</t>
  </si>
  <si>
    <t>320125196208163111</t>
  </si>
  <si>
    <t>3201250901109000825551</t>
  </si>
  <si>
    <t>18</t>
  </si>
  <si>
    <t>杨兴寿</t>
  </si>
  <si>
    <t>320125196409243118</t>
  </si>
  <si>
    <t>3201251101109000174316</t>
  </si>
  <si>
    <t>19</t>
  </si>
  <si>
    <t>李代红</t>
  </si>
  <si>
    <t>320125196901183137</t>
  </si>
  <si>
    <t>6230660633000858742</t>
  </si>
  <si>
    <t>20</t>
  </si>
  <si>
    <t>陈建龙</t>
  </si>
  <si>
    <t>320125196411021717</t>
  </si>
  <si>
    <t>3201250601109000344647</t>
  </si>
  <si>
    <t>21</t>
  </si>
  <si>
    <t>孔三红</t>
  </si>
  <si>
    <t>320125196905153111</t>
  </si>
  <si>
    <t>3201251101109000282901</t>
  </si>
  <si>
    <t>22</t>
  </si>
  <si>
    <t>邢光红</t>
  </si>
  <si>
    <t>32012519720210203X</t>
  </si>
  <si>
    <t>3201250701101000163020</t>
  </si>
  <si>
    <t>23</t>
  </si>
  <si>
    <t>丁守华</t>
  </si>
  <si>
    <t>320125196407123112</t>
  </si>
  <si>
    <t>3201251101109000296546</t>
  </si>
  <si>
    <t>24</t>
  </si>
  <si>
    <t>赵德龙</t>
  </si>
  <si>
    <t>320125195308133118</t>
  </si>
  <si>
    <t>3201250091010000084932</t>
  </si>
  <si>
    <t>25</t>
  </si>
  <si>
    <t>吴小小</t>
  </si>
  <si>
    <t>32012519700118311X</t>
  </si>
  <si>
    <t>3201251101109000236017</t>
  </si>
  <si>
    <t>26</t>
  </si>
  <si>
    <t>赵生水</t>
  </si>
  <si>
    <t>320125196111223114</t>
  </si>
  <si>
    <t>3201251101109000298990</t>
  </si>
  <si>
    <t>27</t>
  </si>
  <si>
    <t>俞显明</t>
  </si>
  <si>
    <t>320125197211150738</t>
  </si>
  <si>
    <t>3201250201109000514727</t>
  </si>
  <si>
    <t>28</t>
  </si>
  <si>
    <t>赵生财</t>
  </si>
  <si>
    <t>320125195610053119</t>
  </si>
  <si>
    <t>3201251101109000301101</t>
  </si>
  <si>
    <t>29</t>
  </si>
  <si>
    <t>夏孝祥</t>
  </si>
  <si>
    <t>320125195007252017</t>
  </si>
  <si>
    <t>3201250701109000888533</t>
  </si>
  <si>
    <t>30</t>
  </si>
  <si>
    <t>孙三头</t>
  </si>
  <si>
    <t>320125196809230711</t>
  </si>
  <si>
    <t>6230660633000671632</t>
  </si>
  <si>
    <t>31</t>
  </si>
  <si>
    <t>陈奇双</t>
  </si>
  <si>
    <t>320125197612211757</t>
  </si>
  <si>
    <t>6223240618000097619</t>
  </si>
  <si>
    <t>合计</t>
  </si>
  <si>
    <t/>
  </si>
  <si>
    <t>本清单应如实详细填写，并保持字迹，清晰，纸面整洁。</t>
  </si>
  <si>
    <t>投保险种：内塘螃蟹水文指数保险</t>
  </si>
  <si>
    <t>标的名称：内塘螃蟹</t>
  </si>
  <si>
    <t>保险费率：5.5%</t>
  </si>
  <si>
    <t>联系方式</t>
  </si>
  <si>
    <t>养殖地点（组）</t>
  </si>
  <si>
    <t>保险金额(元）</t>
  </si>
  <si>
    <t>总保费（元）</t>
  </si>
  <si>
    <t>自交保费（元）</t>
  </si>
  <si>
    <t>开户行信息</t>
  </si>
  <si>
    <t>农户签字</t>
  </si>
  <si>
    <t>13851912668</t>
  </si>
  <si>
    <t>联合社区五组</t>
  </si>
  <si>
    <t>江苏高淳农村商业银行保胜支行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</si>
</sst>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0.0_ "/>
  </numFmts>
  <fonts count="36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ajor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0" fillId="3" borderId="8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33" fillId="25" borderId="15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7" fontId="6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78" fontId="7" fillId="2" borderId="2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/>
    </xf>
    <xf numFmtId="49" fontId="9" fillId="0" borderId="6" xfId="0" applyNumberFormat="1" applyFont="1" applyFill="1" applyBorder="1" applyAlignment="1">
      <alignment horizontal="center"/>
    </xf>
    <xf numFmtId="4" fontId="9" fillId="0" borderId="4" xfId="0" applyNumberFormat="1" applyFont="1" applyFill="1" applyBorder="1" applyAlignment="1">
      <alignment horizontal="center" vertical="center"/>
    </xf>
    <xf numFmtId="4" fontId="9" fillId="0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10" fillId="0" borderId="0" xfId="0" applyFont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176" fontId="11" fillId="0" borderId="2" xfId="0" applyNumberFormat="1" applyFont="1" applyBorder="1" applyAlignment="1">
      <alignment horizontal="center" vertical="center" wrapText="1"/>
    </xf>
    <xf numFmtId="176" fontId="9" fillId="0" borderId="6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" fontId="12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 quotePrefix="1">
      <alignment horizontal="center" vertical="center"/>
    </xf>
    <xf numFmtId="0" fontId="0" fillId="0" borderId="2" xfId="0" applyBorder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5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8.625" customWidth="1"/>
    <col min="3" max="3" width="17.5" customWidth="1"/>
    <col min="4" max="4" width="24.25" customWidth="1"/>
    <col min="5" max="5" width="9.375" style="4" customWidth="1"/>
  </cols>
  <sheetData>
    <row r="1" ht="18.75" spans="1:5">
      <c r="A1" s="7" t="s">
        <v>0</v>
      </c>
      <c r="B1" s="7"/>
      <c r="C1" s="7"/>
      <c r="D1" s="7"/>
      <c r="E1" s="8"/>
    </row>
    <row r="2" ht="21.75" customHeight="1" spans="1:5">
      <c r="A2" s="16" t="s">
        <v>1</v>
      </c>
      <c r="B2" s="16"/>
      <c r="C2" s="16"/>
      <c r="D2" s="16"/>
      <c r="E2" s="15" t="s">
        <v>2</v>
      </c>
    </row>
    <row r="3" s="1" customFormat="1" ht="22.5" spans="1:5">
      <c r="A3" s="18" t="s">
        <v>3</v>
      </c>
      <c r="B3" s="18" t="s">
        <v>4</v>
      </c>
      <c r="C3" s="18" t="s">
        <v>5</v>
      </c>
      <c r="D3" s="18" t="s">
        <v>6</v>
      </c>
      <c r="E3" s="19" t="s">
        <v>7</v>
      </c>
    </row>
    <row r="4" s="2" customFormat="1" ht="21" customHeight="1" spans="1:5">
      <c r="A4" s="21" t="s">
        <v>8</v>
      </c>
      <c r="B4" s="22" t="s">
        <v>9</v>
      </c>
      <c r="C4" s="22" t="s">
        <v>10</v>
      </c>
      <c r="D4" s="23" t="s">
        <v>11</v>
      </c>
      <c r="E4" s="26">
        <v>85.7</v>
      </c>
    </row>
    <row r="5" s="2" customFormat="1" ht="21" customHeight="1" spans="1:5">
      <c r="A5" s="21" t="s">
        <v>12</v>
      </c>
      <c r="B5" s="22" t="s">
        <v>13</v>
      </c>
      <c r="C5" s="22" t="s">
        <v>14</v>
      </c>
      <c r="D5" s="23" t="s">
        <v>15</v>
      </c>
      <c r="E5" s="26">
        <v>49.4</v>
      </c>
    </row>
    <row r="6" s="2" customFormat="1" ht="21" customHeight="1" spans="1:5">
      <c r="A6" s="21" t="s">
        <v>16</v>
      </c>
      <c r="B6" s="41" t="s">
        <v>17</v>
      </c>
      <c r="C6" s="41" t="s">
        <v>18</v>
      </c>
      <c r="D6" s="23" t="s">
        <v>19</v>
      </c>
      <c r="E6" s="41">
        <v>28</v>
      </c>
    </row>
    <row r="7" s="2" customFormat="1" ht="21" customHeight="1" spans="1:5">
      <c r="A7" s="21" t="s">
        <v>20</v>
      </c>
      <c r="B7" s="22" t="s">
        <v>21</v>
      </c>
      <c r="C7" s="22" t="s">
        <v>22</v>
      </c>
      <c r="D7" s="23" t="s">
        <v>23</v>
      </c>
      <c r="E7" s="26">
        <v>50</v>
      </c>
    </row>
    <row r="8" s="2" customFormat="1" ht="21" customHeight="1" spans="1:5">
      <c r="A8" s="21" t="s">
        <v>24</v>
      </c>
      <c r="B8" s="22" t="s">
        <v>25</v>
      </c>
      <c r="C8" s="22" t="s">
        <v>26</v>
      </c>
      <c r="D8" s="23" t="s">
        <v>27</v>
      </c>
      <c r="E8" s="26">
        <v>23</v>
      </c>
    </row>
    <row r="9" s="40" customFormat="1" ht="21" customHeight="1" spans="1:5">
      <c r="A9" s="21" t="s">
        <v>28</v>
      </c>
      <c r="B9" s="22" t="s">
        <v>29</v>
      </c>
      <c r="C9" s="22" t="s">
        <v>30</v>
      </c>
      <c r="D9" s="23" t="s">
        <v>31</v>
      </c>
      <c r="E9" s="26">
        <v>31.8</v>
      </c>
    </row>
    <row r="10" s="40" customFormat="1" ht="21" customHeight="1" spans="1:5">
      <c r="A10" s="21" t="s">
        <v>32</v>
      </c>
      <c r="B10" s="22" t="s">
        <v>33</v>
      </c>
      <c r="C10" s="22" t="s">
        <v>34</v>
      </c>
      <c r="D10" s="23" t="s">
        <v>35</v>
      </c>
      <c r="E10" s="26">
        <v>35.3</v>
      </c>
    </row>
    <row r="11" s="40" customFormat="1" ht="21" customHeight="1" spans="1:5">
      <c r="A11" s="21" t="s">
        <v>36</v>
      </c>
      <c r="B11" s="22" t="s">
        <v>37</v>
      </c>
      <c r="C11" s="22" t="s">
        <v>38</v>
      </c>
      <c r="D11" s="23" t="s">
        <v>39</v>
      </c>
      <c r="E11" s="26">
        <v>35.3</v>
      </c>
    </row>
    <row r="12" s="40" customFormat="1" ht="21" customHeight="1" spans="1:5">
      <c r="A12" s="21" t="s">
        <v>40</v>
      </c>
      <c r="B12" s="22" t="s">
        <v>41</v>
      </c>
      <c r="C12" s="22" t="s">
        <v>42</v>
      </c>
      <c r="D12" s="23" t="s">
        <v>43</v>
      </c>
      <c r="E12" s="26">
        <v>85</v>
      </c>
    </row>
    <row r="13" s="40" customFormat="1" ht="21" customHeight="1" spans="1:5">
      <c r="A13" s="21" t="s">
        <v>44</v>
      </c>
      <c r="B13" s="22" t="s">
        <v>45</v>
      </c>
      <c r="C13" s="22" t="s">
        <v>46</v>
      </c>
      <c r="D13" s="23" t="s">
        <v>47</v>
      </c>
      <c r="E13" s="26">
        <v>50</v>
      </c>
    </row>
    <row r="14" s="40" customFormat="1" ht="21" customHeight="1" spans="1:5">
      <c r="A14" s="21" t="s">
        <v>48</v>
      </c>
      <c r="B14" s="22" t="s">
        <v>49</v>
      </c>
      <c r="C14" s="22" t="s">
        <v>50</v>
      </c>
      <c r="D14" s="22" t="s">
        <v>51</v>
      </c>
      <c r="E14" s="22">
        <v>33.4</v>
      </c>
    </row>
    <row r="15" s="40" customFormat="1" ht="21" customHeight="1" spans="1:5">
      <c r="A15" s="21" t="s">
        <v>52</v>
      </c>
      <c r="B15" s="22" t="s">
        <v>53</v>
      </c>
      <c r="C15" s="22" t="s">
        <v>54</v>
      </c>
      <c r="D15" s="43" t="s">
        <v>55</v>
      </c>
      <c r="E15" s="26">
        <v>31.1</v>
      </c>
    </row>
    <row r="16" s="40" customFormat="1" ht="21" customHeight="1" spans="1:5">
      <c r="A16" s="21" t="s">
        <v>56</v>
      </c>
      <c r="B16" s="22" t="s">
        <v>57</v>
      </c>
      <c r="C16" s="22" t="s">
        <v>58</v>
      </c>
      <c r="D16" s="23" t="s">
        <v>59</v>
      </c>
      <c r="E16" s="26">
        <v>35.9</v>
      </c>
    </row>
    <row r="17" s="40" customFormat="1" ht="21" customHeight="1" spans="1:5">
      <c r="A17" s="21" t="s">
        <v>60</v>
      </c>
      <c r="B17" s="22" t="s">
        <v>61</v>
      </c>
      <c r="C17" s="22" t="s">
        <v>62</v>
      </c>
      <c r="D17" s="23" t="s">
        <v>63</v>
      </c>
      <c r="E17" s="26">
        <v>41</v>
      </c>
    </row>
    <row r="18" s="40" customFormat="1" ht="21" customHeight="1" spans="1:5">
      <c r="A18" s="21" t="s">
        <v>64</v>
      </c>
      <c r="B18" s="41" t="s">
        <v>65</v>
      </c>
      <c r="C18" s="41" t="s">
        <v>66</v>
      </c>
      <c r="D18" s="41" t="s">
        <v>67</v>
      </c>
      <c r="E18" s="41">
        <v>62.3</v>
      </c>
    </row>
    <row r="19" s="40" customFormat="1" ht="21" customHeight="1" spans="1:5">
      <c r="A19" s="21" t="s">
        <v>68</v>
      </c>
      <c r="B19" s="22" t="s">
        <v>69</v>
      </c>
      <c r="C19" s="22" t="s">
        <v>70</v>
      </c>
      <c r="D19" s="23" t="s">
        <v>71</v>
      </c>
      <c r="E19" s="26">
        <v>68</v>
      </c>
    </row>
    <row r="20" s="40" customFormat="1" ht="21" customHeight="1" spans="1:5">
      <c r="A20" s="21" t="s">
        <v>72</v>
      </c>
      <c r="B20" s="22" t="s">
        <v>73</v>
      </c>
      <c r="C20" s="22" t="s">
        <v>74</v>
      </c>
      <c r="D20" s="23" t="s">
        <v>75</v>
      </c>
      <c r="E20" s="26">
        <v>31</v>
      </c>
    </row>
    <row r="21" s="40" customFormat="1" ht="21" customHeight="1" spans="1:5">
      <c r="A21" s="21" t="s">
        <v>76</v>
      </c>
      <c r="B21" s="22" t="s">
        <v>77</v>
      </c>
      <c r="C21" s="22" t="s">
        <v>78</v>
      </c>
      <c r="D21" s="22" t="s">
        <v>79</v>
      </c>
      <c r="E21" s="22">
        <v>39.8</v>
      </c>
    </row>
    <row r="22" s="40" customFormat="1" ht="21" customHeight="1" spans="1:5">
      <c r="A22" s="21" t="s">
        <v>80</v>
      </c>
      <c r="B22" s="22" t="s">
        <v>81</v>
      </c>
      <c r="C22" s="22" t="s">
        <v>82</v>
      </c>
      <c r="D22" s="23" t="s">
        <v>83</v>
      </c>
      <c r="E22" s="26">
        <v>43</v>
      </c>
    </row>
    <row r="23" s="40" customFormat="1" ht="21" customHeight="1" spans="1:5">
      <c r="A23" s="21" t="s">
        <v>84</v>
      </c>
      <c r="B23" s="22" t="s">
        <v>85</v>
      </c>
      <c r="C23" s="22" t="s">
        <v>86</v>
      </c>
      <c r="D23" s="23" t="s">
        <v>87</v>
      </c>
      <c r="E23" s="26">
        <v>38</v>
      </c>
    </row>
    <row r="24" s="40" customFormat="1" ht="21" customHeight="1" spans="1:5">
      <c r="A24" s="21" t="s">
        <v>88</v>
      </c>
      <c r="B24" s="22" t="s">
        <v>89</v>
      </c>
      <c r="C24" s="22" t="s">
        <v>90</v>
      </c>
      <c r="D24" s="23" t="s">
        <v>91</v>
      </c>
      <c r="E24" s="26">
        <v>40</v>
      </c>
    </row>
    <row r="25" s="40" customFormat="1" ht="21" customHeight="1" spans="1:5">
      <c r="A25" s="21" t="s">
        <v>92</v>
      </c>
      <c r="B25" s="22" t="s">
        <v>93</v>
      </c>
      <c r="C25" s="22" t="s">
        <v>94</v>
      </c>
      <c r="D25" s="23" t="s">
        <v>95</v>
      </c>
      <c r="E25" s="26">
        <v>34</v>
      </c>
    </row>
    <row r="26" s="40" customFormat="1" ht="21" customHeight="1" spans="1:5">
      <c r="A26" s="21" t="s">
        <v>96</v>
      </c>
      <c r="B26" s="22" t="s">
        <v>97</v>
      </c>
      <c r="C26" s="22" t="s">
        <v>98</v>
      </c>
      <c r="D26" s="23" t="s">
        <v>99</v>
      </c>
      <c r="E26" s="26">
        <v>63.5</v>
      </c>
    </row>
    <row r="27" s="40" customFormat="1" ht="21" customHeight="1" spans="1:5">
      <c r="A27" s="21" t="s">
        <v>100</v>
      </c>
      <c r="B27" s="22" t="s">
        <v>101</v>
      </c>
      <c r="C27" s="22" t="s">
        <v>102</v>
      </c>
      <c r="D27" s="23" t="s">
        <v>103</v>
      </c>
      <c r="E27" s="26">
        <v>22.5</v>
      </c>
    </row>
    <row r="28" s="40" customFormat="1" ht="21" customHeight="1" spans="1:5">
      <c r="A28" s="21" t="s">
        <v>104</v>
      </c>
      <c r="B28" s="22" t="s">
        <v>105</v>
      </c>
      <c r="C28" s="22" t="s">
        <v>106</v>
      </c>
      <c r="D28" s="23" t="s">
        <v>107</v>
      </c>
      <c r="E28" s="26">
        <v>7.5</v>
      </c>
    </row>
    <row r="29" s="40" customFormat="1" ht="21" customHeight="1" spans="1:5">
      <c r="A29" s="21" t="s">
        <v>108</v>
      </c>
      <c r="B29" s="22" t="s">
        <v>109</v>
      </c>
      <c r="C29" s="22" t="s">
        <v>110</v>
      </c>
      <c r="D29" s="23" t="s">
        <v>111</v>
      </c>
      <c r="E29" s="26">
        <v>50</v>
      </c>
    </row>
    <row r="30" s="40" customFormat="1" ht="21" customHeight="1" spans="1:5">
      <c r="A30" s="21" t="s">
        <v>112</v>
      </c>
      <c r="B30" s="42" t="s">
        <v>113</v>
      </c>
      <c r="C30" s="22" t="s">
        <v>114</v>
      </c>
      <c r="D30" s="23" t="s">
        <v>115</v>
      </c>
      <c r="E30" s="26">
        <v>45.76</v>
      </c>
    </row>
    <row r="31" s="40" customFormat="1" ht="21" customHeight="1" spans="1:5">
      <c r="A31" s="21" t="s">
        <v>116</v>
      </c>
      <c r="B31" s="42" t="s">
        <v>117</v>
      </c>
      <c r="C31" s="22" t="s">
        <v>118</v>
      </c>
      <c r="D31" s="23" t="s">
        <v>119</v>
      </c>
      <c r="E31" s="26">
        <v>40</v>
      </c>
    </row>
    <row r="32" s="40" customFormat="1" ht="21" customHeight="1" spans="1:5">
      <c r="A32" s="21" t="s">
        <v>120</v>
      </c>
      <c r="B32" s="42" t="s">
        <v>121</v>
      </c>
      <c r="C32" s="22" t="s">
        <v>122</v>
      </c>
      <c r="D32" s="23" t="s">
        <v>123</v>
      </c>
      <c r="E32" s="26">
        <v>20</v>
      </c>
    </row>
    <row r="33" s="40" customFormat="1" ht="21" customHeight="1" spans="1:5">
      <c r="A33" s="21" t="s">
        <v>124</v>
      </c>
      <c r="B33" s="42" t="s">
        <v>125</v>
      </c>
      <c r="C33" s="22" t="s">
        <v>126</v>
      </c>
      <c r="D33" s="23" t="s">
        <v>127</v>
      </c>
      <c r="E33" s="26">
        <v>26.5</v>
      </c>
    </row>
    <row r="34" s="40" customFormat="1" ht="21" customHeight="1" spans="1:5">
      <c r="A34" s="21" t="s">
        <v>128</v>
      </c>
      <c r="B34" s="22" t="s">
        <v>129</v>
      </c>
      <c r="C34" s="22" t="s">
        <v>130</v>
      </c>
      <c r="D34" s="23" t="s">
        <v>131</v>
      </c>
      <c r="E34" s="26">
        <v>63.6</v>
      </c>
    </row>
    <row r="35" ht="21" customHeight="1" spans="1:5">
      <c r="A35" s="21"/>
      <c r="B35" s="28" t="s">
        <v>132</v>
      </c>
      <c r="C35" s="29"/>
      <c r="D35" s="44" t="s">
        <v>133</v>
      </c>
      <c r="E35" s="31">
        <f>SUM(E4:E34)</f>
        <v>1310.36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4 E30 E31 E34 E5:E29 E32:E33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5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79"/>
  <sheetViews>
    <sheetView workbookViewId="0">
      <selection activeCell="A6" sqref="A6:L6"/>
    </sheetView>
  </sheetViews>
  <sheetFormatPr defaultColWidth="9" defaultRowHeight="13.5"/>
  <cols>
    <col min="1" max="1" width="4.625" customWidth="1"/>
    <col min="2" max="2" width="8.625" customWidth="1"/>
    <col min="3" max="3" width="17.5" customWidth="1"/>
    <col min="4" max="4" width="24.25" customWidth="1"/>
    <col min="5" max="5" width="12.625" customWidth="1"/>
    <col min="6" max="6" width="16.375" style="3" customWidth="1"/>
    <col min="7" max="7" width="9.375" style="4" customWidth="1"/>
    <col min="8" max="8" width="12.25" style="5" customWidth="1"/>
    <col min="9" max="9" width="10.5" style="5" customWidth="1"/>
    <col min="10" max="10" width="10" style="6" customWidth="1"/>
    <col min="11" max="11" width="31.625" customWidth="1"/>
    <col min="12" max="12" width="12" customWidth="1"/>
  </cols>
  <sheetData>
    <row r="1" ht="18.75" spans="1:12">
      <c r="A1" s="7" t="s">
        <v>0</v>
      </c>
      <c r="B1" s="7"/>
      <c r="C1" s="7"/>
      <c r="D1" s="7"/>
      <c r="E1" s="7"/>
      <c r="F1" s="7"/>
      <c r="G1" s="8"/>
      <c r="H1" s="7"/>
      <c r="I1" s="7"/>
      <c r="J1" s="33"/>
      <c r="K1" s="7"/>
      <c r="L1" s="7"/>
    </row>
    <row r="2" spans="1:12">
      <c r="A2" s="9" t="s">
        <v>134</v>
      </c>
      <c r="B2" s="10"/>
      <c r="C2" s="10"/>
      <c r="D2" s="10"/>
      <c r="E2" s="10"/>
      <c r="F2" s="11"/>
      <c r="G2" s="12"/>
      <c r="H2" s="10"/>
      <c r="I2" s="10"/>
      <c r="J2" s="9"/>
      <c r="K2" s="10"/>
      <c r="L2" s="10"/>
    </row>
    <row r="3" spans="1:12">
      <c r="A3" s="13" t="s">
        <v>135</v>
      </c>
      <c r="B3" s="13"/>
      <c r="C3" s="13"/>
      <c r="D3" s="13" t="s">
        <v>136</v>
      </c>
      <c r="E3" s="13"/>
      <c r="F3" s="14"/>
      <c r="G3" s="15"/>
      <c r="H3" s="13"/>
      <c r="I3" s="13"/>
      <c r="J3" s="9"/>
      <c r="K3" s="14"/>
      <c r="L3" s="14"/>
    </row>
    <row r="4" ht="21.75" customHeight="1" spans="1:12">
      <c r="A4" s="16" t="s">
        <v>1</v>
      </c>
      <c r="B4" s="16"/>
      <c r="C4" s="16"/>
      <c r="D4" s="16"/>
      <c r="G4" s="15" t="s">
        <v>2</v>
      </c>
      <c r="H4" s="17">
        <v>3000</v>
      </c>
      <c r="J4" s="34" t="s">
        <v>137</v>
      </c>
      <c r="K4" s="17"/>
      <c r="L4" s="17"/>
    </row>
    <row r="5" s="1" customFormat="1" ht="22.5" spans="1:12">
      <c r="A5" s="18" t="s">
        <v>3</v>
      </c>
      <c r="B5" s="18" t="s">
        <v>4</v>
      </c>
      <c r="C5" s="18" t="s">
        <v>5</v>
      </c>
      <c r="D5" s="18" t="s">
        <v>6</v>
      </c>
      <c r="E5" s="18" t="s">
        <v>138</v>
      </c>
      <c r="F5" s="18" t="s">
        <v>139</v>
      </c>
      <c r="G5" s="19" t="s">
        <v>7</v>
      </c>
      <c r="H5" s="20" t="s">
        <v>140</v>
      </c>
      <c r="I5" s="20" t="s">
        <v>141</v>
      </c>
      <c r="J5" s="35" t="s">
        <v>142</v>
      </c>
      <c r="K5" s="18" t="s">
        <v>143</v>
      </c>
      <c r="L5" s="18" t="s">
        <v>144</v>
      </c>
    </row>
    <row r="6" s="2" customFormat="1" ht="21" customHeight="1" spans="1:12">
      <c r="A6" s="21" t="s">
        <v>8</v>
      </c>
      <c r="B6" s="22" t="s">
        <v>129</v>
      </c>
      <c r="C6" s="22" t="s">
        <v>130</v>
      </c>
      <c r="D6" s="23" t="s">
        <v>131</v>
      </c>
      <c r="E6" s="24" t="s">
        <v>145</v>
      </c>
      <c r="F6" s="25" t="s">
        <v>146</v>
      </c>
      <c r="G6" s="26">
        <v>63.6</v>
      </c>
      <c r="H6" s="27">
        <f>G6*3000</f>
        <v>190800</v>
      </c>
      <c r="I6" s="26">
        <f>H6*0.055</f>
        <v>10494</v>
      </c>
      <c r="J6" s="36">
        <f>I6*0.1</f>
        <v>1049.4</v>
      </c>
      <c r="K6" s="37" t="s">
        <v>147</v>
      </c>
      <c r="L6" s="38"/>
    </row>
    <row r="7" ht="21" customHeight="1" spans="1:12">
      <c r="A7" s="21"/>
      <c r="B7" s="28" t="s">
        <v>132</v>
      </c>
      <c r="C7" s="29"/>
      <c r="D7" s="44" t="s">
        <v>133</v>
      </c>
      <c r="E7" s="29"/>
      <c r="F7" s="30"/>
      <c r="G7" s="31">
        <f>SUM(G6:G6)</f>
        <v>63.6</v>
      </c>
      <c r="H7" s="32">
        <f>SUM(H6:H6)</f>
        <v>190800</v>
      </c>
      <c r="I7" s="32">
        <f>SUM(I6:I6)</f>
        <v>10494</v>
      </c>
      <c r="J7" s="36">
        <f>I7*0.1</f>
        <v>1049.4</v>
      </c>
      <c r="K7" s="29"/>
      <c r="L7" s="29"/>
    </row>
    <row r="8" spans="7:10">
      <c r="G8" s="3"/>
      <c r="J8" s="39"/>
    </row>
    <row r="9" spans="7:10">
      <c r="G9" s="3"/>
      <c r="J9" s="39"/>
    </row>
    <row r="10" spans="7:10">
      <c r="G10" s="3"/>
      <c r="J10" s="39"/>
    </row>
    <row r="11" spans="7:10">
      <c r="G11" s="3"/>
      <c r="J11" s="39"/>
    </row>
    <row r="12" spans="7:10">
      <c r="G12" s="3"/>
      <c r="J12" s="39"/>
    </row>
    <row r="13" spans="7:10">
      <c r="G13" s="3"/>
      <c r="J13" s="39"/>
    </row>
    <row r="14" spans="7:10">
      <c r="G14" s="3"/>
      <c r="J14" s="39"/>
    </row>
    <row r="15" spans="7:10">
      <c r="G15" s="3"/>
      <c r="J15" s="39"/>
    </row>
    <row r="16" spans="7:10">
      <c r="G16" s="3"/>
      <c r="J16" s="39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  <row r="29" spans="7:7">
      <c r="G29" s="3"/>
    </row>
    <row r="30" spans="7:7">
      <c r="G30" s="3"/>
    </row>
    <row r="31" spans="7:7">
      <c r="G31" s="3"/>
    </row>
    <row r="32" spans="7:7">
      <c r="G32" s="3"/>
    </row>
    <row r="33" spans="7:7">
      <c r="G33" s="3"/>
    </row>
    <row r="34" spans="7:7">
      <c r="G34" s="3"/>
    </row>
    <row r="35" spans="7:7">
      <c r="G35" s="3"/>
    </row>
    <row r="36" spans="7:7">
      <c r="G36" s="3"/>
    </row>
    <row r="37" spans="7:7">
      <c r="G37" s="3"/>
    </row>
    <row r="38" spans="7:7">
      <c r="G38" s="3"/>
    </row>
    <row r="39" spans="7:7">
      <c r="G39" s="3"/>
    </row>
    <row r="40" spans="7:7">
      <c r="G40" s="3"/>
    </row>
    <row r="41" spans="7:7">
      <c r="G41" s="3"/>
    </row>
    <row r="42" spans="7:7">
      <c r="G42" s="3"/>
    </row>
    <row r="43" spans="7:7">
      <c r="G43" s="3"/>
    </row>
    <row r="44" spans="7:7">
      <c r="G44" s="3"/>
    </row>
    <row r="45" spans="7:7">
      <c r="G45" s="3"/>
    </row>
    <row r="46" spans="7:7">
      <c r="G46" s="3"/>
    </row>
    <row r="47" spans="7:7">
      <c r="G47" s="3"/>
    </row>
    <row r="48" spans="7:7">
      <c r="G48" s="3"/>
    </row>
    <row r="49" spans="7:7">
      <c r="G49" s="3"/>
    </row>
    <row r="50" spans="7:7">
      <c r="G50" s="3"/>
    </row>
    <row r="51" spans="7:7">
      <c r="G51" s="3"/>
    </row>
    <row r="52" spans="7:7">
      <c r="G52" s="3"/>
    </row>
    <row r="53" spans="7:7">
      <c r="G53" s="3"/>
    </row>
    <row r="54" spans="7:7">
      <c r="G54" s="3"/>
    </row>
    <row r="55" spans="7:7">
      <c r="G55" s="3"/>
    </row>
    <row r="56" spans="7:7">
      <c r="G56" s="3"/>
    </row>
    <row r="57" spans="7:7">
      <c r="G57" s="3"/>
    </row>
    <row r="58" spans="7:7">
      <c r="G58" s="3"/>
    </row>
    <row r="59" spans="7:7">
      <c r="G59" s="3"/>
    </row>
    <row r="60" spans="7:7">
      <c r="G60" s="3"/>
    </row>
    <row r="61" spans="7:7">
      <c r="G61" s="3"/>
    </row>
    <row r="62" spans="7:7">
      <c r="G62" s="3"/>
    </row>
    <row r="63" spans="7:7">
      <c r="G63" s="3"/>
    </row>
    <row r="64" spans="7:7">
      <c r="G64" s="3"/>
    </row>
    <row r="65" spans="7:7">
      <c r="G65" s="3"/>
    </row>
    <row r="66" spans="7:7">
      <c r="G66" s="3"/>
    </row>
    <row r="67" spans="7:7">
      <c r="G67" s="3"/>
    </row>
    <row r="68" spans="7:7">
      <c r="G68" s="3"/>
    </row>
    <row r="69" spans="7:7">
      <c r="G69" s="3"/>
    </row>
    <row r="70" spans="7:7">
      <c r="G70" s="3"/>
    </row>
    <row r="71" spans="7:7">
      <c r="G71" s="3"/>
    </row>
    <row r="72" spans="7:7">
      <c r="G72" s="3"/>
    </row>
    <row r="73" spans="7:7">
      <c r="G73" s="3"/>
    </row>
    <row r="74" spans="7:7">
      <c r="G74" s="3"/>
    </row>
    <row r="75" spans="7:7">
      <c r="G75" s="3"/>
    </row>
    <row r="76" spans="7:7">
      <c r="G76" s="3"/>
    </row>
    <row r="77" spans="7:7">
      <c r="G77" s="3"/>
    </row>
    <row r="78" spans="7:7">
      <c r="G78" s="3"/>
    </row>
    <row r="79" spans="7:7">
      <c r="G79" s="3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G6 H6 I6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5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螃蟹</vt:lpstr>
      <vt:lpstr>螃蟹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C5ED6E5D7805468B8F677E51532A476F</vt:lpwstr>
  </property>
</Properties>
</file>