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 activeTab="8"/>
  </bookViews>
  <sheets>
    <sheet name="高淳区总表" sheetId="1" r:id="rId1"/>
    <sheet name="砖墙镇" sheetId="2" r:id="rId2"/>
    <sheet name="阳江镇" sheetId="3" r:id="rId3"/>
    <sheet name="淳溪街道" sheetId="4" r:id="rId4"/>
    <sheet name="古柏街道" sheetId="5" r:id="rId5"/>
    <sheet name="固城街道" sheetId="6" r:id="rId6"/>
    <sheet name="漆桥街道" sheetId="7" r:id="rId7"/>
    <sheet name="东坝街道" sheetId="8" r:id="rId8"/>
    <sheet name="桠溪街道" sheetId="9" r:id="rId9"/>
  </sheets>
  <calcPr calcId="144525"/>
</workbook>
</file>

<file path=xl/sharedStrings.xml><?xml version="1.0" encoding="utf-8"?>
<sst xmlns="http://schemas.openxmlformats.org/spreadsheetml/2006/main" count="227" uniqueCount="111">
  <si>
    <t>镇 街</t>
  </si>
  <si>
    <t>养殖总户数</t>
  </si>
  <si>
    <t>30亩以上</t>
  </si>
  <si>
    <t>50亩以上</t>
  </si>
  <si>
    <t>100亩以户</t>
  </si>
  <si>
    <t>300亩以上</t>
  </si>
  <si>
    <t>养殖总面积</t>
  </si>
  <si>
    <t>砖墙镇</t>
  </si>
  <si>
    <t>阳江镇</t>
  </si>
  <si>
    <t>淳溪街道</t>
  </si>
  <si>
    <t>古柏街道</t>
  </si>
  <si>
    <t>固城街道</t>
  </si>
  <si>
    <t>漆桥街道</t>
  </si>
  <si>
    <t>东坝街道</t>
  </si>
  <si>
    <t>桠溪街道</t>
  </si>
  <si>
    <t>合 计</t>
  </si>
  <si>
    <t>村  名</t>
  </si>
  <si>
    <t>30亩以上养殖户</t>
  </si>
  <si>
    <t>50亩以上养殖户</t>
  </si>
  <si>
    <t>100亩以上养殖户</t>
  </si>
  <si>
    <t>大涵村</t>
  </si>
  <si>
    <t>-</t>
  </si>
  <si>
    <t>港口村</t>
  </si>
  <si>
    <t>隆兴村</t>
  </si>
  <si>
    <t>茅城村</t>
  </si>
  <si>
    <t>木樨村</t>
  </si>
  <si>
    <t>水碧桥</t>
  </si>
  <si>
    <t>西江村</t>
  </si>
  <si>
    <t>仙圩村</t>
  </si>
  <si>
    <t>相北村</t>
  </si>
  <si>
    <t>周城村</t>
  </si>
  <si>
    <t>合  计</t>
  </si>
  <si>
    <t>保城村</t>
  </si>
  <si>
    <t>北固村</t>
  </si>
  <si>
    <t>沧溪村</t>
  </si>
  <si>
    <t>丹湖村</t>
  </si>
  <si>
    <t>东湖村</t>
  </si>
  <si>
    <t>关王村</t>
  </si>
  <si>
    <t>官城村</t>
  </si>
  <si>
    <t>襟湖村</t>
  </si>
  <si>
    <t>联溪村</t>
  </si>
  <si>
    <t>潦田村</t>
  </si>
  <si>
    <t>临湖村</t>
  </si>
  <si>
    <t>平干圩村</t>
  </si>
  <si>
    <t>胜利村</t>
  </si>
  <si>
    <t>狮树村</t>
  </si>
  <si>
    <t>太平村</t>
  </si>
  <si>
    <t>西莲村</t>
  </si>
  <si>
    <t>小花村</t>
  </si>
  <si>
    <t>一字村</t>
  </si>
  <si>
    <t>永丰村</t>
  </si>
  <si>
    <t>长乐村</t>
  </si>
  <si>
    <t>河城村</t>
  </si>
  <si>
    <t>花奔村</t>
  </si>
  <si>
    <t>临城村</t>
  </si>
  <si>
    <t>南塘村</t>
  </si>
  <si>
    <t>驼头村</t>
  </si>
  <si>
    <t>邢丰村</t>
  </si>
  <si>
    <t>薛城村</t>
  </si>
  <si>
    <t>杨家村</t>
  </si>
  <si>
    <t>渔业村</t>
  </si>
  <si>
    <t>戴家城村</t>
  </si>
  <si>
    <t>风柏村</t>
  </si>
  <si>
    <t>风袁村</t>
  </si>
  <si>
    <t>韩  村</t>
  </si>
  <si>
    <t>联合村</t>
  </si>
  <si>
    <t>三保村</t>
  </si>
  <si>
    <t>唐翔村</t>
  </si>
  <si>
    <t>漕塘村</t>
  </si>
  <si>
    <t>禅林村</t>
  </si>
  <si>
    <t>固城村</t>
  </si>
  <si>
    <t>花庙村</t>
  </si>
  <si>
    <t>花山村</t>
  </si>
  <si>
    <t>前陇村</t>
  </si>
  <si>
    <t>新港村</t>
  </si>
  <si>
    <t>秀山村</t>
  </si>
  <si>
    <t>义保村</t>
  </si>
  <si>
    <t>游山村</t>
  </si>
  <si>
    <t>和平村</t>
  </si>
  <si>
    <t>荆溪村</t>
  </si>
  <si>
    <t>茅山村</t>
  </si>
  <si>
    <t>漆桥村</t>
  </si>
  <si>
    <t>双联村</t>
  </si>
  <si>
    <t>中心村</t>
  </si>
  <si>
    <t>合计</t>
  </si>
  <si>
    <t>东坝村</t>
  </si>
  <si>
    <t>东风村</t>
  </si>
  <si>
    <t>傅家坛村</t>
  </si>
  <si>
    <t>和睦涧村</t>
  </si>
  <si>
    <t>红松村</t>
  </si>
  <si>
    <t>沛桥村</t>
  </si>
  <si>
    <t>青枫村</t>
  </si>
  <si>
    <t>青山村</t>
  </si>
  <si>
    <t>下坝村</t>
  </si>
  <si>
    <t>新中村</t>
  </si>
  <si>
    <t>游子山</t>
  </si>
  <si>
    <t>定埠村</t>
  </si>
  <si>
    <t>东圩村</t>
  </si>
  <si>
    <t>顾陇村</t>
  </si>
  <si>
    <t>荆山村</t>
  </si>
  <si>
    <t>蓝溪村</t>
  </si>
  <si>
    <t>穆家庄</t>
  </si>
  <si>
    <t>芜太村</t>
  </si>
  <si>
    <t>新墙村</t>
  </si>
  <si>
    <t>桠溪村</t>
  </si>
  <si>
    <t>瑶宕村</t>
  </si>
  <si>
    <t>永宁村</t>
  </si>
  <si>
    <t>永尚村</t>
  </si>
  <si>
    <t>永胜村</t>
  </si>
  <si>
    <t>跃进村</t>
  </si>
  <si>
    <t>镇南村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</si>
</sst>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2" applyNumberFormat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4" borderId="12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D18" sqref="D18"/>
    </sheetView>
  </sheetViews>
  <sheetFormatPr defaultColWidth="9.02654867256637" defaultRowHeight="14.25" outlineLevelCol="6"/>
  <cols>
    <col min="1" max="1" width="14.6106194690265" customWidth="1"/>
    <col min="2" max="2" width="24.1061946902655" customWidth="1"/>
    <col min="3" max="3" width="17.7345132743363" customWidth="1"/>
    <col min="4" max="4" width="15.6106194690265" customWidth="1"/>
    <col min="5" max="5" width="17.3274336283186" customWidth="1"/>
    <col min="6" max="6" width="21.0530973451327" customWidth="1"/>
    <col min="7" max="7" width="19.4513274336283" customWidth="1"/>
  </cols>
  <sheetData>
    <row r="1" s="1" customFormat="1" ht="21" spans="1:7">
      <c r="A1" s="41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3" t="s">
        <v>6</v>
      </c>
    </row>
    <row r="2" s="2" customFormat="1" ht="18" spans="1:7">
      <c r="A2" s="44" t="s">
        <v>7</v>
      </c>
      <c r="B2" s="45">
        <f>VALUE(砖墙镇!B12)</f>
        <v>3321</v>
      </c>
      <c r="C2" s="45">
        <f>VALUE(砖墙镇!C12)</f>
        <v>208</v>
      </c>
      <c r="D2" s="45">
        <f>VALUE(砖墙镇!D12)</f>
        <v>22</v>
      </c>
      <c r="E2" s="45">
        <f>VALUE(砖墙镇!E12)</f>
        <v>0</v>
      </c>
      <c r="F2" s="45">
        <v>19</v>
      </c>
      <c r="G2" s="46">
        <f>VALUE(砖墙镇!F12)</f>
        <v>42586.56</v>
      </c>
    </row>
    <row r="3" s="2" customFormat="1" ht="18" spans="1:7">
      <c r="A3" s="47" t="s">
        <v>8</v>
      </c>
      <c r="B3" s="11">
        <f>VALUE(阳江镇!B21)</f>
        <v>4931</v>
      </c>
      <c r="C3" s="11">
        <f>VALUE(阳江镇!C21)</f>
        <v>581</v>
      </c>
      <c r="D3" s="11">
        <f>VALUE(阳江镇!D21)</f>
        <v>103</v>
      </c>
      <c r="E3" s="11">
        <f>VALUE(阳江镇!E21)</f>
        <v>3</v>
      </c>
      <c r="F3" s="11">
        <v>4</v>
      </c>
      <c r="G3" s="48">
        <f>VALUE(阳江镇!F21)</f>
        <v>79848.19</v>
      </c>
    </row>
    <row r="4" s="2" customFormat="1" ht="18" spans="1:7">
      <c r="A4" s="47" t="s">
        <v>9</v>
      </c>
      <c r="B4" s="11">
        <f>VALUE(淳溪街道!B12)</f>
        <v>902</v>
      </c>
      <c r="C4" s="11">
        <f>VALUE(淳溪街道!C12)</f>
        <v>367</v>
      </c>
      <c r="D4" s="11">
        <f>VALUE(淳溪街道!D12)</f>
        <v>54</v>
      </c>
      <c r="E4" s="11">
        <f>VALUE(淳溪街道!E12)</f>
        <v>3</v>
      </c>
      <c r="F4" s="11">
        <v>0</v>
      </c>
      <c r="G4" s="48">
        <f>VALUE(淳溪街道!F12)</f>
        <v>24938.03</v>
      </c>
    </row>
    <row r="5" s="2" customFormat="1" ht="18" spans="1:7">
      <c r="A5" s="47" t="s">
        <v>10</v>
      </c>
      <c r="B5" s="11">
        <f>VALUE(古柏街道!B9)</f>
        <v>250</v>
      </c>
      <c r="C5" s="11">
        <f>VALUE(古柏街道!C9)</f>
        <v>129</v>
      </c>
      <c r="D5" s="11">
        <f>VALUE(古柏街道!D9)</f>
        <v>22</v>
      </c>
      <c r="E5" s="11">
        <f>VALUE(古柏街道!E9)</f>
        <v>1</v>
      </c>
      <c r="F5" s="11">
        <v>0</v>
      </c>
      <c r="G5" s="48">
        <f>VALUE(古柏街道!F9)</f>
        <v>7493.56</v>
      </c>
    </row>
    <row r="6" s="2" customFormat="1" ht="18" spans="1:7">
      <c r="A6" s="47" t="s">
        <v>11</v>
      </c>
      <c r="B6" s="11">
        <f>VALUE(固城街道!B12)</f>
        <v>995</v>
      </c>
      <c r="C6" s="11">
        <f>VALUE(固城街道!C12)</f>
        <v>301</v>
      </c>
      <c r="D6" s="11">
        <f>VALUE(固城街道!D12)</f>
        <v>86</v>
      </c>
      <c r="E6" s="11">
        <f>VALUE(固城街道!E12)</f>
        <v>4</v>
      </c>
      <c r="F6" s="11">
        <v>0</v>
      </c>
      <c r="G6" s="48">
        <f>VALUE(固城街道!F12)</f>
        <v>45205.1</v>
      </c>
    </row>
    <row r="7" s="2" customFormat="1" ht="18" spans="1:7">
      <c r="A7" s="47" t="s">
        <v>12</v>
      </c>
      <c r="B7" s="11">
        <f>VALUE(漆桥街道!B8)</f>
        <v>159</v>
      </c>
      <c r="C7" s="11">
        <f>VALUE(漆桥街道!C8)</f>
        <v>104</v>
      </c>
      <c r="D7" s="11">
        <f>VALUE(漆桥街道!D8)</f>
        <v>37</v>
      </c>
      <c r="E7" s="11">
        <f>VALUE(漆桥街道!E8)</f>
        <v>9</v>
      </c>
      <c r="F7" s="11">
        <v>0</v>
      </c>
      <c r="G7" s="48">
        <f>VALUE(漆桥街道!F8)</f>
        <v>6320.5</v>
      </c>
    </row>
    <row r="8" s="2" customFormat="1" ht="18" spans="1:7">
      <c r="A8" s="47" t="s">
        <v>13</v>
      </c>
      <c r="B8" s="11">
        <f>VALUE(东坝街道!B13)</f>
        <v>238</v>
      </c>
      <c r="C8" s="11">
        <f>VALUE(东坝街道!C13)</f>
        <v>113</v>
      </c>
      <c r="D8" s="11">
        <f>VALUE(东坝街道!D13)</f>
        <v>55</v>
      </c>
      <c r="E8" s="11">
        <f>VALUE(东坝街道!E13)</f>
        <v>9</v>
      </c>
      <c r="F8" s="11">
        <v>0</v>
      </c>
      <c r="G8" s="48">
        <f>VALUE(东坝街道!F13)</f>
        <v>7829.06</v>
      </c>
    </row>
    <row r="9" s="2" customFormat="1" ht="18" spans="1:7">
      <c r="A9" s="49" t="s">
        <v>14</v>
      </c>
      <c r="B9" s="50">
        <f>VALUE(桠溪街道!B17)</f>
        <v>589</v>
      </c>
      <c r="C9" s="50">
        <f>VALUE(桠溪街道!C17)</f>
        <v>328</v>
      </c>
      <c r="D9" s="50">
        <f>VALUE(桠溪街道!D17)</f>
        <v>167</v>
      </c>
      <c r="E9" s="50">
        <f>VALUE(桠溪街道!E17)</f>
        <v>55</v>
      </c>
      <c r="F9" s="50">
        <v>0</v>
      </c>
      <c r="G9" s="51">
        <f>VALUE(桠溪街道!F17)</f>
        <v>22503</v>
      </c>
    </row>
    <row r="10" s="40" customFormat="1" ht="21" spans="1:7">
      <c r="A10" s="52" t="s">
        <v>15</v>
      </c>
      <c r="B10" s="53">
        <f>SUM(B2:B9)</f>
        <v>11385</v>
      </c>
      <c r="C10" s="53">
        <f>SUM(C2:C9)</f>
        <v>2131</v>
      </c>
      <c r="D10" s="53">
        <f>SUM(D2:D9)</f>
        <v>546</v>
      </c>
      <c r="E10" s="53">
        <f>SUM(E2:E9)</f>
        <v>84</v>
      </c>
      <c r="F10" s="53">
        <f>SUM(F2:F9)</f>
        <v>23</v>
      </c>
      <c r="G10" s="54">
        <f>SUM(G2:G9)</f>
        <v>236724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F17" sqref="F17"/>
    </sheetView>
  </sheetViews>
  <sheetFormatPr defaultColWidth="9.02654867256637" defaultRowHeight="14.25" outlineLevelCol="6"/>
  <cols>
    <col min="1" max="1" width="14.6106194690265" style="38" customWidth="1"/>
    <col min="2" max="2" width="21.5752212389381" style="38" customWidth="1"/>
    <col min="3" max="3" width="28.212389380531" style="38" customWidth="1"/>
    <col min="4" max="4" width="25.0265486725664" style="38" customWidth="1"/>
    <col min="5" max="5" width="27.0796460176991" style="38" customWidth="1"/>
    <col min="6" max="6" width="21.0530973451327" style="38" customWidth="1"/>
    <col min="7" max="7" width="19.4513274336283" style="38" customWidth="1"/>
    <col min="8" max="16384" width="9.02654867256637" style="38"/>
  </cols>
  <sheetData>
    <row r="1" s="36" customFormat="1" ht="21" spans="1:7">
      <c r="A1" s="3" t="s">
        <v>16</v>
      </c>
      <c r="B1" s="4" t="s">
        <v>1</v>
      </c>
      <c r="C1" s="4" t="s">
        <v>17</v>
      </c>
      <c r="D1" s="4" t="s">
        <v>18</v>
      </c>
      <c r="E1" s="4" t="s">
        <v>19</v>
      </c>
      <c r="F1" s="5" t="s">
        <v>6</v>
      </c>
      <c r="G1" s="39"/>
    </row>
    <row r="2" s="37" customFormat="1" ht="18" spans="1:7">
      <c r="A2" s="7" t="s">
        <v>20</v>
      </c>
      <c r="B2" s="8">
        <v>244</v>
      </c>
      <c r="C2" s="8">
        <v>5</v>
      </c>
      <c r="D2" s="8" t="s">
        <v>21</v>
      </c>
      <c r="E2" s="9" t="s">
        <v>21</v>
      </c>
      <c r="F2" s="10">
        <v>2849.04</v>
      </c>
      <c r="G2" s="13"/>
    </row>
    <row r="3" s="37" customFormat="1" ht="18" spans="1:7">
      <c r="A3" s="12" t="s">
        <v>22</v>
      </c>
      <c r="B3" s="13">
        <v>347</v>
      </c>
      <c r="C3" s="13">
        <v>28</v>
      </c>
      <c r="D3" s="13">
        <v>4</v>
      </c>
      <c r="E3" s="13" t="s">
        <v>21</v>
      </c>
      <c r="F3" s="14">
        <v>4735</v>
      </c>
      <c r="G3" s="13"/>
    </row>
    <row r="4" s="37" customFormat="1" ht="18" spans="1:7">
      <c r="A4" s="12" t="s">
        <v>23</v>
      </c>
      <c r="B4" s="13">
        <v>464</v>
      </c>
      <c r="C4" s="13">
        <v>23</v>
      </c>
      <c r="D4" s="13" t="s">
        <v>21</v>
      </c>
      <c r="E4" s="13" t="s">
        <v>21</v>
      </c>
      <c r="F4" s="14">
        <v>5179.4</v>
      </c>
      <c r="G4" s="13"/>
    </row>
    <row r="5" s="37" customFormat="1" ht="18" spans="1:7">
      <c r="A5" s="12" t="s">
        <v>24</v>
      </c>
      <c r="B5" s="13">
        <v>346</v>
      </c>
      <c r="C5" s="13">
        <v>22</v>
      </c>
      <c r="D5" s="13">
        <v>1</v>
      </c>
      <c r="E5" s="13" t="s">
        <v>21</v>
      </c>
      <c r="F5" s="14">
        <v>4884.56</v>
      </c>
      <c r="G5" s="13"/>
    </row>
    <row r="6" s="37" customFormat="1" ht="18" spans="1:7">
      <c r="A6" s="12" t="s">
        <v>25</v>
      </c>
      <c r="B6" s="13">
        <v>315</v>
      </c>
      <c r="C6" s="13">
        <v>20</v>
      </c>
      <c r="D6" s="13">
        <v>2</v>
      </c>
      <c r="E6" s="13" t="s">
        <v>21</v>
      </c>
      <c r="F6" s="14">
        <v>3716.9</v>
      </c>
      <c r="G6" s="13"/>
    </row>
    <row r="7" s="37" customFormat="1" ht="18" spans="1:7">
      <c r="A7" s="12" t="s">
        <v>26</v>
      </c>
      <c r="B7" s="13">
        <v>349</v>
      </c>
      <c r="C7" s="13">
        <v>19</v>
      </c>
      <c r="D7" s="13">
        <v>2</v>
      </c>
      <c r="E7" s="13" t="s">
        <v>21</v>
      </c>
      <c r="F7" s="14">
        <v>4133.48</v>
      </c>
      <c r="G7" s="13"/>
    </row>
    <row r="8" s="37" customFormat="1" ht="18" spans="1:7">
      <c r="A8" s="12" t="s">
        <v>27</v>
      </c>
      <c r="B8" s="13">
        <v>451</v>
      </c>
      <c r="C8" s="13">
        <v>24</v>
      </c>
      <c r="D8" s="13">
        <v>1</v>
      </c>
      <c r="E8" s="13" t="s">
        <v>21</v>
      </c>
      <c r="F8" s="14">
        <v>5341.2</v>
      </c>
      <c r="G8" s="13"/>
    </row>
    <row r="9" s="37" customFormat="1" ht="18" spans="1:7">
      <c r="A9" s="12" t="s">
        <v>28</v>
      </c>
      <c r="B9" s="13">
        <v>248</v>
      </c>
      <c r="C9" s="13">
        <v>14</v>
      </c>
      <c r="D9" s="13" t="s">
        <v>21</v>
      </c>
      <c r="E9" s="13" t="s">
        <v>21</v>
      </c>
      <c r="F9" s="14">
        <v>3372.1</v>
      </c>
      <c r="G9" s="13"/>
    </row>
    <row r="10" s="37" customFormat="1" ht="18" spans="1:7">
      <c r="A10" s="12" t="s">
        <v>29</v>
      </c>
      <c r="B10" s="13">
        <v>348</v>
      </c>
      <c r="C10" s="13">
        <v>24</v>
      </c>
      <c r="D10" s="13">
        <v>5</v>
      </c>
      <c r="E10" s="13" t="s">
        <v>21</v>
      </c>
      <c r="F10" s="14">
        <v>4717.08</v>
      </c>
      <c r="G10" s="13"/>
    </row>
    <row r="11" s="37" customFormat="1" ht="18" spans="1:7">
      <c r="A11" s="15" t="s">
        <v>30</v>
      </c>
      <c r="B11" s="16">
        <v>209</v>
      </c>
      <c r="C11" s="16">
        <v>29</v>
      </c>
      <c r="D11" s="16">
        <v>7</v>
      </c>
      <c r="E11" s="16" t="s">
        <v>21</v>
      </c>
      <c r="F11" s="17">
        <v>3657.8</v>
      </c>
      <c r="G11" s="13"/>
    </row>
    <row r="12" s="36" customFormat="1" ht="21" spans="1:7">
      <c r="A12" s="18" t="s">
        <v>31</v>
      </c>
      <c r="B12" s="19">
        <f>SUM(B2:B11)</f>
        <v>3321</v>
      </c>
      <c r="C12" s="19">
        <f>SUM(C2:C11)</f>
        <v>208</v>
      </c>
      <c r="D12" s="19">
        <f>SUM(D2:D11)</f>
        <v>22</v>
      </c>
      <c r="E12" s="19">
        <f>SUM(E2:E11)</f>
        <v>0</v>
      </c>
      <c r="F12" s="20">
        <f>SUM(F2:F11)</f>
        <v>42586.56</v>
      </c>
      <c r="G12" s="39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F1" sqref="F1"/>
    </sheetView>
  </sheetViews>
  <sheetFormatPr defaultColWidth="9.02654867256637" defaultRowHeight="14.25" outlineLevelCol="6"/>
  <cols>
    <col min="1" max="1" width="14.6106194690265" customWidth="1"/>
    <col min="2" max="2" width="21.5752212389381" customWidth="1"/>
    <col min="3" max="3" width="28.212389380531" customWidth="1"/>
    <col min="4" max="4" width="25.0265486725664" customWidth="1"/>
    <col min="5" max="5" width="27.0796460176991" customWidth="1"/>
    <col min="6" max="6" width="21.0530973451327" customWidth="1"/>
    <col min="7" max="7" width="19.4513274336283" customWidth="1"/>
  </cols>
  <sheetData>
    <row r="1" s="1" customFormat="1" ht="21" spans="1:7">
      <c r="A1" s="3" t="s">
        <v>16</v>
      </c>
      <c r="B1" s="4" t="s">
        <v>1</v>
      </c>
      <c r="C1" s="4" t="s">
        <v>17</v>
      </c>
      <c r="D1" s="4" t="s">
        <v>18</v>
      </c>
      <c r="E1" s="4" t="s">
        <v>19</v>
      </c>
      <c r="F1" s="5" t="s">
        <v>6</v>
      </c>
      <c r="G1" s="6"/>
    </row>
    <row r="2" s="2" customFormat="1" ht="18" spans="1:7">
      <c r="A2" s="7" t="s">
        <v>32</v>
      </c>
      <c r="B2" s="8">
        <v>109</v>
      </c>
      <c r="C2" s="8">
        <v>26</v>
      </c>
      <c r="D2" s="8">
        <v>6</v>
      </c>
      <c r="E2" s="9" t="s">
        <v>21</v>
      </c>
      <c r="F2" s="10">
        <v>2418</v>
      </c>
      <c r="G2" s="11"/>
    </row>
    <row r="3" s="2" customFormat="1" ht="18" spans="1:7">
      <c r="A3" s="12" t="s">
        <v>33</v>
      </c>
      <c r="B3" s="13">
        <v>366</v>
      </c>
      <c r="C3" s="13">
        <v>35</v>
      </c>
      <c r="D3" s="13">
        <v>3</v>
      </c>
      <c r="E3" s="13" t="s">
        <v>21</v>
      </c>
      <c r="F3" s="14">
        <v>5414.4</v>
      </c>
      <c r="G3" s="11"/>
    </row>
    <row r="4" s="2" customFormat="1" ht="18" spans="1:7">
      <c r="A4" s="12" t="s">
        <v>34</v>
      </c>
      <c r="B4" s="13">
        <v>194</v>
      </c>
      <c r="C4" s="13">
        <v>67</v>
      </c>
      <c r="D4" s="13">
        <v>13</v>
      </c>
      <c r="E4" s="13" t="s">
        <v>21</v>
      </c>
      <c r="F4" s="14">
        <v>4666</v>
      </c>
      <c r="G4" s="11"/>
    </row>
    <row r="5" s="2" customFormat="1" ht="18" spans="1:7">
      <c r="A5" s="12" t="s">
        <v>35</v>
      </c>
      <c r="B5" s="13">
        <v>296</v>
      </c>
      <c r="C5" s="13">
        <v>32</v>
      </c>
      <c r="D5" s="13">
        <v>7</v>
      </c>
      <c r="E5" s="13">
        <v>1</v>
      </c>
      <c r="F5" s="14">
        <v>4917.76</v>
      </c>
      <c r="G5" s="11"/>
    </row>
    <row r="6" s="2" customFormat="1" ht="18" spans="1:7">
      <c r="A6" s="12" t="s">
        <v>36</v>
      </c>
      <c r="B6" s="13">
        <v>206</v>
      </c>
      <c r="C6" s="13">
        <v>56</v>
      </c>
      <c r="D6" s="13">
        <v>6</v>
      </c>
      <c r="E6" s="13" t="s">
        <v>21</v>
      </c>
      <c r="F6" s="14">
        <v>4789.7</v>
      </c>
      <c r="G6" s="11"/>
    </row>
    <row r="7" s="2" customFormat="1" ht="18" spans="1:7">
      <c r="A7" s="12" t="s">
        <v>37</v>
      </c>
      <c r="B7" s="13">
        <v>359</v>
      </c>
      <c r="C7" s="13">
        <v>20</v>
      </c>
      <c r="D7" s="13">
        <v>2</v>
      </c>
      <c r="E7" s="13" t="s">
        <v>21</v>
      </c>
      <c r="F7" s="14">
        <v>4072</v>
      </c>
      <c r="G7" s="11"/>
    </row>
    <row r="8" s="2" customFormat="1" ht="18" spans="1:7">
      <c r="A8" s="12" t="s">
        <v>38</v>
      </c>
      <c r="B8" s="13">
        <v>186</v>
      </c>
      <c r="C8" s="13">
        <v>25</v>
      </c>
      <c r="D8" s="13">
        <v>5</v>
      </c>
      <c r="E8" s="13" t="s">
        <v>21</v>
      </c>
      <c r="F8" s="14">
        <v>3413.5</v>
      </c>
      <c r="G8" s="11"/>
    </row>
    <row r="9" s="2" customFormat="1" ht="18" spans="1:7">
      <c r="A9" s="12" t="s">
        <v>39</v>
      </c>
      <c r="B9" s="13">
        <v>123</v>
      </c>
      <c r="C9" s="13">
        <v>21</v>
      </c>
      <c r="D9" s="13">
        <v>7</v>
      </c>
      <c r="E9" s="13">
        <v>1</v>
      </c>
      <c r="F9" s="14">
        <v>2747.4</v>
      </c>
      <c r="G9" s="11"/>
    </row>
    <row r="10" s="2" customFormat="1" ht="18" spans="1:7">
      <c r="A10" s="12" t="s">
        <v>40</v>
      </c>
      <c r="B10" s="13">
        <v>380</v>
      </c>
      <c r="C10" s="13">
        <v>31</v>
      </c>
      <c r="D10" s="13">
        <v>1</v>
      </c>
      <c r="E10" s="13" t="s">
        <v>21</v>
      </c>
      <c r="F10" s="14">
        <v>5511.16</v>
      </c>
      <c r="G10" s="11"/>
    </row>
    <row r="11" s="2" customFormat="1" ht="18" spans="1:7">
      <c r="A11" s="12" t="s">
        <v>41</v>
      </c>
      <c r="B11" s="13">
        <v>455</v>
      </c>
      <c r="C11" s="13">
        <v>27</v>
      </c>
      <c r="D11" s="13">
        <v>3</v>
      </c>
      <c r="E11" s="13" t="s">
        <v>21</v>
      </c>
      <c r="F11" s="14">
        <v>5769.45</v>
      </c>
      <c r="G11" s="11"/>
    </row>
    <row r="12" s="2" customFormat="1" ht="18" spans="1:7">
      <c r="A12" s="12" t="s">
        <v>42</v>
      </c>
      <c r="B12" s="13">
        <v>338</v>
      </c>
      <c r="C12" s="13">
        <v>29</v>
      </c>
      <c r="D12" s="13">
        <v>3</v>
      </c>
      <c r="E12" s="13" t="s">
        <v>21</v>
      </c>
      <c r="F12" s="14">
        <v>5450.2</v>
      </c>
      <c r="G12" s="11"/>
    </row>
    <row r="13" s="2" customFormat="1" ht="18" spans="1:7">
      <c r="A13" s="12" t="s">
        <v>43</v>
      </c>
      <c r="B13" s="13">
        <v>470</v>
      </c>
      <c r="C13" s="13">
        <v>32</v>
      </c>
      <c r="D13" s="13">
        <v>3</v>
      </c>
      <c r="E13" s="13" t="s">
        <v>21</v>
      </c>
      <c r="F13" s="14">
        <v>6673.7</v>
      </c>
      <c r="G13" s="11"/>
    </row>
    <row r="14" s="2" customFormat="1" ht="18" spans="1:7">
      <c r="A14" s="12" t="s">
        <v>44</v>
      </c>
      <c r="B14" s="13">
        <v>154</v>
      </c>
      <c r="C14" s="13">
        <v>18</v>
      </c>
      <c r="D14" s="13">
        <v>3</v>
      </c>
      <c r="E14" s="13" t="s">
        <v>21</v>
      </c>
      <c r="F14" s="14">
        <v>2714.2</v>
      </c>
      <c r="G14" s="11"/>
    </row>
    <row r="15" s="2" customFormat="1" ht="18" spans="1:7">
      <c r="A15" s="12" t="s">
        <v>45</v>
      </c>
      <c r="B15" s="13">
        <v>330</v>
      </c>
      <c r="C15" s="13">
        <v>19</v>
      </c>
      <c r="D15" s="13">
        <v>2</v>
      </c>
      <c r="E15" s="13" t="s">
        <v>21</v>
      </c>
      <c r="F15" s="14">
        <v>4489.4</v>
      </c>
      <c r="G15" s="11"/>
    </row>
    <row r="16" s="2" customFormat="1" ht="18" spans="1:7">
      <c r="A16" s="12" t="s">
        <v>46</v>
      </c>
      <c r="B16" s="13">
        <v>136</v>
      </c>
      <c r="C16" s="13">
        <v>10</v>
      </c>
      <c r="D16" s="13">
        <v>1</v>
      </c>
      <c r="E16" s="13" t="s">
        <v>21</v>
      </c>
      <c r="F16" s="14">
        <v>2166</v>
      </c>
      <c r="G16" s="11"/>
    </row>
    <row r="17" s="2" customFormat="1" ht="18" spans="1:7">
      <c r="A17" s="12" t="s">
        <v>47</v>
      </c>
      <c r="B17" s="13">
        <v>138</v>
      </c>
      <c r="C17" s="13">
        <v>76</v>
      </c>
      <c r="D17" s="13">
        <v>30</v>
      </c>
      <c r="E17" s="13">
        <v>1</v>
      </c>
      <c r="F17" s="14">
        <v>4557.9</v>
      </c>
      <c r="G17" s="11"/>
    </row>
    <row r="18" s="2" customFormat="1" ht="18" spans="1:7">
      <c r="A18" s="12" t="s">
        <v>48</v>
      </c>
      <c r="B18" s="13">
        <v>353</v>
      </c>
      <c r="C18" s="13">
        <v>31</v>
      </c>
      <c r="D18" s="13">
        <v>6</v>
      </c>
      <c r="E18" s="13" t="s">
        <v>21</v>
      </c>
      <c r="F18" s="14">
        <v>5410.62</v>
      </c>
      <c r="G18" s="11"/>
    </row>
    <row r="19" s="2" customFormat="1" ht="18" spans="1:7">
      <c r="A19" s="12" t="s">
        <v>49</v>
      </c>
      <c r="B19" s="13">
        <v>145</v>
      </c>
      <c r="C19" s="13">
        <v>17</v>
      </c>
      <c r="D19" s="13">
        <v>1</v>
      </c>
      <c r="E19" s="13" t="s">
        <v>21</v>
      </c>
      <c r="F19" s="14">
        <v>2178.4</v>
      </c>
      <c r="G19" s="11"/>
    </row>
    <row r="20" s="2" customFormat="1" ht="18" spans="1:7">
      <c r="A20" s="15" t="s">
        <v>50</v>
      </c>
      <c r="B20" s="16">
        <v>193</v>
      </c>
      <c r="C20" s="16">
        <v>9</v>
      </c>
      <c r="D20" s="16">
        <v>1</v>
      </c>
      <c r="E20" s="16" t="s">
        <v>21</v>
      </c>
      <c r="F20" s="17">
        <v>2488.4</v>
      </c>
      <c r="G20" s="11"/>
    </row>
    <row r="21" s="1" customFormat="1" ht="21" spans="1:7">
      <c r="A21" s="18" t="s">
        <v>31</v>
      </c>
      <c r="B21" s="19">
        <f>SUM(B2:B20)</f>
        <v>4931</v>
      </c>
      <c r="C21" s="19">
        <f>SUM(C2:C20)</f>
        <v>581</v>
      </c>
      <c r="D21" s="19">
        <f>SUM(D2:D20)</f>
        <v>103</v>
      </c>
      <c r="E21" s="19">
        <f>SUM(E2:E20)</f>
        <v>3</v>
      </c>
      <c r="F21" s="20">
        <f>SUM(F2:F20)</f>
        <v>79848.19</v>
      </c>
      <c r="G21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F1" sqref="F1"/>
    </sheetView>
  </sheetViews>
  <sheetFormatPr defaultColWidth="9.02654867256637" defaultRowHeight="14.25" outlineLevelCol="6"/>
  <cols>
    <col min="1" max="1" width="14.6106194690265" customWidth="1"/>
    <col min="2" max="2" width="21.5752212389381" customWidth="1"/>
    <col min="3" max="3" width="28.212389380531" customWidth="1"/>
    <col min="4" max="4" width="25.0265486725664" customWidth="1"/>
    <col min="5" max="5" width="27.0796460176991" customWidth="1"/>
    <col min="6" max="6" width="21.0530973451327" customWidth="1"/>
    <col min="7" max="7" width="19.4513274336283" customWidth="1"/>
  </cols>
  <sheetData>
    <row r="1" s="1" customFormat="1" ht="21" spans="1:7">
      <c r="A1" s="3" t="s">
        <v>16</v>
      </c>
      <c r="B1" s="4" t="s">
        <v>1</v>
      </c>
      <c r="C1" s="4" t="s">
        <v>17</v>
      </c>
      <c r="D1" s="4" t="s">
        <v>18</v>
      </c>
      <c r="E1" s="4" t="s">
        <v>19</v>
      </c>
      <c r="F1" s="5" t="s">
        <v>6</v>
      </c>
      <c r="G1" s="6"/>
    </row>
    <row r="2" s="2" customFormat="1" ht="18" spans="1:7">
      <c r="A2" s="7" t="s">
        <v>51</v>
      </c>
      <c r="B2" s="8">
        <v>213</v>
      </c>
      <c r="C2" s="8">
        <v>73</v>
      </c>
      <c r="D2" s="8">
        <v>15</v>
      </c>
      <c r="E2" s="9">
        <v>1</v>
      </c>
      <c r="F2" s="10">
        <v>5699.8</v>
      </c>
      <c r="G2" s="11"/>
    </row>
    <row r="3" s="2" customFormat="1" ht="18" spans="1:7">
      <c r="A3" s="12" t="s">
        <v>52</v>
      </c>
      <c r="B3" s="13">
        <v>19</v>
      </c>
      <c r="C3" s="13">
        <v>9</v>
      </c>
      <c r="D3" s="13">
        <v>4</v>
      </c>
      <c r="E3" s="13">
        <v>1</v>
      </c>
      <c r="F3" s="14">
        <v>654</v>
      </c>
      <c r="G3" s="11"/>
    </row>
    <row r="4" s="2" customFormat="1" ht="18" spans="1:7">
      <c r="A4" s="12" t="s">
        <v>53</v>
      </c>
      <c r="B4" s="13">
        <v>113</v>
      </c>
      <c r="C4" s="13">
        <v>48</v>
      </c>
      <c r="D4" s="13">
        <v>4</v>
      </c>
      <c r="E4" s="13" t="s">
        <v>21</v>
      </c>
      <c r="F4" s="14">
        <v>3076.5</v>
      </c>
      <c r="G4" s="11"/>
    </row>
    <row r="5" s="2" customFormat="1" ht="18" spans="1:7">
      <c r="A5" s="12" t="s">
        <v>54</v>
      </c>
      <c r="B5" s="13">
        <v>103</v>
      </c>
      <c r="C5" s="13">
        <v>48</v>
      </c>
      <c r="D5" s="13">
        <v>6</v>
      </c>
      <c r="E5" s="13" t="s">
        <v>21</v>
      </c>
      <c r="F5" s="14">
        <v>2927.56</v>
      </c>
      <c r="G5" s="11"/>
    </row>
    <row r="6" s="2" customFormat="1" ht="18" spans="1:7">
      <c r="A6" s="12" t="s">
        <v>55</v>
      </c>
      <c r="B6" s="13">
        <v>5</v>
      </c>
      <c r="C6" s="13">
        <v>3</v>
      </c>
      <c r="D6" s="13">
        <v>1</v>
      </c>
      <c r="E6" s="13">
        <v>1</v>
      </c>
      <c r="F6" s="14">
        <v>205</v>
      </c>
      <c r="G6" s="11"/>
    </row>
    <row r="7" s="2" customFormat="1" ht="18" spans="1:7">
      <c r="A7" s="12" t="s">
        <v>56</v>
      </c>
      <c r="B7" s="13">
        <v>143</v>
      </c>
      <c r="C7" s="13">
        <v>66</v>
      </c>
      <c r="D7" s="13">
        <v>16</v>
      </c>
      <c r="E7" s="13" t="s">
        <v>21</v>
      </c>
      <c r="F7" s="14">
        <v>4218</v>
      </c>
      <c r="G7" s="11"/>
    </row>
    <row r="8" s="2" customFormat="1" ht="18" spans="1:7">
      <c r="A8" s="12" t="s">
        <v>57</v>
      </c>
      <c r="B8" s="13">
        <v>64</v>
      </c>
      <c r="C8" s="13">
        <v>14</v>
      </c>
      <c r="D8" s="13" t="s">
        <v>21</v>
      </c>
      <c r="E8" s="13" t="s">
        <v>21</v>
      </c>
      <c r="F8" s="14">
        <v>1503.07</v>
      </c>
      <c r="G8" s="11"/>
    </row>
    <row r="9" s="2" customFormat="1" ht="18" spans="1:7">
      <c r="A9" s="12" t="s">
        <v>58</v>
      </c>
      <c r="B9" s="13">
        <v>72</v>
      </c>
      <c r="C9" s="13">
        <v>36</v>
      </c>
      <c r="D9" s="13">
        <v>4</v>
      </c>
      <c r="E9" s="13" t="s">
        <v>21</v>
      </c>
      <c r="F9" s="14">
        <v>2119.1</v>
      </c>
      <c r="G9" s="11"/>
    </row>
    <row r="10" s="2" customFormat="1" ht="18" spans="1:7">
      <c r="A10" s="12" t="s">
        <v>59</v>
      </c>
      <c r="B10" s="13">
        <v>163</v>
      </c>
      <c r="C10" s="13">
        <v>66</v>
      </c>
      <c r="D10" s="13">
        <v>4</v>
      </c>
      <c r="E10" s="13" t="s">
        <v>21</v>
      </c>
      <c r="F10" s="14">
        <v>4338</v>
      </c>
      <c r="G10" s="11"/>
    </row>
    <row r="11" s="2" customFormat="1" ht="18" spans="1:7">
      <c r="A11" s="15" t="s">
        <v>60</v>
      </c>
      <c r="B11" s="16">
        <v>7</v>
      </c>
      <c r="C11" s="16">
        <v>4</v>
      </c>
      <c r="D11" s="16" t="s">
        <v>21</v>
      </c>
      <c r="E11" s="16" t="s">
        <v>21</v>
      </c>
      <c r="F11" s="17">
        <v>197</v>
      </c>
      <c r="G11" s="11"/>
    </row>
    <row r="12" s="1" customFormat="1" ht="21" spans="1:7">
      <c r="A12" s="18" t="s">
        <v>15</v>
      </c>
      <c r="B12" s="19">
        <f>SUM(B2:B11)</f>
        <v>902</v>
      </c>
      <c r="C12" s="19">
        <f>SUM(C2:C11)</f>
        <v>367</v>
      </c>
      <c r="D12" s="19">
        <f>SUM(D2:D11)</f>
        <v>54</v>
      </c>
      <c r="E12" s="19">
        <f>SUM(E2:E11)</f>
        <v>3</v>
      </c>
      <c r="F12" s="20">
        <f>SUM(F2:F11)</f>
        <v>24938.03</v>
      </c>
      <c r="G12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F9" sqref="F9"/>
    </sheetView>
  </sheetViews>
  <sheetFormatPr defaultColWidth="9.02654867256637" defaultRowHeight="14.25" outlineLevelCol="6"/>
  <cols>
    <col min="1" max="1" width="14.6106194690265" customWidth="1"/>
    <col min="2" max="2" width="21.5752212389381" customWidth="1"/>
    <col min="3" max="3" width="28.212389380531" customWidth="1"/>
    <col min="4" max="4" width="25.0265486725664" customWidth="1"/>
    <col min="5" max="5" width="27.0796460176991" customWidth="1"/>
    <col min="6" max="6" width="21.0530973451327" customWidth="1"/>
    <col min="7" max="7" width="19.4513274336283" customWidth="1"/>
  </cols>
  <sheetData>
    <row r="1" s="1" customFormat="1" ht="21" spans="1:7">
      <c r="A1" s="3" t="s">
        <v>16</v>
      </c>
      <c r="B1" s="4" t="s">
        <v>1</v>
      </c>
      <c r="C1" s="4" t="s">
        <v>17</v>
      </c>
      <c r="D1" s="4" t="s">
        <v>18</v>
      </c>
      <c r="E1" s="4" t="s">
        <v>19</v>
      </c>
      <c r="F1" s="5" t="s">
        <v>6</v>
      </c>
      <c r="G1" s="6"/>
    </row>
    <row r="2" s="2" customFormat="1" ht="18" spans="1:7">
      <c r="A2" s="7" t="s">
        <v>61</v>
      </c>
      <c r="B2" s="8">
        <v>26</v>
      </c>
      <c r="C2" s="8">
        <v>12</v>
      </c>
      <c r="D2" s="8">
        <v>3</v>
      </c>
      <c r="E2" s="9" t="s">
        <v>21</v>
      </c>
      <c r="F2" s="10">
        <v>737</v>
      </c>
      <c r="G2" s="11"/>
    </row>
    <row r="3" s="2" customFormat="1" ht="18" spans="1:7">
      <c r="A3" s="12" t="s">
        <v>62</v>
      </c>
      <c r="B3" s="13">
        <v>13</v>
      </c>
      <c r="C3" s="13">
        <v>10</v>
      </c>
      <c r="D3" s="13">
        <v>3</v>
      </c>
      <c r="E3" s="13">
        <v>1</v>
      </c>
      <c r="F3" s="14">
        <v>566.5</v>
      </c>
      <c r="G3" s="11"/>
    </row>
    <row r="4" s="2" customFormat="1" ht="18" spans="1:7">
      <c r="A4" s="12" t="s">
        <v>63</v>
      </c>
      <c r="B4" s="13">
        <v>37</v>
      </c>
      <c r="C4" s="13">
        <v>16</v>
      </c>
      <c r="D4" s="13">
        <v>2</v>
      </c>
      <c r="E4" s="13" t="s">
        <v>21</v>
      </c>
      <c r="F4" s="14">
        <v>1041.2</v>
      </c>
      <c r="G4" s="11"/>
    </row>
    <row r="5" s="2" customFormat="1" ht="18" spans="1:7">
      <c r="A5" s="12" t="s">
        <v>64</v>
      </c>
      <c r="B5" s="13">
        <v>32</v>
      </c>
      <c r="C5" s="13">
        <v>11</v>
      </c>
      <c r="D5" s="13">
        <v>1</v>
      </c>
      <c r="E5" s="13" t="s">
        <v>21</v>
      </c>
      <c r="F5" s="14">
        <v>763.5</v>
      </c>
      <c r="G5" s="11"/>
    </row>
    <row r="6" s="2" customFormat="1" ht="18" spans="1:7">
      <c r="A6" s="12" t="s">
        <v>65</v>
      </c>
      <c r="B6" s="13">
        <v>31</v>
      </c>
      <c r="C6" s="13">
        <v>25</v>
      </c>
      <c r="D6" s="13">
        <v>9</v>
      </c>
      <c r="E6" s="13" t="s">
        <v>21</v>
      </c>
      <c r="F6" s="14">
        <v>1310.36</v>
      </c>
      <c r="G6" s="11"/>
    </row>
    <row r="7" s="2" customFormat="1" ht="18" spans="1:7">
      <c r="A7" s="12" t="s">
        <v>66</v>
      </c>
      <c r="B7" s="13">
        <v>70</v>
      </c>
      <c r="C7" s="13">
        <v>38</v>
      </c>
      <c r="D7" s="13" t="s">
        <v>21</v>
      </c>
      <c r="E7" s="13" t="s">
        <v>21</v>
      </c>
      <c r="F7" s="14">
        <v>1950</v>
      </c>
      <c r="G7" s="11"/>
    </row>
    <row r="8" s="2" customFormat="1" ht="18" spans="1:7">
      <c r="A8" s="15" t="s">
        <v>67</v>
      </c>
      <c r="B8" s="16">
        <v>41</v>
      </c>
      <c r="C8" s="16">
        <v>17</v>
      </c>
      <c r="D8" s="16">
        <v>4</v>
      </c>
      <c r="E8" s="16" t="s">
        <v>21</v>
      </c>
      <c r="F8" s="17">
        <v>1125</v>
      </c>
      <c r="G8" s="11"/>
    </row>
    <row r="9" s="1" customFormat="1" ht="21" spans="1:7">
      <c r="A9" s="18" t="s">
        <v>31</v>
      </c>
      <c r="B9" s="19">
        <f>SUM(B2:B8)</f>
        <v>250</v>
      </c>
      <c r="C9" s="19">
        <f>SUM(C2:C8)</f>
        <v>129</v>
      </c>
      <c r="D9" s="19">
        <f>SUM(D2:D8)</f>
        <v>22</v>
      </c>
      <c r="E9" s="19">
        <f>SUM(E2:E8)</f>
        <v>1</v>
      </c>
      <c r="F9" s="20">
        <f>SUM(F2:F8)</f>
        <v>7493.56</v>
      </c>
      <c r="G9" s="6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F12" sqref="F12"/>
    </sheetView>
  </sheetViews>
  <sheetFormatPr defaultColWidth="9.02654867256637" defaultRowHeight="14.25" outlineLevelCol="6"/>
  <cols>
    <col min="1" max="1" width="14.6106194690265" customWidth="1"/>
    <col min="2" max="2" width="21.5752212389381" customWidth="1"/>
    <col min="3" max="3" width="28.212389380531" customWidth="1"/>
    <col min="4" max="4" width="25.0265486725664" customWidth="1"/>
    <col min="5" max="5" width="27.0796460176991" customWidth="1"/>
    <col min="6" max="6" width="21.0530973451327" customWidth="1"/>
    <col min="7" max="7" width="19.4513274336283" customWidth="1"/>
  </cols>
  <sheetData>
    <row r="1" s="1" customFormat="1" ht="21" spans="1:7">
      <c r="A1" s="3" t="s">
        <v>16</v>
      </c>
      <c r="B1" s="4" t="s">
        <v>1</v>
      </c>
      <c r="C1" s="4" t="s">
        <v>17</v>
      </c>
      <c r="D1" s="4" t="s">
        <v>18</v>
      </c>
      <c r="E1" s="4" t="s">
        <v>19</v>
      </c>
      <c r="F1" s="5" t="s">
        <v>6</v>
      </c>
      <c r="G1" s="6"/>
    </row>
    <row r="2" s="2" customFormat="1" ht="18" spans="1:7">
      <c r="A2" s="7" t="s">
        <v>68</v>
      </c>
      <c r="B2" s="8">
        <v>128</v>
      </c>
      <c r="C2" s="8">
        <v>31</v>
      </c>
      <c r="D2" s="8">
        <v>13</v>
      </c>
      <c r="E2" s="9">
        <v>1</v>
      </c>
      <c r="F2" s="10">
        <v>24714.4</v>
      </c>
      <c r="G2" s="11"/>
    </row>
    <row r="3" s="2" customFormat="1" ht="18" spans="1:7">
      <c r="A3" s="12" t="s">
        <v>69</v>
      </c>
      <c r="B3" s="13">
        <v>131</v>
      </c>
      <c r="C3" s="13">
        <v>38</v>
      </c>
      <c r="D3" s="13">
        <v>3</v>
      </c>
      <c r="E3" s="13" t="s">
        <v>21</v>
      </c>
      <c r="F3" s="14">
        <v>3073.5</v>
      </c>
      <c r="G3" s="11"/>
    </row>
    <row r="4" s="2" customFormat="1" ht="18" spans="1:7">
      <c r="A4" s="12" t="s">
        <v>70</v>
      </c>
      <c r="B4" s="13">
        <v>64</v>
      </c>
      <c r="C4" s="13">
        <v>33</v>
      </c>
      <c r="D4" s="13">
        <v>5</v>
      </c>
      <c r="E4" s="13" t="s">
        <v>21</v>
      </c>
      <c r="F4" s="14">
        <v>1895.3</v>
      </c>
      <c r="G4" s="11"/>
    </row>
    <row r="5" s="2" customFormat="1" ht="18" spans="1:7">
      <c r="A5" s="12" t="s">
        <v>71</v>
      </c>
      <c r="B5" s="13">
        <v>42</v>
      </c>
      <c r="C5" s="13">
        <v>18</v>
      </c>
      <c r="D5" s="13">
        <v>7</v>
      </c>
      <c r="E5" s="13" t="s">
        <v>21</v>
      </c>
      <c r="F5" s="14">
        <v>1262.2</v>
      </c>
      <c r="G5" s="11"/>
    </row>
    <row r="6" s="2" customFormat="1" ht="18" spans="1:7">
      <c r="A6" s="12" t="s">
        <v>72</v>
      </c>
      <c r="B6" s="13">
        <v>145</v>
      </c>
      <c r="C6" s="13">
        <v>4</v>
      </c>
      <c r="D6" s="13" t="s">
        <v>21</v>
      </c>
      <c r="E6" s="13" t="s">
        <v>21</v>
      </c>
      <c r="F6" s="14">
        <v>1807.9</v>
      </c>
      <c r="G6" s="11"/>
    </row>
    <row r="7" s="2" customFormat="1" ht="18" spans="1:7">
      <c r="A7" s="12" t="s">
        <v>73</v>
      </c>
      <c r="B7" s="13">
        <v>18</v>
      </c>
      <c r="C7" s="13">
        <v>5</v>
      </c>
      <c r="D7" s="13">
        <v>3</v>
      </c>
      <c r="E7" s="13" t="s">
        <v>21</v>
      </c>
      <c r="F7" s="14">
        <v>371</v>
      </c>
      <c r="G7" s="11"/>
    </row>
    <row r="8" s="2" customFormat="1" ht="18" spans="1:7">
      <c r="A8" s="12" t="s">
        <v>74</v>
      </c>
      <c r="B8" s="13">
        <v>84</v>
      </c>
      <c r="C8" s="13">
        <v>36</v>
      </c>
      <c r="D8" s="13">
        <v>11</v>
      </c>
      <c r="E8" s="13">
        <v>1</v>
      </c>
      <c r="F8" s="14">
        <v>2477.5</v>
      </c>
      <c r="G8" s="11"/>
    </row>
    <row r="9" s="2" customFormat="1" ht="18" spans="1:7">
      <c r="A9" s="12" t="s">
        <v>75</v>
      </c>
      <c r="B9" s="13">
        <v>131</v>
      </c>
      <c r="C9" s="13">
        <v>44</v>
      </c>
      <c r="D9" s="13">
        <v>22</v>
      </c>
      <c r="E9" s="13" t="s">
        <v>21</v>
      </c>
      <c r="F9" s="14">
        <v>3520.3</v>
      </c>
      <c r="G9" s="11"/>
    </row>
    <row r="10" s="2" customFormat="1" ht="18" spans="1:7">
      <c r="A10" s="12" t="s">
        <v>76</v>
      </c>
      <c r="B10" s="13">
        <v>158</v>
      </c>
      <c r="C10" s="13">
        <v>52</v>
      </c>
      <c r="D10" s="13">
        <v>12</v>
      </c>
      <c r="E10" s="13">
        <v>2</v>
      </c>
      <c r="F10" s="14">
        <v>3691</v>
      </c>
      <c r="G10" s="11"/>
    </row>
    <row r="11" s="2" customFormat="1" ht="18" spans="1:7">
      <c r="A11" s="15" t="s">
        <v>77</v>
      </c>
      <c r="B11" s="16">
        <v>94</v>
      </c>
      <c r="C11" s="16">
        <v>40</v>
      </c>
      <c r="D11" s="16">
        <v>10</v>
      </c>
      <c r="E11" s="16" t="s">
        <v>21</v>
      </c>
      <c r="F11" s="17">
        <v>2392</v>
      </c>
      <c r="G11" s="11"/>
    </row>
    <row r="12" s="1" customFormat="1" ht="21" spans="1:7">
      <c r="A12" s="18" t="s">
        <v>15</v>
      </c>
      <c r="B12" s="19">
        <f>SUM(B2:B11)</f>
        <v>995</v>
      </c>
      <c r="C12" s="19">
        <f>SUM(C2:C11)</f>
        <v>301</v>
      </c>
      <c r="D12" s="19">
        <f>SUM(D2:D11)</f>
        <v>86</v>
      </c>
      <c r="E12" s="19">
        <f>SUM(E2:E11)</f>
        <v>4</v>
      </c>
      <c r="F12" s="20">
        <f>SUM(F2:F11)</f>
        <v>45205.1</v>
      </c>
      <c r="G12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F1" sqref="F1"/>
    </sheetView>
  </sheetViews>
  <sheetFormatPr defaultColWidth="9.02654867256637" defaultRowHeight="14.25" outlineLevelRow="7" outlineLevelCol="6"/>
  <cols>
    <col min="1" max="1" width="14.6106194690265" customWidth="1"/>
    <col min="2" max="2" width="21.5752212389381" customWidth="1"/>
    <col min="3" max="3" width="28.212389380531" customWidth="1"/>
    <col min="4" max="4" width="25.0265486725664" customWidth="1"/>
    <col min="5" max="5" width="27.0796460176991" customWidth="1"/>
    <col min="6" max="6" width="21.0530973451327" customWidth="1"/>
    <col min="7" max="7" width="19.4513274336283" customWidth="1"/>
  </cols>
  <sheetData>
    <row r="1" s="1" customFormat="1" ht="21" spans="1:7">
      <c r="A1" s="21" t="s">
        <v>16</v>
      </c>
      <c r="B1" s="22" t="s">
        <v>1</v>
      </c>
      <c r="C1" s="22" t="s">
        <v>17</v>
      </c>
      <c r="D1" s="22" t="s">
        <v>18</v>
      </c>
      <c r="E1" s="22" t="s">
        <v>19</v>
      </c>
      <c r="F1" s="5" t="s">
        <v>6</v>
      </c>
      <c r="G1" s="6"/>
    </row>
    <row r="2" s="2" customFormat="1" ht="18" spans="1:7">
      <c r="A2" s="23" t="s">
        <v>78</v>
      </c>
      <c r="B2" s="24">
        <v>26</v>
      </c>
      <c r="C2" s="24">
        <v>19</v>
      </c>
      <c r="D2" s="24">
        <v>9</v>
      </c>
      <c r="E2" s="25">
        <v>3</v>
      </c>
      <c r="F2" s="26">
        <v>1298.5</v>
      </c>
      <c r="G2" s="11"/>
    </row>
    <row r="3" s="2" customFormat="1" ht="18" spans="1:7">
      <c r="A3" s="27" t="s">
        <v>79</v>
      </c>
      <c r="B3" s="28">
        <v>8</v>
      </c>
      <c r="C3" s="28">
        <v>6</v>
      </c>
      <c r="D3" s="28">
        <v>5</v>
      </c>
      <c r="E3" s="28">
        <v>2</v>
      </c>
      <c r="F3" s="29">
        <v>612</v>
      </c>
      <c r="G3" s="11"/>
    </row>
    <row r="4" s="2" customFormat="1" ht="18" spans="1:7">
      <c r="A4" s="27" t="s">
        <v>80</v>
      </c>
      <c r="B4" s="28">
        <v>2</v>
      </c>
      <c r="C4" s="28">
        <v>1</v>
      </c>
      <c r="D4" s="28" t="s">
        <v>21</v>
      </c>
      <c r="E4" s="28" t="s">
        <v>21</v>
      </c>
      <c r="F4" s="29">
        <v>55</v>
      </c>
      <c r="G4" s="11"/>
    </row>
    <row r="5" s="2" customFormat="1" ht="18" spans="1:7">
      <c r="A5" s="27" t="s">
        <v>81</v>
      </c>
      <c r="B5" s="28">
        <v>18</v>
      </c>
      <c r="C5" s="28">
        <v>12</v>
      </c>
      <c r="D5" s="28">
        <v>2</v>
      </c>
      <c r="E5" s="28" t="s">
        <v>21</v>
      </c>
      <c r="F5" s="29">
        <v>539</v>
      </c>
      <c r="G5" s="11"/>
    </row>
    <row r="6" s="2" customFormat="1" ht="18" spans="1:7">
      <c r="A6" s="27" t="s">
        <v>82</v>
      </c>
      <c r="B6" s="28">
        <v>62</v>
      </c>
      <c r="C6" s="28">
        <v>33</v>
      </c>
      <c r="D6" s="28">
        <v>7</v>
      </c>
      <c r="E6" s="28">
        <v>3</v>
      </c>
      <c r="F6" s="29">
        <v>2037</v>
      </c>
      <c r="G6" s="11"/>
    </row>
    <row r="7" s="2" customFormat="1" ht="18" spans="1:7">
      <c r="A7" s="30" t="s">
        <v>83</v>
      </c>
      <c r="B7" s="31">
        <v>43</v>
      </c>
      <c r="C7" s="31">
        <v>33</v>
      </c>
      <c r="D7" s="31">
        <v>14</v>
      </c>
      <c r="E7" s="31">
        <v>1</v>
      </c>
      <c r="F7" s="32">
        <v>1779</v>
      </c>
      <c r="G7" s="11"/>
    </row>
    <row r="8" s="1" customFormat="1" ht="21" spans="1:7">
      <c r="A8" s="33" t="s">
        <v>84</v>
      </c>
      <c r="B8" s="34">
        <f>SUM(B2:B7)</f>
        <v>159</v>
      </c>
      <c r="C8" s="34">
        <f>SUM(C2:C7)</f>
        <v>104</v>
      </c>
      <c r="D8" s="34">
        <f>SUM(D2:D7)</f>
        <v>37</v>
      </c>
      <c r="E8" s="34">
        <f>SUM(E2:E7)</f>
        <v>9</v>
      </c>
      <c r="F8" s="35">
        <f>SUM(F2:F7)</f>
        <v>6320.5</v>
      </c>
      <c r="G8" s="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F1" sqref="F1"/>
    </sheetView>
  </sheetViews>
  <sheetFormatPr defaultColWidth="9.02654867256637" defaultRowHeight="14.25" outlineLevelCol="6"/>
  <cols>
    <col min="1" max="1" width="14.6106194690265" customWidth="1"/>
    <col min="2" max="2" width="21.5752212389381" customWidth="1"/>
    <col min="3" max="3" width="28.212389380531" customWidth="1"/>
    <col min="4" max="4" width="25.0265486725664" customWidth="1"/>
    <col min="5" max="5" width="27.0796460176991" customWidth="1"/>
    <col min="6" max="6" width="21.0530973451327" customWidth="1"/>
    <col min="7" max="7" width="19.4513274336283" customWidth="1"/>
  </cols>
  <sheetData>
    <row r="1" s="1" customFormat="1" ht="21" spans="1:7">
      <c r="A1" s="3" t="s">
        <v>16</v>
      </c>
      <c r="B1" s="4" t="s">
        <v>1</v>
      </c>
      <c r="C1" s="4" t="s">
        <v>17</v>
      </c>
      <c r="D1" s="4" t="s">
        <v>18</v>
      </c>
      <c r="E1" s="4" t="s">
        <v>19</v>
      </c>
      <c r="F1" s="5" t="s">
        <v>6</v>
      </c>
      <c r="G1" s="6"/>
    </row>
    <row r="2" s="2" customFormat="1" ht="18" spans="1:7">
      <c r="A2" s="7" t="s">
        <v>85</v>
      </c>
      <c r="B2" s="8">
        <v>19</v>
      </c>
      <c r="C2" s="8">
        <v>7</v>
      </c>
      <c r="D2" s="8">
        <v>4</v>
      </c>
      <c r="E2" s="9">
        <v>1</v>
      </c>
      <c r="F2" s="10">
        <v>624</v>
      </c>
      <c r="G2" s="11"/>
    </row>
    <row r="3" s="2" customFormat="1" ht="18" spans="1:7">
      <c r="A3" s="12" t="s">
        <v>86</v>
      </c>
      <c r="B3" s="13">
        <v>8</v>
      </c>
      <c r="C3" s="13">
        <v>6</v>
      </c>
      <c r="D3" s="13">
        <v>2</v>
      </c>
      <c r="E3" s="13">
        <v>1</v>
      </c>
      <c r="F3" s="14">
        <v>325</v>
      </c>
      <c r="G3" s="11"/>
    </row>
    <row r="4" s="2" customFormat="1" ht="18" spans="1:7">
      <c r="A4" s="12" t="s">
        <v>87</v>
      </c>
      <c r="B4" s="13">
        <v>7</v>
      </c>
      <c r="C4" s="13">
        <v>6</v>
      </c>
      <c r="D4" s="13">
        <v>3</v>
      </c>
      <c r="E4" s="13" t="s">
        <v>21</v>
      </c>
      <c r="F4" s="14">
        <v>272.3</v>
      </c>
      <c r="G4" s="11"/>
    </row>
    <row r="5" s="2" customFormat="1" ht="18" spans="1:7">
      <c r="A5" s="12" t="s">
        <v>88</v>
      </c>
      <c r="B5" s="13">
        <v>5</v>
      </c>
      <c r="C5" s="13">
        <v>3</v>
      </c>
      <c r="D5" s="13">
        <v>2</v>
      </c>
      <c r="E5" s="13" t="s">
        <v>21</v>
      </c>
      <c r="F5" s="14">
        <v>173</v>
      </c>
      <c r="G5" s="11"/>
    </row>
    <row r="6" s="2" customFormat="1" ht="18" spans="1:7">
      <c r="A6" s="12" t="s">
        <v>89</v>
      </c>
      <c r="B6" s="13">
        <v>10</v>
      </c>
      <c r="C6" s="13">
        <v>1</v>
      </c>
      <c r="D6" s="13" t="s">
        <v>21</v>
      </c>
      <c r="E6" s="13" t="s">
        <v>21</v>
      </c>
      <c r="F6" s="14">
        <v>172</v>
      </c>
      <c r="G6" s="11"/>
    </row>
    <row r="7" s="2" customFormat="1" ht="18" spans="1:7">
      <c r="A7" s="12" t="s">
        <v>90</v>
      </c>
      <c r="B7" s="13">
        <v>46</v>
      </c>
      <c r="C7" s="13">
        <v>19</v>
      </c>
      <c r="D7" s="13">
        <v>7</v>
      </c>
      <c r="E7" s="13" t="s">
        <v>21</v>
      </c>
      <c r="F7" s="14">
        <v>1356.16</v>
      </c>
      <c r="G7" s="11"/>
    </row>
    <row r="8" s="2" customFormat="1" ht="18" spans="1:7">
      <c r="A8" s="12" t="s">
        <v>91</v>
      </c>
      <c r="B8" s="13">
        <v>9</v>
      </c>
      <c r="C8" s="13">
        <v>5</v>
      </c>
      <c r="D8" s="13">
        <v>3</v>
      </c>
      <c r="E8" s="13" t="s">
        <v>21</v>
      </c>
      <c r="F8" s="14">
        <v>325</v>
      </c>
      <c r="G8" s="11"/>
    </row>
    <row r="9" s="2" customFormat="1" ht="18" spans="1:7">
      <c r="A9" s="12" t="s">
        <v>92</v>
      </c>
      <c r="B9" s="13">
        <v>11</v>
      </c>
      <c r="C9" s="13">
        <v>4</v>
      </c>
      <c r="D9" s="13">
        <v>2</v>
      </c>
      <c r="E9" s="13" t="s">
        <v>21</v>
      </c>
      <c r="F9" s="14">
        <v>323</v>
      </c>
      <c r="G9" s="11"/>
    </row>
    <row r="10" s="2" customFormat="1" ht="18" spans="1:7">
      <c r="A10" s="12" t="s">
        <v>93</v>
      </c>
      <c r="B10" s="13">
        <v>30</v>
      </c>
      <c r="C10" s="13">
        <v>26</v>
      </c>
      <c r="D10" s="13">
        <v>12</v>
      </c>
      <c r="E10" s="13">
        <v>2</v>
      </c>
      <c r="F10" s="14">
        <v>1556</v>
      </c>
      <c r="G10" s="11"/>
    </row>
    <row r="11" s="2" customFormat="1" ht="18" spans="1:7">
      <c r="A11" s="12" t="s">
        <v>94</v>
      </c>
      <c r="B11" s="13">
        <v>33</v>
      </c>
      <c r="C11" s="13">
        <v>17</v>
      </c>
      <c r="D11" s="13">
        <v>13</v>
      </c>
      <c r="E11" s="13">
        <v>3</v>
      </c>
      <c r="F11" s="14">
        <v>1279.5</v>
      </c>
      <c r="G11" s="11"/>
    </row>
    <row r="12" s="2" customFormat="1" ht="18" spans="1:7">
      <c r="A12" s="15" t="s">
        <v>95</v>
      </c>
      <c r="B12" s="16">
        <v>60</v>
      </c>
      <c r="C12" s="16">
        <v>19</v>
      </c>
      <c r="D12" s="16">
        <v>7</v>
      </c>
      <c r="E12" s="16">
        <v>2</v>
      </c>
      <c r="F12" s="17">
        <v>1423.1</v>
      </c>
      <c r="G12" s="11"/>
    </row>
    <row r="13" s="1" customFormat="1" ht="21" spans="1:7">
      <c r="A13" s="18" t="s">
        <v>15</v>
      </c>
      <c r="B13" s="19">
        <f>SUM(B2:B12)</f>
        <v>238</v>
      </c>
      <c r="C13" s="19">
        <f>SUM(C2:C12)</f>
        <v>113</v>
      </c>
      <c r="D13" s="19">
        <f>SUM(D2:D12)</f>
        <v>55</v>
      </c>
      <c r="E13" s="19">
        <f>SUM(E2:E12)</f>
        <v>9</v>
      </c>
      <c r="F13" s="20">
        <f>SUM(F2:F12)</f>
        <v>7829.06</v>
      </c>
      <c r="G13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tabSelected="1" workbookViewId="0">
      <selection activeCell="I14" sqref="I14"/>
    </sheetView>
  </sheetViews>
  <sheetFormatPr defaultColWidth="9.02654867256637" defaultRowHeight="14.25" outlineLevelCol="6"/>
  <cols>
    <col min="1" max="1" width="14.6106194690265" customWidth="1"/>
    <col min="2" max="2" width="21.5752212389381" customWidth="1"/>
    <col min="3" max="3" width="28.212389380531" customWidth="1"/>
    <col min="4" max="4" width="25.0265486725664" customWidth="1"/>
    <col min="5" max="5" width="27.0796460176991" customWidth="1"/>
    <col min="6" max="6" width="21.0530973451327" customWidth="1"/>
    <col min="7" max="7" width="19.4513274336283" customWidth="1"/>
  </cols>
  <sheetData>
    <row r="1" s="1" customFormat="1" ht="21" spans="1:7">
      <c r="A1" s="3" t="s">
        <v>16</v>
      </c>
      <c r="B1" s="4" t="s">
        <v>1</v>
      </c>
      <c r="C1" s="4" t="s">
        <v>17</v>
      </c>
      <c r="D1" s="4" t="s">
        <v>18</v>
      </c>
      <c r="E1" s="4" t="s">
        <v>19</v>
      </c>
      <c r="F1" s="5" t="s">
        <v>6</v>
      </c>
      <c r="G1" s="6"/>
    </row>
    <row r="2" s="2" customFormat="1" ht="18" spans="1:7">
      <c r="A2" s="7" t="s">
        <v>96</v>
      </c>
      <c r="B2" s="8">
        <v>51</v>
      </c>
      <c r="C2" s="8">
        <v>31</v>
      </c>
      <c r="D2" s="8">
        <v>16</v>
      </c>
      <c r="E2" s="9">
        <v>3</v>
      </c>
      <c r="F2" s="10">
        <v>2118</v>
      </c>
      <c r="G2" s="11"/>
    </row>
    <row r="3" s="2" customFormat="1" ht="18" spans="1:7">
      <c r="A3" s="12" t="s">
        <v>97</v>
      </c>
      <c r="B3" s="13">
        <v>166</v>
      </c>
      <c r="C3" s="13">
        <v>93</v>
      </c>
      <c r="D3" s="13">
        <v>41</v>
      </c>
      <c r="E3" s="13">
        <v>7</v>
      </c>
      <c r="F3" s="14">
        <v>5958</v>
      </c>
      <c r="G3" s="11"/>
    </row>
    <row r="4" s="2" customFormat="1" ht="18" spans="1:7">
      <c r="A4" s="12" t="s">
        <v>98</v>
      </c>
      <c r="B4" s="13">
        <v>19</v>
      </c>
      <c r="C4" s="13">
        <v>11</v>
      </c>
      <c r="D4" s="13">
        <v>6</v>
      </c>
      <c r="E4" s="13">
        <v>21</v>
      </c>
      <c r="F4" s="14">
        <v>835</v>
      </c>
      <c r="G4" s="11"/>
    </row>
    <row r="5" s="2" customFormat="1" ht="18" spans="1:7">
      <c r="A5" s="12" t="s">
        <v>99</v>
      </c>
      <c r="B5" s="13">
        <v>8</v>
      </c>
      <c r="C5" s="13">
        <v>4</v>
      </c>
      <c r="D5" s="13">
        <v>1</v>
      </c>
      <c r="E5" s="13">
        <v>1</v>
      </c>
      <c r="F5" s="14">
        <v>267</v>
      </c>
      <c r="G5" s="11"/>
    </row>
    <row r="6" s="2" customFormat="1" ht="18" spans="1:7">
      <c r="A6" s="12" t="s">
        <v>100</v>
      </c>
      <c r="B6" s="13">
        <v>18</v>
      </c>
      <c r="C6" s="13">
        <v>7</v>
      </c>
      <c r="D6" s="13">
        <v>2</v>
      </c>
      <c r="E6" s="13">
        <v>1</v>
      </c>
      <c r="F6" s="14">
        <v>487</v>
      </c>
      <c r="G6" s="11"/>
    </row>
    <row r="7" s="2" customFormat="1" ht="18" spans="1:7">
      <c r="A7" s="12" t="s">
        <v>101</v>
      </c>
      <c r="B7" s="13">
        <v>18</v>
      </c>
      <c r="C7" s="13">
        <v>5</v>
      </c>
      <c r="D7" s="13">
        <v>1</v>
      </c>
      <c r="E7" s="13" t="s">
        <v>21</v>
      </c>
      <c r="F7" s="14">
        <v>372</v>
      </c>
      <c r="G7" s="11"/>
    </row>
    <row r="8" s="2" customFormat="1" ht="18" spans="1:7">
      <c r="A8" s="12" t="s">
        <v>102</v>
      </c>
      <c r="B8" s="13">
        <v>91</v>
      </c>
      <c r="C8" s="13">
        <v>49</v>
      </c>
      <c r="D8" s="13">
        <v>25</v>
      </c>
      <c r="E8" s="13">
        <v>6</v>
      </c>
      <c r="F8" s="14">
        <v>3423</v>
      </c>
      <c r="G8" s="11"/>
    </row>
    <row r="9" s="2" customFormat="1" ht="18" spans="1:7">
      <c r="A9" s="12" t="s">
        <v>103</v>
      </c>
      <c r="B9" s="13">
        <v>12</v>
      </c>
      <c r="C9" s="13">
        <v>10</v>
      </c>
      <c r="D9" s="13">
        <v>3</v>
      </c>
      <c r="E9" s="13" t="s">
        <v>21</v>
      </c>
      <c r="F9" s="14">
        <v>481.2</v>
      </c>
      <c r="G9" s="11"/>
    </row>
    <row r="10" s="2" customFormat="1" ht="18" spans="1:7">
      <c r="A10" s="12" t="s">
        <v>104</v>
      </c>
      <c r="B10" s="13">
        <v>50</v>
      </c>
      <c r="C10" s="13">
        <v>28</v>
      </c>
      <c r="D10" s="13">
        <v>16</v>
      </c>
      <c r="E10" s="13">
        <v>4</v>
      </c>
      <c r="F10" s="14">
        <v>2064.7</v>
      </c>
      <c r="G10" s="11"/>
    </row>
    <row r="11" s="2" customFormat="1" ht="18" spans="1:7">
      <c r="A11" s="12" t="s">
        <v>105</v>
      </c>
      <c r="B11" s="13">
        <v>8</v>
      </c>
      <c r="C11" s="13">
        <v>4</v>
      </c>
      <c r="D11" s="13">
        <v>1</v>
      </c>
      <c r="E11" s="13" t="s">
        <v>21</v>
      </c>
      <c r="F11" s="14">
        <v>240</v>
      </c>
      <c r="G11" s="11"/>
    </row>
    <row r="12" s="2" customFormat="1" ht="18" spans="1:7">
      <c r="A12" s="12" t="s">
        <v>106</v>
      </c>
      <c r="B12" s="13">
        <v>55</v>
      </c>
      <c r="C12" s="13">
        <v>25</v>
      </c>
      <c r="D12" s="13">
        <v>15</v>
      </c>
      <c r="E12" s="13">
        <v>3</v>
      </c>
      <c r="F12" s="14">
        <v>1849.7</v>
      </c>
      <c r="G12" s="11"/>
    </row>
    <row r="13" s="2" customFormat="1" ht="18" spans="1:7">
      <c r="A13" s="12" t="s">
        <v>107</v>
      </c>
      <c r="B13" s="13">
        <v>5</v>
      </c>
      <c r="C13" s="13">
        <v>4</v>
      </c>
      <c r="D13" s="13">
        <v>4</v>
      </c>
      <c r="E13" s="13" t="s">
        <v>21</v>
      </c>
      <c r="F13" s="14">
        <v>260</v>
      </c>
      <c r="G13" s="11"/>
    </row>
    <row r="14" s="2" customFormat="1" ht="18" spans="1:7">
      <c r="A14" s="12" t="s">
        <v>108</v>
      </c>
      <c r="B14" s="13">
        <v>40</v>
      </c>
      <c r="C14" s="13">
        <v>23</v>
      </c>
      <c r="D14" s="13">
        <v>12</v>
      </c>
      <c r="E14" s="13">
        <v>1</v>
      </c>
      <c r="F14" s="14">
        <v>1500</v>
      </c>
      <c r="G14" s="11"/>
    </row>
    <row r="15" s="2" customFormat="1" ht="18" spans="1:7">
      <c r="A15" s="12" t="s">
        <v>109</v>
      </c>
      <c r="B15" s="13">
        <v>14</v>
      </c>
      <c r="C15" s="13">
        <v>9</v>
      </c>
      <c r="D15" s="13">
        <v>9</v>
      </c>
      <c r="E15" s="13">
        <v>4</v>
      </c>
      <c r="F15" s="14">
        <v>829</v>
      </c>
      <c r="G15" s="11"/>
    </row>
    <row r="16" s="2" customFormat="1" ht="18" spans="1:7">
      <c r="A16" s="15" t="s">
        <v>110</v>
      </c>
      <c r="B16" s="16">
        <v>34</v>
      </c>
      <c r="C16" s="16">
        <v>25</v>
      </c>
      <c r="D16" s="16">
        <v>15</v>
      </c>
      <c r="E16" s="16">
        <v>4</v>
      </c>
      <c r="F16" s="17">
        <v>1818.4</v>
      </c>
      <c r="G16" s="11"/>
    </row>
    <row r="17" s="1" customFormat="1" ht="21" spans="1:7">
      <c r="A17" s="18" t="s">
        <v>15</v>
      </c>
      <c r="B17" s="19">
        <f>SUM(B2:B16)</f>
        <v>589</v>
      </c>
      <c r="C17" s="19">
        <f>SUM(C2:C16)</f>
        <v>328</v>
      </c>
      <c r="D17" s="19">
        <f>SUM(D2:D16)</f>
        <v>167</v>
      </c>
      <c r="E17" s="19">
        <f>SUM(E2:E16)</f>
        <v>55</v>
      </c>
      <c r="F17" s="20">
        <f>SUM(F2:F16)</f>
        <v>22503</v>
      </c>
      <c r="G17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高淳区总表</vt:lpstr>
      <vt:lpstr>砖墙镇</vt:lpstr>
      <vt:lpstr>阳江镇</vt:lpstr>
      <vt:lpstr>淳溪街道</vt:lpstr>
      <vt:lpstr>古柏街道</vt:lpstr>
      <vt:lpstr>固城街道</vt:lpstr>
      <vt:lpstr>漆桥街道</vt:lpstr>
      <vt:lpstr>东坝街道</vt:lpstr>
      <vt:lpstr>桠溪街道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2023-09-04T13:19:05Z</dcterms:created>
  <dcterms:modified xsi:type="dcterms:W3CDTF">2023-09-04T14:25:03Z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CAA40D61E5E247C7B7488D7C8631DC2D_11</vt:lpwstr>
  </property>
  <property fmtid="{D5CDD505-2E9C-101B-9397-08002B2CF9AE}" pid="3" name="KSOProductBuildVer">
    <vt:lpwstr>1033-12.2.0.13201</vt:lpwstr>
  </property>
</Properties>
</file>