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aram\Downloads\"/>
    </mc:Choice>
  </mc:AlternateContent>
  <xr:revisionPtr revIDLastSave="0" documentId="13_ncr:1_{8D7635A9-7E17-4874-8F07-18F635714A38}" xr6:coauthVersionLast="47" xr6:coauthVersionMax="47" xr10:uidLastSave="{00000000-0000-0000-0000-000000000000}"/>
  <bookViews>
    <workbookView xWindow="-108" yWindow="-108" windowWidth="23256" windowHeight="13896" xr2:uid="{21B60606-C72F-4FD8-BE06-18E6CA66BCB9}"/>
  </bookViews>
  <sheets>
    <sheet name="DashBoard" sheetId="2" r:id="rId1"/>
    <sheet name="Pivot_Table" sheetId="3" r:id="rId2"/>
    <sheet name="sales_data_fixed" sheetId="1" r:id="rId3"/>
  </sheets>
  <definedNames>
    <definedName name="Slicer_Product">#N/A</definedName>
    <definedName name="Slicer_Region">#N/A</definedName>
    <definedName name="Slicer_Sales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K2" i="1"/>
  <c r="I3" i="1"/>
  <c r="I4" i="1"/>
  <c r="K4" i="1"/>
  <c r="I5" i="1"/>
  <c r="I6" i="1"/>
  <c r="I7" i="1"/>
  <c r="I8" i="1"/>
  <c r="K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K6" i="1" l="1"/>
</calcChain>
</file>

<file path=xl/sharedStrings.xml><?xml version="1.0" encoding="utf-8"?>
<sst xmlns="http://schemas.openxmlformats.org/spreadsheetml/2006/main" count="203" uniqueCount="31">
  <si>
    <t>Date</t>
  </si>
  <si>
    <t>Salesperson</t>
  </si>
  <si>
    <t>Region</t>
  </si>
  <si>
    <t>Product</t>
  </si>
  <si>
    <t>Units Sold</t>
  </si>
  <si>
    <t>Unit Price</t>
  </si>
  <si>
    <t>Cost of Goods</t>
  </si>
  <si>
    <t>Total Sales</t>
  </si>
  <si>
    <t>John Smith</t>
  </si>
  <si>
    <t>North</t>
  </si>
  <si>
    <t>Laptop</t>
  </si>
  <si>
    <t>Sara Lee</t>
  </si>
  <si>
    <t>South</t>
  </si>
  <si>
    <t>Smartphone</t>
  </si>
  <si>
    <t>Raj Kumar</t>
  </si>
  <si>
    <t>East</t>
  </si>
  <si>
    <t>Tablet</t>
  </si>
  <si>
    <t>Alice Wong</t>
  </si>
  <si>
    <t>West</t>
  </si>
  <si>
    <t>Monitor</t>
  </si>
  <si>
    <t>Headphones</t>
  </si>
  <si>
    <t>Keyboard</t>
  </si>
  <si>
    <t>Printer</t>
  </si>
  <si>
    <t>Grand Total</t>
  </si>
  <si>
    <t>Unit Sold</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</si>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</sst>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43" fontId="1" fillId="0" borderId="0" applyFont="0" applyFill="0" applyBorder="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7">
    <xf numFmtId="0" fontId="0" fillId="0" borderId="0" xfId="0"/>
    <xf numFmtId="14" fontId="0" fillId="0" borderId="0" xfId="0" applyNumberFormat="1"/>
    <xf numFmtId="0" fontId="17" fillId="33" borderId="0" xfId="0" applyFont="1" applyFill="1"/>
    <xf numFmtId="0" fontId="0" fillId="0" borderId="0" xfId="0" pivotButton="1"/>
    <xf numFmtId="0" fontId="0" fillId="0" borderId="0" xfId="0" applyAlignment="1">
      <alignment horizontal="left"/>
    </xf>
    <xf numFmtId="43" fontId="1" fillId="0" borderId="0" xfId="28" applyFont="1"/>
    <xf numFmtId="0"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9" formatCode="dd/mm/yyyy"/>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[SalesDashBoard.xlsx]Pivot_Table!PivotTable8</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8"/>
          <c:spPr>
            <a:noFill/>
            <a:ln w="22225">
              <a:solidFill>
                <a:schemeClr val="accent1">
                  <a:lumMod val="75000"/>
                </a:schemeClr>
              </a:solidFill>
              <a:round/>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8"/>
            <c:spPr>
              <a:noFill/>
              <a:ln w="22225">
                <a:solidFill>
                  <a:schemeClr val="accent1">
                    <a:lumMod val="75000"/>
                  </a:schemeClr>
                </a:solidFill>
                <a:round/>
              </a:ln>
              <a:effectLst/>
            </c:spPr>
          </c:marker>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Pivot_Table!$J$4:$J$11</c:f>
              <c:strCache>
                <c:ptCount val="7"/>
                <c:pt idx="0">
                  <c:v>Headphones</c:v>
                </c:pt>
                <c:pt idx="1">
                  <c:v>Keyboard</c:v>
                </c:pt>
                <c:pt idx="2">
                  <c:v>Laptop</c:v>
                </c:pt>
                <c:pt idx="3">
                  <c:v>Monitor</c:v>
                </c:pt>
                <c:pt idx="4">
                  <c:v>Printer</c:v>
                </c:pt>
                <c:pt idx="5">
                  <c:v>Smartphone</c:v>
                </c:pt>
                <c:pt idx="6">
                  <c:v>Tablet</c:v>
                </c:pt>
              </c:strCache>
            </c:strRef>
          </c:cat>
          <c:val>
            <c:numRef>
              <c:f>Pivot_Table!$K$4:$K$11</c:f>
              <c:numCache>
                <c:formatCode>General</c:formatCode>
                <c:ptCount val="7"/>
                <c:pt idx="0">
                  <c:v>108</c:v>
                </c:pt>
                <c:pt idx="1">
                  <c:v>68</c:v>
                </c:pt>
                <c:pt idx="2">
                  <c:v>35</c:v>
                </c:pt>
                <c:pt idx="3">
                  <c:v>43</c:v>
                </c:pt>
                <c:pt idx="4">
                  <c:v>34</c:v>
                </c:pt>
                <c:pt idx="5">
                  <c:v>99</c:v>
                </c:pt>
                <c:pt idx="6">
                  <c:v>47</c:v>
                </c:pt>
              </c:numCache>
            </c:numRef>
          </c:val>
          <c:smooth val="0"/>
          <c:extLst>
            <c:ext xmlns:c16="http://schemas.microsoft.com/office/drawing/2014/chart" uri="{C3380CC4-5D6E-409C-BE32-E72D297353CC}">
              <c16:uniqueId val="{00000000-85B0-4A3D-AAF2-071BBE22DE41}"/>
            </c:ext>
          </c:extLst>
        </c:ser>
        <c:dLbls>
          <c:showLegendKey val="0"/>
          <c:showVal val="0"/>
          <c:showCatName val="0"/>
          <c:showSerName val="0"/>
          <c:showPercent val="0"/>
          <c:showBubbleSize val="0"/>
        </c:dLbls>
        <c:dropLines>
          <c:spPr>
            <a:ln w="34925" cap="flat" cmpd="sng" algn="ctr">
              <a:solidFill>
                <a:schemeClr val="accent1">
                  <a:lumMod val="75000"/>
                </a:schemeClr>
              </a:solidFill>
              <a:round/>
            </a:ln>
            <a:effectLst/>
          </c:spPr>
        </c:dropLines>
        <c:marker val="1"/>
        <c:smooth val="0"/>
        <c:axId val="487760384"/>
        <c:axId val="1"/>
      </c:lineChart>
      <c:catAx>
        <c:axId val="487760384"/>
        <c:scaling>
          <c:orientation val="minMax"/>
        </c:scaling>
        <c:delete val="0"/>
        <c:axPos val="b"/>
        <c:numFmt formatCode="General" sourceLinked="1"/>
        <c:majorTickMark val="none"/>
        <c:minorTickMark val="none"/>
        <c:tickLblPos val="nextTo"/>
        <c:spPr>
          <a:noFill/>
          <a:ln w="12700" cap="flat" cmpd="sng" algn="ctr">
            <a:solidFill>
              <a:schemeClr val="accent1">
                <a:lumMod val="75000"/>
                <a:alpha val="99000"/>
              </a:schemeClr>
            </a:solidFill>
            <a:round/>
          </a:ln>
          <a:effectLst/>
        </c:spPr>
        <c:txPr>
          <a:bodyPr rot="-60000000" spcFirstLastPara="1" vertOverflow="ellipsis" vert="horz" wrap="square" anchor="ctr" anchorCtr="1"/>
          <a:lstStyle/>
          <a:p>
            <a:pPr>
              <a:defRPr sz="900" b="0" i="0" u="none" strike="noStrike" kern="1200" spc="100" baseline="0">
                <a:solidFill>
                  <a:schemeClr val="tx1">
                    <a:lumMod val="95000"/>
                    <a:lumOff val="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General" sourceLinked="1"/>
        <c:majorTickMark val="out"/>
        <c:minorTickMark val="none"/>
        <c:tickLblPos val="nextTo"/>
        <c:crossAx val="487760384"/>
        <c:crosses val="autoZero"/>
        <c:crossBetween val="between"/>
      </c:valAx>
      <c:spPr>
        <a:noFill/>
        <a:ln w="25400">
          <a:noFill/>
        </a:ln>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[SalesDashBoard.xlsx]Pivot_Table!PivotTable6</c:name>
    <c:fmtId val="0"/>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6239715735842"/>
          <c:y val="0.12813498474900173"/>
          <c:w val="0.82808633341628635"/>
          <c:h val="0.87186501525099824"/>
        </c:manualLayout>
      </c:layout>
      <c:barChart>
        <c:barDir val="bar"/>
        <c:grouping val="clustered"/>
        <c:varyColors val="0"/>
        <c:ser>
          <c:idx val="0"/>
          <c:order val="0"/>
          <c:tx>
            <c:strRef>
              <c:f>Pivot_Table!$E$3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Pivot_Table!$D$4:$D$11</c:f>
              <c:strCache>
                <c:ptCount val="7"/>
                <c:pt idx="0">
                  <c:v>Headphones</c:v>
                </c:pt>
                <c:pt idx="1">
                  <c:v>Keyboard</c:v>
                </c:pt>
                <c:pt idx="2">
                  <c:v>Laptop</c:v>
                </c:pt>
                <c:pt idx="3">
                  <c:v>Monitor</c:v>
                </c:pt>
                <c:pt idx="4">
                  <c:v>Printer</c:v>
                </c:pt>
                <c:pt idx="5">
                  <c:v>Smartphone</c:v>
                </c:pt>
                <c:pt idx="6">
                  <c:v>Tablet</c:v>
                </c:pt>
              </c:strCache>
            </c:strRef>
          </c:cat>
          <c:val>
            <c:numRef>
              <c:f>Pivot_Table!$E$4:$E$11</c:f>
              <c:numCache>
                <c:formatCode>General</c:formatCode>
                <c:ptCount val="7"/>
                <c:pt idx="0">
                  <c:v>10800</c:v>
                </c:pt>
                <c:pt idx="1">
                  <c:v>3400</c:v>
                </c:pt>
                <c:pt idx="2">
                  <c:v>28000</c:v>
                </c:pt>
                <c:pt idx="3">
                  <c:v>8600</c:v>
                </c:pt>
                <c:pt idx="4">
                  <c:v>8500</c:v>
                </c:pt>
                <c:pt idx="5">
                  <c:v>49500</c:v>
                </c:pt>
                <c:pt idx="6">
                  <c:v>14100</c:v>
                </c:pt>
              </c:numCache>
            </c:numRef>
          </c:val>
          <c:extLst>
            <c:ext xmlns:c16="http://schemas.microsoft.com/office/drawing/2014/chart" uri="{C3380CC4-5D6E-409C-BE32-E72D297353CC}">
              <c16:uniqueId val="{00000000-7422-422F-9D7D-E2B120806626}"/>
            </c:ext>
          </c:extLst>
        </c:ser>
        <c:dLbls>
          <c:showLegendKey val="0"/>
          <c:showVal val="0"/>
          <c:showCatName val="0"/>
          <c:showSerName val="0"/>
          <c:showPercent val="0"/>
          <c:showBubbleSize val="0"/>
        </c:dLbls>
        <c:gapWidth val="52"/>
        <c:axId val="487784384"/>
        <c:axId val="1"/>
      </c:barChart>
      <c:catAx>
        <c:axId val="48778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b"/>
        <c:numFmt formatCode="General" sourceLinked="1"/>
        <c:majorTickMark val="out"/>
        <c:minorTickMark val="none"/>
        <c:tickLblPos val="nextTo"/>
        <c:crossAx val="487784384"/>
        <c:crosses val="autoZero"/>
        <c:crossBetween val="between"/>
      </c:valAx>
      <c:spPr>
        <a:noFill/>
        <a:ln w="25400">
          <a:noFill/>
        </a:ln>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[SalesDashBoard.xlsx]Pivot_Table!PivotTable7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s>
    <c:plotArea>
      <c:layout/>
      <c:barChart>
        <c:barDir val="col"/>
        <c:grouping val="clustered"/>
        <c:varyColors val="0"/>
        <c:ser>
          <c:idx val="0"/>
          <c:order val="0"/>
          <c:tx>
            <c:strRef>
              <c:f>Pivot_Table!$H$3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0-8A75-4710-9A3E-9B2D8607DF7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8A75-4710-9A3E-9B2D8607DF7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8A75-4710-9A3E-9B2D8607DF7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3-8A75-4710-9A3E-9B2D8607DF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Pivot_Table!$G$4:$G$8</c:f>
              <c:strCache>
                <c:ptCount val="4"/>
                <c:pt idx="0">
                  <c:v>Alice Wong</c:v>
                </c:pt>
                <c:pt idx="1">
                  <c:v>John Smith</c:v>
                </c:pt>
                <c:pt idx="2">
                  <c:v>Raj Kumar</c:v>
                </c:pt>
                <c:pt idx="3">
                  <c:v>Sara Lee</c:v>
                </c:pt>
              </c:strCache>
            </c:strRef>
          </c:cat>
          <c:val>
            <c:numRef>
              <c:f>Pivot_Table!$H$4:$H$8</c:f>
              <c:numCache>
                <c:formatCode>General</c:formatCode>
                <c:ptCount val="4"/>
                <c:pt idx="0">
                  <c:v>23650</c:v>
                </c:pt>
                <c:pt idx="1">
                  <c:v>33750</c:v>
                </c:pt>
                <c:pt idx="2">
                  <c:v>33250</c:v>
                </c:pt>
                <c:pt idx="3">
                  <c:v>32250</c:v>
                </c:pt>
              </c:numCache>
            </c:numRef>
          </c:val>
          <c:extLst>
            <c:ext xmlns:c16="http://schemas.microsoft.com/office/drawing/2014/chart" uri="{C3380CC4-5D6E-409C-BE32-E72D297353CC}">
              <c16:uniqueId val="{00000004-8A75-4710-9A3E-9B2D8607DF7D}"/>
            </c:ext>
          </c:extLst>
        </c:ser>
        <c:dLbls>
          <c:showLegendKey val="0"/>
          <c:showVal val="0"/>
          <c:showCatName val="0"/>
          <c:showSerName val="0"/>
          <c:showPercent val="0"/>
          <c:showBubbleSize val="0"/>
        </c:dLbls>
        <c:gapWidth val="76"/>
        <c:overlap val="-27"/>
        <c:axId val="487769504"/>
        <c:axId val="1"/>
      </c:barChart>
      <c:catAx>
        <c:axId val="4877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General" sourceLinked="1"/>
        <c:majorTickMark val="out"/>
        <c:minorTickMark val="none"/>
        <c:tickLblPos val="nextTo"/>
        <c:crossAx val="487769504"/>
        <c:crosses val="autoZero"/>
        <c:crossBetween val="between"/>
      </c:valAx>
      <c:spPr>
        <a:noFill/>
        <a:ln w="25400">
          <a:noFill/>
        </a:ln>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[SalesDashBoard.xlsx]Pivot_Table!PivotTable2</c:name>
    <c:fmtId val="9"/>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4"/>
          </a:solidFill>
          <a:ln w="19050">
            <a:solidFill>
              <a:schemeClr val="lt1"/>
            </a:solidFill>
          </a:ln>
          <a:effectLst/>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4"/>
          </a:solidFill>
          <a:ln w="19050">
            <a:solidFill>
              <a:schemeClr val="lt1"/>
            </a:solidFill>
          </a:ln>
          <a:effectLst/>
        </c:spPr>
      </c:pivotFmt>
    </c:pivotFmts>
    <c:plotArea>
      <c:layout>
        <c:manualLayout>
          <c:layoutTarget val="inner"/>
          <c:xMode val="edge"/>
          <c:yMode val="edge"/>
          <c:x val="0.22603205866577566"/>
          <c:y val="0"/>
          <c:w val="0.53389056441189142"/>
          <c:h val="0.81494447749142629"/>
        </c:manualLayout>
      </c:layout>
      <c:doughnut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CD-42FB-8BF4-552ADC62B1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CD-42FB-8BF4-552ADC62B1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CD-42FB-8BF4-552ADC62B1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CD-42FB-8BF4-552ADC62B1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Pivot_Table!$A$4:$A$8</c:f>
              <c:strCache>
                <c:ptCount val="4"/>
                <c:pt idx="0">
                  <c:v>East</c:v>
                </c:pt>
                <c:pt idx="1">
                  <c:v>North</c:v>
                </c:pt>
                <c:pt idx="2">
                  <c:v>South</c:v>
                </c:pt>
                <c:pt idx="3">
                  <c:v>West</c:v>
                </c:pt>
              </c:strCache>
            </c:strRef>
          </c:cat>
          <c:val>
            <c:numRef>
              <c:f>Pivot_Table!$B$4:$B$8</c:f>
              <c:numCache>
                <c:formatCode>General</c:formatCode>
                <c:ptCount val="4"/>
                <c:pt idx="0">
                  <c:v>33250</c:v>
                </c:pt>
                <c:pt idx="1">
                  <c:v>33750</c:v>
                </c:pt>
                <c:pt idx="2">
                  <c:v>32250</c:v>
                </c:pt>
                <c:pt idx="3">
                  <c:v>23650</c:v>
                </c:pt>
              </c:numCache>
            </c:numRef>
          </c:val>
          <c:extLst>
            <c:ext xmlns:c16="http://schemas.microsoft.com/office/drawing/2014/chart" uri="{C3380CC4-5D6E-409C-BE32-E72D297353CC}">
              <c16:uniqueId val="{00000008-AACD-42FB-8BF4-552ADC62B1E7}"/>
            </c:ext>
          </c:extLst>
        </c:ser>
        <c:dLbls>
          <c:showLegendKey val="0"/>
          <c:showVal val="0"/>
          <c:showCatName val="0"/>
          <c:showSerName val="0"/>
          <c:showPercent val="0"/>
          <c:showBubbleSize val="0"/>
          <c:showLeaderLines val="0"/>
        </c:dLbls>
        <c:firstSliceAng val="0"/>
        <c:holeSize val="50"/>
      </c:doughnutChart>
      <c:spPr>
        <a:noFill/>
        <a:ln w="25400">
          <a:noFill/>
        </a:ln>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64284</xdr:colOff>
      <xdr:row>0</xdr:row>
      <xdr:rowOff>77605</xdr:rowOff>
    </xdr:from>
    <xdr:to>
      <xdr:col>20</xdr:col>
      <xdr:colOff>444825</xdr:colOff>
      <xdr:row>4</xdr:row>
      <xdr:rowOff>167890</xdr:rowOff>
    </xdr:to>
    <xdr:sp macro="" textlink="">
      <xdr:nvSpPr>
        <xdr:cNvPr id="2" name="Rectangle: Rounded Corners 1">
          <a:extLst>
            <a:ext uri="{FF2B5EF4-FFF2-40B4-BE49-F238E27FC236}">
              <a16:creationId xmlns:a16="http://schemas.microsoft.com/office/drawing/2014/main" id="{5A562C49-12BD-B982-12AF-E2D49E263447}"/>
            </a:ext>
          </a:extLst>
        </xdr:cNvPr>
        <xdr:cNvSpPr/>
      </xdr:nvSpPr>
      <xdr:spPr>
        <a:xfrm>
          <a:off x="64284" y="77605"/>
          <a:ext cx="12503268" cy="817649"/>
        </a:xfrm>
        <a:prstGeom prst="roundRect">
          <a:avLst>
            <a:gd name="adj" fmla="val 1410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clientData/>
  </xdr:twoCellAnchor>
  <xdr:oneCellAnchor>
    <xdr:from>
      <xdr:col>11</xdr:col>
      <xdr:colOff>320386</xdr:colOff>
      <xdr:row>14</xdr:row>
      <xdr:rowOff>112568</xdr:rowOff>
    </xdr:from>
    <xdr:ext cx="184731" cy="264560"/>
    <xdr:sp macro="" textlink="">
      <xdr:nvSpPr>
        <xdr:cNvPr id="10" name="TextBox 9">
          <a:extLst>
            <a:ext uri="{FF2B5EF4-FFF2-40B4-BE49-F238E27FC236}">
              <a16:creationId xmlns:a16="http://schemas.microsoft.com/office/drawing/2014/main" id="{DAFDF390-C495-F670-9722-97E92525004D}"/>
            </a:ext>
          </a:extLst>
        </xdr:cNvPr>
        <xdr:cNvSpPr txBox="1"/>
      </xdr:nvSpPr>
      <xdr:spPr>
        <a:xfrm>
          <a:off x="6987886" y="265834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p>
      </xdr:txBody>
    </xdr:sp>
    <xdr:clientData/>
  </xdr:oneCellAnchor>
  <xdr:twoCellAnchor>
    <xdr:from>
      <xdr:col>0</xdr:col>
      <xdr:colOff>99060</xdr:colOff>
      <xdr:row>5</xdr:row>
      <xdr:rowOff>106680</xdr:rowOff>
    </xdr:from>
    <xdr:to>
      <xdr:col>5</xdr:col>
      <xdr:colOff>7620</xdr:colOff>
      <xdr:row>9</xdr:row>
      <xdr:rowOff>137160</xdr:rowOff>
    </xdr:to>
    <xdr:grpSp>
      <xdr:nvGrpSpPr>
        <xdr:cNvPr id="1063" name="Group 14">
          <a:extLst>
            <a:ext uri="{FF2B5EF4-FFF2-40B4-BE49-F238E27FC236}">
              <a16:creationId xmlns:a16="http://schemas.microsoft.com/office/drawing/2014/main" id="{86460F6F-16F7-A82D-2943-C7579ACFBA56}"/>
            </a:ext>
          </a:extLst>
        </xdr:cNvPr>
        <xdr:cNvGrpSpPr>
          <a:grpSpLocks/>
        </xdr:cNvGrpSpPr>
      </xdr:nvGrpSpPr>
      <xdr:grpSpPr bwMode="auto">
        <a:xfrm>
          <a:off x="99060" y="1000384"/>
          <a:ext cx="2965967" cy="745443"/>
          <a:chOff x="78137" y="1009650"/>
          <a:chExt cx="2943887" cy="756805"/>
        </a:xfrm>
      </xdr:grpSpPr>
      <xdr:sp macro="" textlink="">
        <xdr:nvSpPr>
          <xdr:cNvPr id="3" name="Rectangle: Rounded Corners 2">
            <a:extLst>
              <a:ext uri="{FF2B5EF4-FFF2-40B4-BE49-F238E27FC236}">
                <a16:creationId xmlns:a16="http://schemas.microsoft.com/office/drawing/2014/main" id="{D20DF582-DBA5-FB14-BE3F-80D3795A5F2D}"/>
              </a:ext>
            </a:extLst>
          </xdr:cNvPr>
          <xdr:cNvSpPr/>
        </xdr:nvSpPr>
        <xdr:spPr>
          <a:xfrm>
            <a:off x="78137" y="1009650"/>
            <a:ext cx="2268614" cy="749237"/>
          </a:xfrm>
          <a:prstGeom prst="roundRect">
            <a:avLst>
              <a:gd name="adj" fmla="val 1410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6" name="Rectangle: Rounded Corners 5">
            <a:extLst>
              <a:ext uri="{FF2B5EF4-FFF2-40B4-BE49-F238E27FC236}">
                <a16:creationId xmlns:a16="http://schemas.microsoft.com/office/drawing/2014/main" id="{23CA7B2F-DCA9-E70D-BF97-B12CBB42A678}"/>
              </a:ext>
            </a:extLst>
          </xdr:cNvPr>
          <xdr:cNvSpPr/>
        </xdr:nvSpPr>
        <xdr:spPr>
          <a:xfrm>
            <a:off x="93312" y="1009650"/>
            <a:ext cx="819432" cy="741669"/>
          </a:xfrm>
          <a:prstGeom prst="roundRect">
            <a:avLst>
              <a:gd name="adj" fmla="val 14101"/>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7" name="TextBox 6">
            <a:extLst>
              <a:ext uri="{FF2B5EF4-FFF2-40B4-BE49-F238E27FC236}">
                <a16:creationId xmlns:a16="http://schemas.microsoft.com/office/drawing/2014/main" id="{A936B30F-A942-79C3-3910-E329FC540BD2}"/>
              </a:ext>
            </a:extLst>
          </xdr:cNvPr>
          <xdr:cNvSpPr txBox="1"/>
        </xdr:nvSpPr>
        <xdr:spPr>
          <a:xfrm>
            <a:off x="889982" y="1085331"/>
            <a:ext cx="1373308" cy="41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rPr>
              <a:t>TOTAL</a:t>
            </a:r>
            <a:r>
              <a:rPr lang="en-IN" sz="1400" b="1" baseline="0">
                <a:solidFill>
                  <a:schemeClr val="accent1">
                    <a:lumMod val="75000"/>
                  </a:schemeClr>
                </a:solidFill>
              </a:rPr>
              <a:t> SALES</a:t>
            </a:r>
          </a:p>
          <a:p>
            <a:endParaRPr lang="en-IN" sz="1400" b="1">
              <a:solidFill>
                <a:schemeClr val="accent1">
                  <a:lumMod val="75000"/>
                </a:schemeClr>
              </a:solidFill>
            </a:endParaRPr>
          </a:p>
        </xdr:txBody>
      </xdr:sp>
      <xdr:sp macro="" textlink="sales_data_fixed!K2">
        <xdr:nvSpPr>
          <xdr:cNvPr id="11" name="TextBox 10">
            <a:extLst>
              <a:ext uri="{FF2B5EF4-FFF2-40B4-BE49-F238E27FC236}">
                <a16:creationId xmlns:a16="http://schemas.microsoft.com/office/drawing/2014/main" id="{7532C446-BFB6-423D-B2DE-32D653970250}"/>
              </a:ext>
            </a:extLst>
          </xdr:cNvPr>
          <xdr:cNvSpPr txBox="1"/>
        </xdr:nvSpPr>
        <xdr:spPr>
          <a:xfrm>
            <a:off x="852045" y="1304804"/>
            <a:ext cx="2169979" cy="461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8BFF7E-2A96-470C-A5B1-E4E06C2FC57C}" type="TxLink">
              <a:rPr lang="en-US" sz="1800" b="1" i="0" u="none" strike="noStrike">
                <a:solidFill>
                  <a:schemeClr val="accent1">
                    <a:lumMod val="75000"/>
                  </a:schemeClr>
                </a:solidFill>
                <a:latin typeface="Calibri"/>
                <a:ea typeface="Calibri"/>
                <a:cs typeface="Calibri"/>
              </a:rPr>
              <a:pPr/>
              <a:t> 1,23,900.00 </a:t>
            </a:fld>
            <a:endParaRPr lang="en-US" sz="1800" b="1">
              <a:solidFill>
                <a:schemeClr val="accent1">
                  <a:lumMod val="75000"/>
                </a:schemeClr>
              </a:solidFill>
            </a:endParaRPr>
          </a:p>
        </xdr:txBody>
      </xdr:sp>
    </xdr:grpSp>
    <xdr:clientData/>
  </xdr:twoCellAnchor>
  <xdr:twoCellAnchor>
    <xdr:from>
      <xdr:col>4</xdr:col>
      <xdr:colOff>22860</xdr:colOff>
      <xdr:row>5</xdr:row>
      <xdr:rowOff>106680</xdr:rowOff>
    </xdr:from>
    <xdr:to>
      <xdr:col>8</xdr:col>
      <xdr:colOff>548640</xdr:colOff>
      <xdr:row>9</xdr:row>
      <xdr:rowOff>152400</xdr:rowOff>
    </xdr:to>
    <xdr:grpSp>
      <xdr:nvGrpSpPr>
        <xdr:cNvPr id="1064" name="Group 40">
          <a:extLst>
            <a:ext uri="{FF2B5EF4-FFF2-40B4-BE49-F238E27FC236}">
              <a16:creationId xmlns:a16="http://schemas.microsoft.com/office/drawing/2014/main" id="{B9838F8A-6735-7E5D-5D3A-B18738EE7C25}"/>
            </a:ext>
          </a:extLst>
        </xdr:cNvPr>
        <xdr:cNvGrpSpPr>
          <a:grpSpLocks/>
        </xdr:cNvGrpSpPr>
      </xdr:nvGrpSpPr>
      <xdr:grpSpPr bwMode="auto">
        <a:xfrm>
          <a:off x="2468786" y="1000384"/>
          <a:ext cx="2971706" cy="760683"/>
          <a:chOff x="78137" y="1009650"/>
          <a:chExt cx="2943887" cy="774123"/>
        </a:xfrm>
      </xdr:grpSpPr>
      <xdr:sp macro="" textlink="">
        <xdr:nvSpPr>
          <xdr:cNvPr id="42" name="Rectangle: Rounded Corners 41">
            <a:extLst>
              <a:ext uri="{FF2B5EF4-FFF2-40B4-BE49-F238E27FC236}">
                <a16:creationId xmlns:a16="http://schemas.microsoft.com/office/drawing/2014/main" id="{1CC294AA-8885-CD6C-6411-E3756ED4873E}"/>
              </a:ext>
            </a:extLst>
          </xdr:cNvPr>
          <xdr:cNvSpPr/>
        </xdr:nvSpPr>
        <xdr:spPr>
          <a:xfrm>
            <a:off x="78137" y="1009650"/>
            <a:ext cx="2270350" cy="751355"/>
          </a:xfrm>
          <a:prstGeom prst="roundRect">
            <a:avLst>
              <a:gd name="adj" fmla="val 1410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43" name="Rectangle: Rounded Corners 42">
            <a:extLst>
              <a:ext uri="{FF2B5EF4-FFF2-40B4-BE49-F238E27FC236}">
                <a16:creationId xmlns:a16="http://schemas.microsoft.com/office/drawing/2014/main" id="{2314E102-EF0C-E946-875F-B00027C5A97E}"/>
              </a:ext>
            </a:extLst>
          </xdr:cNvPr>
          <xdr:cNvSpPr/>
        </xdr:nvSpPr>
        <xdr:spPr>
          <a:xfrm>
            <a:off x="93273" y="1009650"/>
            <a:ext cx="817326" cy="743765"/>
          </a:xfrm>
          <a:prstGeom prst="roundRect">
            <a:avLst>
              <a:gd name="adj" fmla="val 14101"/>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44" name="TextBox 43">
            <a:extLst>
              <a:ext uri="{FF2B5EF4-FFF2-40B4-BE49-F238E27FC236}">
                <a16:creationId xmlns:a16="http://schemas.microsoft.com/office/drawing/2014/main" id="{71ED6DD6-CBE0-917C-3140-0422A5AE9685}"/>
              </a:ext>
            </a:extLst>
          </xdr:cNvPr>
          <xdr:cNvSpPr txBox="1"/>
        </xdr:nvSpPr>
        <xdr:spPr>
          <a:xfrm>
            <a:off x="895463" y="1085544"/>
            <a:ext cx="2043315" cy="698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accent1">
                    <a:lumMod val="75000"/>
                  </a:schemeClr>
                </a:solidFill>
              </a:rPr>
              <a:t>AVERAGE</a:t>
            </a:r>
            <a:r>
              <a:rPr lang="en-IN" sz="1400" b="1" baseline="0">
                <a:solidFill>
                  <a:schemeClr val="accent1">
                    <a:lumMod val="75000"/>
                  </a:schemeClr>
                </a:solidFill>
              </a:rPr>
              <a:t> </a:t>
            </a:r>
            <a:r>
              <a:rPr lang="en-IN" sz="1200" b="1" baseline="0">
                <a:solidFill>
                  <a:schemeClr val="accent1">
                    <a:lumMod val="75000"/>
                  </a:schemeClr>
                </a:solidFill>
              </a:rPr>
              <a:t>SALES</a:t>
            </a:r>
            <a:endParaRPr lang="en-IN" sz="1400" b="1" baseline="0">
              <a:solidFill>
                <a:schemeClr val="accent1">
                  <a:lumMod val="75000"/>
                </a:schemeClr>
              </a:solidFill>
            </a:endParaRPr>
          </a:p>
          <a:p>
            <a:endParaRPr lang="en-IN" sz="1400" b="1">
              <a:solidFill>
                <a:schemeClr val="accent1">
                  <a:lumMod val="75000"/>
                </a:schemeClr>
              </a:solidFill>
            </a:endParaRPr>
          </a:p>
        </xdr:txBody>
      </xdr:sp>
      <xdr:sp macro="" textlink="sales_data_fixed!K8">
        <xdr:nvSpPr>
          <xdr:cNvPr id="45" name="TextBox 44">
            <a:extLst>
              <a:ext uri="{FF2B5EF4-FFF2-40B4-BE49-F238E27FC236}">
                <a16:creationId xmlns:a16="http://schemas.microsoft.com/office/drawing/2014/main" id="{301BEF8D-DD99-7E81-1002-B2AD0190B9D0}"/>
              </a:ext>
            </a:extLst>
          </xdr:cNvPr>
          <xdr:cNvSpPr txBox="1"/>
        </xdr:nvSpPr>
        <xdr:spPr>
          <a:xfrm>
            <a:off x="850056" y="1305638"/>
            <a:ext cx="2171968" cy="46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A72972-0F54-45EB-B925-BFAD2E20D46A}" type="TxLink">
              <a:rPr lang="en-US" sz="1800" b="1" i="0" u="none" strike="noStrike">
                <a:solidFill>
                  <a:schemeClr val="accent1">
                    <a:lumMod val="75000"/>
                  </a:schemeClr>
                </a:solidFill>
                <a:latin typeface="Calibri"/>
                <a:ea typeface="Calibri"/>
                <a:cs typeface="Calibri"/>
              </a:rPr>
              <a:pPr/>
              <a:t> 2,382.69 </a:t>
            </a:fld>
            <a:endParaRPr lang="en-US" sz="3200" b="1">
              <a:solidFill>
                <a:schemeClr val="accent1">
                  <a:lumMod val="75000"/>
                </a:schemeClr>
              </a:solidFill>
            </a:endParaRPr>
          </a:p>
        </xdr:txBody>
      </xdr:sp>
    </xdr:grpSp>
    <xdr:clientData/>
  </xdr:twoCellAnchor>
  <xdr:twoCellAnchor>
    <xdr:from>
      <xdr:col>7</xdr:col>
      <xdr:colOff>563880</xdr:colOff>
      <xdr:row>5</xdr:row>
      <xdr:rowOff>106680</xdr:rowOff>
    </xdr:from>
    <xdr:to>
      <xdr:col>11</xdr:col>
      <xdr:colOff>403860</xdr:colOff>
      <xdr:row>10</xdr:row>
      <xdr:rowOff>22860</xdr:rowOff>
    </xdr:to>
    <xdr:grpSp>
      <xdr:nvGrpSpPr>
        <xdr:cNvPr id="1065" name="Group 45">
          <a:extLst>
            <a:ext uri="{FF2B5EF4-FFF2-40B4-BE49-F238E27FC236}">
              <a16:creationId xmlns:a16="http://schemas.microsoft.com/office/drawing/2014/main" id="{01DFC73A-4688-8D20-64BB-FFAB95630F38}"/>
            </a:ext>
          </a:extLst>
        </xdr:cNvPr>
        <xdr:cNvGrpSpPr>
          <a:grpSpLocks/>
        </xdr:cNvGrpSpPr>
      </xdr:nvGrpSpPr>
      <xdr:grpSpPr bwMode="auto">
        <a:xfrm>
          <a:off x="4844250" y="1000384"/>
          <a:ext cx="2285906" cy="809883"/>
          <a:chOff x="78137" y="1009650"/>
          <a:chExt cx="2268000" cy="826078"/>
        </a:xfrm>
      </xdr:grpSpPr>
      <xdr:sp macro="" textlink="">
        <xdr:nvSpPr>
          <xdr:cNvPr id="47" name="Rectangle: Rounded Corners 46">
            <a:extLst>
              <a:ext uri="{FF2B5EF4-FFF2-40B4-BE49-F238E27FC236}">
                <a16:creationId xmlns:a16="http://schemas.microsoft.com/office/drawing/2014/main" id="{A747EE34-F7BF-D94B-FDE4-021844F2C435}"/>
              </a:ext>
            </a:extLst>
          </xdr:cNvPr>
          <xdr:cNvSpPr/>
        </xdr:nvSpPr>
        <xdr:spPr>
          <a:xfrm>
            <a:off x="78137" y="1009650"/>
            <a:ext cx="2268000" cy="750291"/>
          </a:xfrm>
          <a:prstGeom prst="roundRect">
            <a:avLst>
              <a:gd name="adj" fmla="val 1410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48" name="Rectangle: Rounded Corners 47">
            <a:extLst>
              <a:ext uri="{FF2B5EF4-FFF2-40B4-BE49-F238E27FC236}">
                <a16:creationId xmlns:a16="http://schemas.microsoft.com/office/drawing/2014/main" id="{B2B77A27-5275-FDEA-A96C-4DE5DA2D8B16}"/>
              </a:ext>
            </a:extLst>
          </xdr:cNvPr>
          <xdr:cNvSpPr/>
        </xdr:nvSpPr>
        <xdr:spPr>
          <a:xfrm>
            <a:off x="93308" y="1009650"/>
            <a:ext cx="819211" cy="742712"/>
          </a:xfrm>
          <a:prstGeom prst="roundRect">
            <a:avLst>
              <a:gd name="adj" fmla="val 14101"/>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49" name="TextBox 48">
            <a:extLst>
              <a:ext uri="{FF2B5EF4-FFF2-40B4-BE49-F238E27FC236}">
                <a16:creationId xmlns:a16="http://schemas.microsoft.com/office/drawing/2014/main" id="{770FEF7D-5C93-7FD4-AFC2-725F4A4EAE6A}"/>
              </a:ext>
            </a:extLst>
          </xdr:cNvPr>
          <xdr:cNvSpPr txBox="1"/>
        </xdr:nvSpPr>
        <xdr:spPr>
          <a:xfrm>
            <a:off x="889762" y="1085437"/>
            <a:ext cx="1372936" cy="40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accent1">
                    <a:lumMod val="75000"/>
                  </a:schemeClr>
                </a:solidFill>
              </a:rPr>
              <a:t>UNITS SOLD</a:t>
            </a:r>
          </a:p>
          <a:p>
            <a:endParaRPr lang="en-IN" sz="1400" b="1">
              <a:solidFill>
                <a:schemeClr val="accent1">
                  <a:lumMod val="75000"/>
                </a:schemeClr>
              </a:solidFill>
            </a:endParaRPr>
          </a:p>
        </xdr:txBody>
      </xdr:sp>
      <xdr:sp macro="" textlink="sales_data_fixed!K4">
        <xdr:nvSpPr>
          <xdr:cNvPr id="50" name="TextBox 49">
            <a:extLst>
              <a:ext uri="{FF2B5EF4-FFF2-40B4-BE49-F238E27FC236}">
                <a16:creationId xmlns:a16="http://schemas.microsoft.com/office/drawing/2014/main" id="{8CB87B6A-A04B-B755-9AC7-5BCCA0D9ADB1}"/>
              </a:ext>
            </a:extLst>
          </xdr:cNvPr>
          <xdr:cNvSpPr txBox="1"/>
        </xdr:nvSpPr>
        <xdr:spPr>
          <a:xfrm>
            <a:off x="920104" y="1312798"/>
            <a:ext cx="986087" cy="52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307C47-7909-4256-84AF-6A63246DDEEC}" type="TxLink">
              <a:rPr lang="en-US" sz="2000" b="1" i="0" u="none" strike="noStrike">
                <a:solidFill>
                  <a:schemeClr val="accent1">
                    <a:lumMod val="75000"/>
                  </a:schemeClr>
                </a:solidFill>
                <a:latin typeface="Calibri"/>
                <a:ea typeface="Calibri"/>
                <a:cs typeface="Calibri"/>
              </a:rPr>
              <a:pPr/>
              <a:t> 434.00 </a:t>
            </a:fld>
            <a:endParaRPr lang="en-US" sz="3600" b="1">
              <a:solidFill>
                <a:schemeClr val="accent1">
                  <a:lumMod val="75000"/>
                </a:schemeClr>
              </a:solidFill>
            </a:endParaRPr>
          </a:p>
        </xdr:txBody>
      </xdr:sp>
    </xdr:grpSp>
    <xdr:clientData/>
  </xdr:twoCellAnchor>
  <xdr:twoCellAnchor>
    <xdr:from>
      <xdr:col>11</xdr:col>
      <xdr:colOff>556260</xdr:colOff>
      <xdr:row>5</xdr:row>
      <xdr:rowOff>91440</xdr:rowOff>
    </xdr:from>
    <xdr:to>
      <xdr:col>16</xdr:col>
      <xdr:colOff>464820</xdr:colOff>
      <xdr:row>9</xdr:row>
      <xdr:rowOff>121920</xdr:rowOff>
    </xdr:to>
    <xdr:grpSp>
      <xdr:nvGrpSpPr>
        <xdr:cNvPr id="1066" name="Group 50">
          <a:extLst>
            <a:ext uri="{FF2B5EF4-FFF2-40B4-BE49-F238E27FC236}">
              <a16:creationId xmlns:a16="http://schemas.microsoft.com/office/drawing/2014/main" id="{7DB1CAE3-9C92-6FF0-A398-72678B12685D}"/>
            </a:ext>
          </a:extLst>
        </xdr:cNvPr>
        <xdr:cNvGrpSpPr>
          <a:grpSpLocks/>
        </xdr:cNvGrpSpPr>
      </xdr:nvGrpSpPr>
      <xdr:grpSpPr bwMode="auto">
        <a:xfrm>
          <a:off x="7282556" y="985144"/>
          <a:ext cx="2965968" cy="745443"/>
          <a:chOff x="78137" y="1009650"/>
          <a:chExt cx="2943887" cy="756805"/>
        </a:xfrm>
      </xdr:grpSpPr>
      <xdr:sp macro="" textlink="">
        <xdr:nvSpPr>
          <xdr:cNvPr id="52" name="Rectangle: Rounded Corners 51">
            <a:extLst>
              <a:ext uri="{FF2B5EF4-FFF2-40B4-BE49-F238E27FC236}">
                <a16:creationId xmlns:a16="http://schemas.microsoft.com/office/drawing/2014/main" id="{A6B3DD3A-1E2B-4F2A-039C-81FB0CFCE84E}"/>
              </a:ext>
            </a:extLst>
          </xdr:cNvPr>
          <xdr:cNvSpPr/>
        </xdr:nvSpPr>
        <xdr:spPr>
          <a:xfrm>
            <a:off x="78137" y="1009650"/>
            <a:ext cx="2268614" cy="749237"/>
          </a:xfrm>
          <a:prstGeom prst="roundRect">
            <a:avLst>
              <a:gd name="adj" fmla="val 1410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53" name="Rectangle: Rounded Corners 52">
            <a:extLst>
              <a:ext uri="{FF2B5EF4-FFF2-40B4-BE49-F238E27FC236}">
                <a16:creationId xmlns:a16="http://schemas.microsoft.com/office/drawing/2014/main" id="{74012BC2-3A05-2C72-1E1A-B8FA05685EC6}"/>
              </a:ext>
            </a:extLst>
          </xdr:cNvPr>
          <xdr:cNvSpPr/>
        </xdr:nvSpPr>
        <xdr:spPr>
          <a:xfrm>
            <a:off x="93312" y="1009650"/>
            <a:ext cx="819432" cy="741669"/>
          </a:xfrm>
          <a:prstGeom prst="roundRect">
            <a:avLst>
              <a:gd name="adj" fmla="val 14101"/>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sp macro="" textlink="">
        <xdr:nvSpPr>
          <xdr:cNvPr id="54" name="TextBox 53">
            <a:extLst>
              <a:ext uri="{FF2B5EF4-FFF2-40B4-BE49-F238E27FC236}">
                <a16:creationId xmlns:a16="http://schemas.microsoft.com/office/drawing/2014/main" id="{EE99F596-993F-CF91-B100-4A043CDC5809}"/>
              </a:ext>
            </a:extLst>
          </xdr:cNvPr>
          <xdr:cNvSpPr txBox="1"/>
        </xdr:nvSpPr>
        <xdr:spPr>
          <a:xfrm>
            <a:off x="889982" y="1085330"/>
            <a:ext cx="1373308" cy="41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accent1">
                    <a:lumMod val="75000"/>
                  </a:schemeClr>
                </a:solidFill>
              </a:rPr>
              <a:t>PROFIT</a:t>
            </a:r>
          </a:p>
          <a:p>
            <a:endParaRPr lang="en-IN" sz="1400" b="1" baseline="0">
              <a:solidFill>
                <a:schemeClr val="accent1">
                  <a:lumMod val="75000"/>
                </a:schemeClr>
              </a:solidFill>
            </a:endParaRPr>
          </a:p>
          <a:p>
            <a:endParaRPr lang="en-IN" sz="1400" b="1">
              <a:solidFill>
                <a:schemeClr val="accent1">
                  <a:lumMod val="75000"/>
                </a:schemeClr>
              </a:solidFill>
            </a:endParaRPr>
          </a:p>
        </xdr:txBody>
      </xdr:sp>
      <xdr:sp macro="" textlink="sales_data_fixed!K6">
        <xdr:nvSpPr>
          <xdr:cNvPr id="55" name="TextBox 54">
            <a:extLst>
              <a:ext uri="{FF2B5EF4-FFF2-40B4-BE49-F238E27FC236}">
                <a16:creationId xmlns:a16="http://schemas.microsoft.com/office/drawing/2014/main" id="{EA166C92-6265-F3D1-CE29-1F349C93F8F7}"/>
              </a:ext>
            </a:extLst>
          </xdr:cNvPr>
          <xdr:cNvSpPr txBox="1"/>
        </xdr:nvSpPr>
        <xdr:spPr>
          <a:xfrm>
            <a:off x="852045" y="1304804"/>
            <a:ext cx="2169979" cy="461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8E7011-9091-4066-B2B2-AF7596A985DB}" type="TxLink">
              <a:rPr lang="en-US" sz="2000" b="1" i="0" u="none" strike="noStrike">
                <a:solidFill>
                  <a:schemeClr val="accent1">
                    <a:lumMod val="75000"/>
                  </a:schemeClr>
                </a:solidFill>
                <a:latin typeface="Calibri"/>
                <a:ea typeface="Calibri"/>
                <a:cs typeface="Calibri"/>
              </a:rPr>
              <a:pPr/>
              <a:t> 39,050.00 </a:t>
            </a:fld>
            <a:endParaRPr lang="en-US" sz="3600" b="1">
              <a:solidFill>
                <a:schemeClr val="accent1">
                  <a:lumMod val="75000"/>
                </a:schemeClr>
              </a:solidFill>
            </a:endParaRPr>
          </a:p>
        </xdr:txBody>
      </xdr:sp>
    </xdr:grpSp>
    <xdr:clientData/>
  </xdr:twoCellAnchor>
  <xdr:twoCellAnchor editAs="oneCell">
    <xdr:from>
      <xdr:col>8</xdr:col>
      <xdr:colOff>216478</xdr:colOff>
      <xdr:row>6</xdr:row>
      <xdr:rowOff>121228</xdr:rowOff>
    </xdr:from>
    <xdr:to>
      <xdr:col>8</xdr:col>
      <xdr:colOff>576478</xdr:colOff>
      <xdr:row>8</xdr:row>
      <xdr:rowOff>117546</xdr:rowOff>
    </xdr:to>
    <xdr:pic>
      <xdr:nvPicPr>
        <xdr:cNvPr id="62" name="Graphic 61" descr="Money with solid fill">
          <a:extLst>
            <a:ext uri="{FF2B5EF4-FFF2-40B4-BE49-F238E27FC236}">
              <a16:creationId xmlns:a16="http://schemas.microsoft.com/office/drawing/2014/main" id="{D7220D10-EC6C-06F2-857F-D0BEF883A2C9}"/>
            </a:ext>
          </a:extLst>
        </xdr:cNvPr>
        <xdr:cNvPicPr>
          <a:picLocks noChangeAspect="1"/>
        </xdr:cNvPicPr>
      </xdr:nvPicPr>
      <xdr:blipFill>
        <a:blip xmlns:r="http://schemas.openxmlformats.org/officeDocument/2006/relationships" r:embed="rId1"/>
        <a:stretch>
          <a:fillRect/>
        </a:stretch>
      </xdr:blipFill>
      <xdr:spPr>
        <a:xfrm>
          <a:off x="5107455" y="1237647"/>
          <a:ext cx="360000" cy="368457"/>
        </a:xfrm>
        <a:prstGeom prst="rect">
          <a:avLst/>
        </a:prstGeom>
      </xdr:spPr>
    </xdr:pic>
    <xdr:clientData/>
  </xdr:twoCellAnchor>
  <xdr:twoCellAnchor editAs="oneCell">
    <xdr:from>
      <xdr:col>0</xdr:col>
      <xdr:colOff>323182</xdr:colOff>
      <xdr:row>6</xdr:row>
      <xdr:rowOff>115365</xdr:rowOff>
    </xdr:from>
    <xdr:to>
      <xdr:col>1</xdr:col>
      <xdr:colOff>77046</xdr:colOff>
      <xdr:row>8</xdr:row>
      <xdr:rowOff>111683</xdr:rowOff>
    </xdr:to>
    <xdr:pic>
      <xdr:nvPicPr>
        <xdr:cNvPr id="64" name="Graphic 63" descr="Dollar with solid fill">
          <a:extLst>
            <a:ext uri="{FF2B5EF4-FFF2-40B4-BE49-F238E27FC236}">
              <a16:creationId xmlns:a16="http://schemas.microsoft.com/office/drawing/2014/main" id="{46AF3CC8-3573-10B0-AB9B-22454590139C}"/>
            </a:ext>
          </a:extLst>
        </xdr:cNvPr>
        <xdr:cNvPicPr>
          <a:picLocks noChangeAspect="1"/>
        </xdr:cNvPicPr>
      </xdr:nvPicPr>
      <xdr:blipFill>
        <a:blip xmlns:r="http://schemas.openxmlformats.org/officeDocument/2006/relationships" r:embed="rId2"/>
        <a:stretch>
          <a:fillRect/>
        </a:stretch>
      </xdr:blipFill>
      <xdr:spPr>
        <a:xfrm>
          <a:off x="323182" y="1206410"/>
          <a:ext cx="360000" cy="360000"/>
        </a:xfrm>
        <a:prstGeom prst="rect">
          <a:avLst/>
        </a:prstGeom>
      </xdr:spPr>
    </xdr:pic>
    <xdr:clientData/>
  </xdr:twoCellAnchor>
  <xdr:twoCellAnchor editAs="oneCell">
    <xdr:from>
      <xdr:col>4</xdr:col>
      <xdr:colOff>230728</xdr:colOff>
      <xdr:row>6</xdr:row>
      <xdr:rowOff>135478</xdr:rowOff>
    </xdr:from>
    <xdr:to>
      <xdr:col>4</xdr:col>
      <xdr:colOff>590728</xdr:colOff>
      <xdr:row>8</xdr:row>
      <xdr:rowOff>131796</xdr:rowOff>
    </xdr:to>
    <xdr:pic>
      <xdr:nvPicPr>
        <xdr:cNvPr id="66" name="Graphic 65" descr="Coins with solid fill">
          <a:extLst>
            <a:ext uri="{FF2B5EF4-FFF2-40B4-BE49-F238E27FC236}">
              <a16:creationId xmlns:a16="http://schemas.microsoft.com/office/drawing/2014/main" id="{04AEFC1A-22A7-BE21-B837-38A3D7FD4112}"/>
            </a:ext>
          </a:extLst>
        </xdr:cNvPr>
        <xdr:cNvPicPr>
          <a:picLocks noChangeAspect="1"/>
        </xdr:cNvPicPr>
      </xdr:nvPicPr>
      <xdr:blipFill>
        <a:blip xmlns:r="http://schemas.openxmlformats.org/officeDocument/2006/relationships" r:embed="rId3"/>
        <a:stretch>
          <a:fillRect/>
        </a:stretch>
      </xdr:blipFill>
      <xdr:spPr>
        <a:xfrm>
          <a:off x="2676216" y="1251897"/>
          <a:ext cx="360000" cy="368457"/>
        </a:xfrm>
        <a:prstGeom prst="rect">
          <a:avLst/>
        </a:prstGeom>
      </xdr:spPr>
    </xdr:pic>
    <xdr:clientData/>
  </xdr:twoCellAnchor>
  <xdr:twoCellAnchor editAs="oneCell">
    <xdr:from>
      <xdr:col>12</xdr:col>
      <xdr:colOff>181570</xdr:colOff>
      <xdr:row>6</xdr:row>
      <xdr:rowOff>112297</xdr:rowOff>
    </xdr:from>
    <xdr:to>
      <xdr:col>12</xdr:col>
      <xdr:colOff>541570</xdr:colOff>
      <xdr:row>8</xdr:row>
      <xdr:rowOff>108615</xdr:rowOff>
    </xdr:to>
    <xdr:pic>
      <xdr:nvPicPr>
        <xdr:cNvPr id="68" name="Graphic 67" descr="Upward trend with solid fill">
          <a:extLst>
            <a:ext uri="{FF2B5EF4-FFF2-40B4-BE49-F238E27FC236}">
              <a16:creationId xmlns:a16="http://schemas.microsoft.com/office/drawing/2014/main" id="{AC71A45D-ED9E-2ED8-BB0E-DDB3482CB444}"/>
            </a:ext>
          </a:extLst>
        </xdr:cNvPr>
        <xdr:cNvPicPr>
          <a:picLocks noChangeAspect="1"/>
        </xdr:cNvPicPr>
      </xdr:nvPicPr>
      <xdr:blipFill>
        <a:blip xmlns:r="http://schemas.openxmlformats.org/officeDocument/2006/relationships" r:embed="rId4"/>
        <a:stretch>
          <a:fillRect/>
        </a:stretch>
      </xdr:blipFill>
      <xdr:spPr>
        <a:xfrm>
          <a:off x="7518035" y="1228716"/>
          <a:ext cx="360000" cy="368457"/>
        </a:xfrm>
        <a:prstGeom prst="rect">
          <a:avLst/>
        </a:prstGeom>
      </xdr:spPr>
    </xdr:pic>
    <xdr:clientData/>
  </xdr:twoCellAnchor>
  <xdr:twoCellAnchor>
    <xdr:from>
      <xdr:col>6</xdr:col>
      <xdr:colOff>251113</xdr:colOff>
      <xdr:row>0</xdr:row>
      <xdr:rowOff>25978</xdr:rowOff>
    </xdr:from>
    <xdr:to>
      <xdr:col>17</xdr:col>
      <xdr:colOff>311726</xdr:colOff>
      <xdr:row>3</xdr:row>
      <xdr:rowOff>173183</xdr:rowOff>
    </xdr:to>
    <xdr:sp macro="" textlink="">
      <xdr:nvSpPr>
        <xdr:cNvPr id="69" name="TextBox 68">
          <a:extLst>
            <a:ext uri="{FF2B5EF4-FFF2-40B4-BE49-F238E27FC236}">
              <a16:creationId xmlns:a16="http://schemas.microsoft.com/office/drawing/2014/main" id="{C6026E93-59D8-E517-7F74-3C90D2B3E72E}"/>
            </a:ext>
          </a:extLst>
        </xdr:cNvPr>
        <xdr:cNvSpPr txBox="1"/>
      </xdr:nvSpPr>
      <xdr:spPr>
        <a:xfrm>
          <a:off x="3887931" y="25978"/>
          <a:ext cx="6728113" cy="6927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chemeClr val="accent1">
                  <a:lumMod val="75000"/>
                </a:schemeClr>
              </a:solidFill>
            </a:rPr>
            <a:t>Sales</a:t>
          </a:r>
          <a:r>
            <a:rPr lang="en-IN" sz="4000" b="1" baseline="0">
              <a:solidFill>
                <a:schemeClr val="accent1">
                  <a:lumMod val="75000"/>
                </a:schemeClr>
              </a:solidFill>
            </a:rPr>
            <a:t> Dashboard - 2025</a:t>
          </a:r>
          <a:endParaRPr lang="en-IN" sz="4000" b="1">
            <a:solidFill>
              <a:schemeClr val="accent1">
                <a:lumMod val="75000"/>
              </a:schemeClr>
            </a:solidFill>
          </a:endParaRPr>
        </a:p>
      </xdr:txBody>
    </xdr:sp>
    <xdr:clientData/>
  </xdr:twoCellAnchor>
  <xdr:twoCellAnchor editAs="oneCell">
    <xdr:from>
      <xdr:col>6</xdr:col>
      <xdr:colOff>252499</xdr:colOff>
      <xdr:row>0</xdr:row>
      <xdr:rowOff>58965</xdr:rowOff>
    </xdr:from>
    <xdr:to>
      <xdr:col>7</xdr:col>
      <xdr:colOff>396983</xdr:colOff>
      <xdr:row>4</xdr:row>
      <xdr:rowOff>81645</xdr:rowOff>
    </xdr:to>
    <xdr:pic>
      <xdr:nvPicPr>
        <xdr:cNvPr id="70" name="Picture 69" descr="Sales Flat Black Color Rounded Vector Icon Charts Analysis Pictogram ...">
          <a:extLst>
            <a:ext uri="{FF2B5EF4-FFF2-40B4-BE49-F238E27FC236}">
              <a16:creationId xmlns:a16="http://schemas.microsoft.com/office/drawing/2014/main" id="{4EC2403E-D607-C17F-34C6-28E054229140}"/>
            </a:ext>
          </a:extLst>
        </xdr:cNvPr>
        <xdr:cNvPicPr>
          <a:picLocks noChangeAspect="1" noChangeArrowheads="1"/>
        </xdr:cNvPicPr>
      </xdr:nvPicPr>
      <xdr:blipFill>
        <a:blip xmlns:r="http://schemas.openxmlformats.org/officeDocument/2006/relationships" r:embed="rId5">
          <a:duotone>
            <a:schemeClr val="accent1">
              <a:shade val="45000"/>
              <a:satMod val="135000"/>
            </a:schemeClr>
            <a:prstClr val="white"/>
          </a:duotone>
        </a:blip>
        <a:srcRect/>
        <a:stretch>
          <a:fillRect/>
        </a:stretch>
      </xdr:blipFill>
      <xdr:spPr bwMode="auto">
        <a:xfrm rot="10800000" flipH="1" flipV="1">
          <a:off x="3899213" y="58965"/>
          <a:ext cx="752270" cy="748394"/>
        </a:xfrm>
        <a:prstGeom prst="rect">
          <a:avLst/>
        </a:prstGeom>
        <a:noFill/>
      </xdr:spPr>
    </xdr:pic>
    <xdr:clientData/>
  </xdr:twoCellAnchor>
  <xdr:twoCellAnchor>
    <xdr:from>
      <xdr:col>3</xdr:col>
      <xdr:colOff>149837</xdr:colOff>
      <xdr:row>10</xdr:row>
      <xdr:rowOff>49408</xdr:rowOff>
    </xdr:from>
    <xdr:to>
      <xdr:col>11</xdr:col>
      <xdr:colOff>562251</xdr:colOff>
      <xdr:row>22</xdr:row>
      <xdr:rowOff>121978</xdr:rowOff>
    </xdr:to>
    <xdr:sp macro="" textlink="">
      <xdr:nvSpPr>
        <xdr:cNvPr id="74" name="Rectangle: Rounded Corners 73">
          <a:extLst>
            <a:ext uri="{FF2B5EF4-FFF2-40B4-BE49-F238E27FC236}">
              <a16:creationId xmlns:a16="http://schemas.microsoft.com/office/drawing/2014/main" id="{8CDBD0AC-F120-E4D2-BD51-E9A996CB104B}"/>
            </a:ext>
          </a:extLst>
        </xdr:cNvPr>
        <xdr:cNvSpPr/>
      </xdr:nvSpPr>
      <xdr:spPr>
        <a:xfrm>
          <a:off x="1969759" y="1898923"/>
          <a:ext cx="5265541" cy="2291987"/>
        </a:xfrm>
        <a:prstGeom prst="roundRect">
          <a:avLst>
            <a:gd name="adj" fmla="val 4740"/>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clientData/>
  </xdr:twoCellAnchor>
  <xdr:twoCellAnchor>
    <xdr:from>
      <xdr:col>12</xdr:col>
      <xdr:colOff>72897</xdr:colOff>
      <xdr:row>10</xdr:row>
      <xdr:rowOff>61245</xdr:rowOff>
    </xdr:from>
    <xdr:to>
      <xdr:col>20</xdr:col>
      <xdr:colOff>485311</xdr:colOff>
      <xdr:row>22</xdr:row>
      <xdr:rowOff>133815</xdr:rowOff>
    </xdr:to>
    <xdr:sp macro="" textlink="">
      <xdr:nvSpPr>
        <xdr:cNvPr id="80" name="Rectangle: Rounded Corners 79">
          <a:extLst>
            <a:ext uri="{FF2B5EF4-FFF2-40B4-BE49-F238E27FC236}">
              <a16:creationId xmlns:a16="http://schemas.microsoft.com/office/drawing/2014/main" id="{727A71F1-6A5D-CC41-4941-F2785177FC70}"/>
            </a:ext>
          </a:extLst>
        </xdr:cNvPr>
        <xdr:cNvSpPr/>
      </xdr:nvSpPr>
      <xdr:spPr>
        <a:xfrm>
          <a:off x="7352586" y="1910760"/>
          <a:ext cx="5265541" cy="2291987"/>
        </a:xfrm>
        <a:prstGeom prst="roundRect">
          <a:avLst>
            <a:gd name="adj" fmla="val 4740"/>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clientData/>
  </xdr:twoCellAnchor>
  <xdr:twoCellAnchor>
    <xdr:from>
      <xdr:col>3</xdr:col>
      <xdr:colOff>129122</xdr:colOff>
      <xdr:row>23</xdr:row>
      <xdr:rowOff>13898</xdr:rowOff>
    </xdr:from>
    <xdr:to>
      <xdr:col>11</xdr:col>
      <xdr:colOff>541536</xdr:colOff>
      <xdr:row>35</xdr:row>
      <xdr:rowOff>86467</xdr:rowOff>
    </xdr:to>
    <xdr:sp macro="" textlink="">
      <xdr:nvSpPr>
        <xdr:cNvPr id="81" name="Rectangle: Rounded Corners 80">
          <a:extLst>
            <a:ext uri="{FF2B5EF4-FFF2-40B4-BE49-F238E27FC236}">
              <a16:creationId xmlns:a16="http://schemas.microsoft.com/office/drawing/2014/main" id="{41BE1A3C-C36B-D090-5CD1-A29E6BC798ED}"/>
            </a:ext>
          </a:extLst>
        </xdr:cNvPr>
        <xdr:cNvSpPr/>
      </xdr:nvSpPr>
      <xdr:spPr>
        <a:xfrm>
          <a:off x="1949044" y="4267781"/>
          <a:ext cx="5265541" cy="2291987"/>
        </a:xfrm>
        <a:prstGeom prst="roundRect">
          <a:avLst>
            <a:gd name="adj" fmla="val 4740"/>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clientData/>
  </xdr:twoCellAnchor>
  <xdr:twoCellAnchor>
    <xdr:from>
      <xdr:col>12</xdr:col>
      <xdr:colOff>69938</xdr:colOff>
      <xdr:row>23</xdr:row>
      <xdr:rowOff>43490</xdr:rowOff>
    </xdr:from>
    <xdr:to>
      <xdr:col>20</xdr:col>
      <xdr:colOff>482352</xdr:colOff>
      <xdr:row>35</xdr:row>
      <xdr:rowOff>116059</xdr:rowOff>
    </xdr:to>
    <xdr:sp macro="" textlink="">
      <xdr:nvSpPr>
        <xdr:cNvPr id="83" name="Rectangle: Rounded Corners 82">
          <a:extLst>
            <a:ext uri="{FF2B5EF4-FFF2-40B4-BE49-F238E27FC236}">
              <a16:creationId xmlns:a16="http://schemas.microsoft.com/office/drawing/2014/main" id="{15351489-BC7B-E346-4780-68DA2A83FC88}"/>
            </a:ext>
          </a:extLst>
        </xdr:cNvPr>
        <xdr:cNvSpPr/>
      </xdr:nvSpPr>
      <xdr:spPr>
        <a:xfrm>
          <a:off x="7349627" y="4297373"/>
          <a:ext cx="5265541" cy="2291987"/>
        </a:xfrm>
        <a:prstGeom prst="roundRect">
          <a:avLst>
            <a:gd name="adj" fmla="val 4740"/>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en-IN"/>
        </a:p>
      </xdr:txBody>
    </xdr:sp>
    <xdr:clientData/>
  </xdr:twoCellAnchor>
  <xdr:twoCellAnchor>
    <xdr:from>
      <xdr:col>3</xdr:col>
      <xdr:colOff>251534</xdr:colOff>
      <xdr:row>10</xdr:row>
      <xdr:rowOff>140564</xdr:rowOff>
    </xdr:from>
    <xdr:to>
      <xdr:col>6</xdr:col>
      <xdr:colOff>251534</xdr:colOff>
      <xdr:row>13</xdr:row>
      <xdr:rowOff>88778</xdr:rowOff>
    </xdr:to>
    <xdr:sp macro="" textlink="">
      <xdr:nvSpPr>
        <xdr:cNvPr id="84" name="TextBox 83">
          <a:extLst>
            <a:ext uri="{FF2B5EF4-FFF2-40B4-BE49-F238E27FC236}">
              <a16:creationId xmlns:a16="http://schemas.microsoft.com/office/drawing/2014/main" id="{6A1982AB-33AC-5345-5F84-D51B5E9453FD}"/>
            </a:ext>
          </a:extLst>
        </xdr:cNvPr>
        <xdr:cNvSpPr txBox="1"/>
      </xdr:nvSpPr>
      <xdr:spPr>
        <a:xfrm>
          <a:off x="2071456" y="1990079"/>
          <a:ext cx="1819923" cy="5030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75000"/>
                </a:schemeClr>
              </a:solidFill>
            </a:rPr>
            <a:t>Unit Sold by Product</a:t>
          </a:r>
        </a:p>
      </xdr:txBody>
    </xdr:sp>
    <xdr:clientData/>
  </xdr:twoCellAnchor>
  <xdr:twoCellAnchor>
    <xdr:from>
      <xdr:col>3</xdr:col>
      <xdr:colOff>373380</xdr:colOff>
      <xdr:row>12</xdr:row>
      <xdr:rowOff>121920</xdr:rowOff>
    </xdr:from>
    <xdr:to>
      <xdr:col>11</xdr:col>
      <xdr:colOff>472440</xdr:colOff>
      <xdr:row>22</xdr:row>
      <xdr:rowOff>53340</xdr:rowOff>
    </xdr:to>
    <xdr:graphicFrame macro="">
      <xdr:nvGraphicFramePr>
        <xdr:cNvPr id="1078" name="Chart 84">
          <a:extLst>
            <a:ext uri="{FF2B5EF4-FFF2-40B4-BE49-F238E27FC236}">
              <a16:creationId xmlns:a16="http://schemas.microsoft.com/office/drawing/2014/main" id="{405B56DB-5F2A-4DE7-D487-8EA93D511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177553</xdr:colOff>
      <xdr:row>10</xdr:row>
      <xdr:rowOff>162757</xdr:rowOff>
    </xdr:from>
    <xdr:to>
      <xdr:col>15</xdr:col>
      <xdr:colOff>584445</xdr:colOff>
      <xdr:row>13</xdr:row>
      <xdr:rowOff>96175</xdr:rowOff>
    </xdr:to>
    <xdr:sp macro="" textlink="">
      <xdr:nvSpPr>
        <xdr:cNvPr id="86" name="TextBox 85">
          <a:extLst>
            <a:ext uri="{FF2B5EF4-FFF2-40B4-BE49-F238E27FC236}">
              <a16:creationId xmlns:a16="http://schemas.microsoft.com/office/drawing/2014/main" id="{2C93A584-1867-A246-893B-1857B828082C}"/>
            </a:ext>
          </a:extLst>
        </xdr:cNvPr>
        <xdr:cNvSpPr txBox="1"/>
      </xdr:nvSpPr>
      <xdr:spPr>
        <a:xfrm>
          <a:off x="7457242" y="2012272"/>
          <a:ext cx="2226815" cy="48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75000"/>
                </a:schemeClr>
              </a:solidFill>
            </a:rPr>
            <a:t>Total Sales</a:t>
          </a:r>
          <a:r>
            <a:rPr lang="en-IN" sz="1100" b="1" baseline="0">
              <a:solidFill>
                <a:schemeClr val="accent1">
                  <a:lumMod val="75000"/>
                </a:schemeClr>
              </a:solidFill>
            </a:rPr>
            <a:t> by Region</a:t>
          </a:r>
          <a:endParaRPr lang="en-IN" sz="1100" b="1">
            <a:solidFill>
              <a:schemeClr val="accent1">
                <a:lumMod val="75000"/>
              </a:schemeClr>
            </a:solidFill>
          </a:endParaRPr>
        </a:p>
      </xdr:txBody>
    </xdr:sp>
    <xdr:clientData/>
  </xdr:twoCellAnchor>
  <xdr:twoCellAnchor>
    <xdr:from>
      <xdr:col>3</xdr:col>
      <xdr:colOff>244136</xdr:colOff>
      <xdr:row>23</xdr:row>
      <xdr:rowOff>118369</xdr:rowOff>
    </xdr:from>
    <xdr:to>
      <xdr:col>5</xdr:col>
      <xdr:colOff>554854</xdr:colOff>
      <xdr:row>25</xdr:row>
      <xdr:rowOff>170156</xdr:rowOff>
    </xdr:to>
    <xdr:sp macro="" textlink="">
      <xdr:nvSpPr>
        <xdr:cNvPr id="87" name="TextBox 86">
          <a:extLst>
            <a:ext uri="{FF2B5EF4-FFF2-40B4-BE49-F238E27FC236}">
              <a16:creationId xmlns:a16="http://schemas.microsoft.com/office/drawing/2014/main" id="{CB721867-5594-C186-F77D-F1DD032D4CBE}"/>
            </a:ext>
          </a:extLst>
        </xdr:cNvPr>
        <xdr:cNvSpPr txBox="1"/>
      </xdr:nvSpPr>
      <xdr:spPr>
        <a:xfrm>
          <a:off x="2064058" y="4372252"/>
          <a:ext cx="1524000" cy="4216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cap="none" spc="0">
              <a:ln w="0"/>
              <a:solidFill>
                <a:schemeClr val="accent1">
                  <a:lumMod val="75000"/>
                </a:schemeClr>
              </a:solidFill>
              <a:effectLst>
                <a:outerShdw blurRad="38100" dist="25400" dir="5400000" algn="ctr" rotWithShape="0">
                  <a:srgbClr val="6E747A">
                    <a:alpha val="43000"/>
                  </a:srgbClr>
                </a:outerShdw>
              </a:effectLst>
            </a:rPr>
            <a:t>Total Sales</a:t>
          </a:r>
          <a:r>
            <a:rPr lang="en-IN" sz="1100" b="1" cap="none" spc="0" baseline="0">
              <a:ln w="0"/>
              <a:solidFill>
                <a:schemeClr val="accent1">
                  <a:lumMod val="75000"/>
                </a:schemeClr>
              </a:solidFill>
              <a:effectLst>
                <a:outerShdw blurRad="38100" dist="25400" dir="5400000" algn="ctr" rotWithShape="0">
                  <a:srgbClr val="6E747A">
                    <a:alpha val="43000"/>
                  </a:srgbClr>
                </a:outerShdw>
              </a:effectLst>
            </a:rPr>
            <a:t> by Product</a:t>
          </a:r>
          <a:endParaRPr lang="en-IN" sz="1100" b="1" cap="none" spc="0">
            <a:ln w="0"/>
            <a:solidFill>
              <a:schemeClr val="accent1">
                <a:lumMod val="75000"/>
              </a:schemeClr>
            </a:solidFill>
            <a:effectLst>
              <a:outerShdw blurRad="38100" dist="25400" dir="5400000" algn="ctr" rotWithShape="0">
                <a:srgbClr val="6E747A">
                  <a:alpha val="43000"/>
                </a:srgbClr>
              </a:outerShdw>
            </a:effectLst>
          </a:endParaRPr>
        </a:p>
      </xdr:txBody>
    </xdr:sp>
    <xdr:clientData/>
  </xdr:twoCellAnchor>
  <xdr:twoCellAnchor>
    <xdr:from>
      <xdr:col>12</xdr:col>
      <xdr:colOff>184952</xdr:colOff>
      <xdr:row>23</xdr:row>
      <xdr:rowOff>103574</xdr:rowOff>
    </xdr:from>
    <xdr:to>
      <xdr:col>15</xdr:col>
      <xdr:colOff>532661</xdr:colOff>
      <xdr:row>26</xdr:row>
      <xdr:rowOff>7399</xdr:rowOff>
    </xdr:to>
    <xdr:sp macro="" textlink="">
      <xdr:nvSpPr>
        <xdr:cNvPr id="88" name="TextBox 87">
          <a:extLst>
            <a:ext uri="{FF2B5EF4-FFF2-40B4-BE49-F238E27FC236}">
              <a16:creationId xmlns:a16="http://schemas.microsoft.com/office/drawing/2014/main" id="{EF492F2A-39B3-0B7C-0E66-F25AC498C3C4}"/>
            </a:ext>
          </a:extLst>
        </xdr:cNvPr>
        <xdr:cNvSpPr txBox="1"/>
      </xdr:nvSpPr>
      <xdr:spPr>
        <a:xfrm>
          <a:off x="7464641" y="4357457"/>
          <a:ext cx="2167632" cy="45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75000"/>
                </a:schemeClr>
              </a:solidFill>
            </a:rPr>
            <a:t>Total Sales</a:t>
          </a:r>
          <a:r>
            <a:rPr lang="en-IN" sz="1100" b="1" baseline="0">
              <a:solidFill>
                <a:schemeClr val="accent1">
                  <a:lumMod val="75000"/>
                </a:schemeClr>
              </a:solidFill>
            </a:rPr>
            <a:t> by Sales Person</a:t>
          </a:r>
          <a:endParaRPr lang="en-IN" sz="1100" b="1">
            <a:solidFill>
              <a:schemeClr val="accent1">
                <a:lumMod val="75000"/>
              </a:schemeClr>
            </a:solidFill>
          </a:endParaRPr>
        </a:p>
      </xdr:txBody>
    </xdr:sp>
    <xdr:clientData/>
  </xdr:twoCellAnchor>
  <xdr:twoCellAnchor>
    <xdr:from>
      <xdr:col>3</xdr:col>
      <xdr:colOff>114300</xdr:colOff>
      <xdr:row>23</xdr:row>
      <xdr:rowOff>156073</xdr:rowOff>
    </xdr:from>
    <xdr:to>
      <xdr:col>11</xdr:col>
      <xdr:colOff>579120</xdr:colOff>
      <xdr:row>35</xdr:row>
      <xdr:rowOff>18362</xdr:rowOff>
    </xdr:to>
    <xdr:graphicFrame macro="">
      <xdr:nvGraphicFramePr>
        <xdr:cNvPr id="1083" name="Chart 89">
          <a:extLst>
            <a:ext uri="{FF2B5EF4-FFF2-40B4-BE49-F238E27FC236}">
              <a16:creationId xmlns:a16="http://schemas.microsoft.com/office/drawing/2014/main" id="{25994388-D2A4-A8EB-32AE-3BCBB3BD4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106680</xdr:colOff>
      <xdr:row>24</xdr:row>
      <xdr:rowOff>129540</xdr:rowOff>
    </xdr:from>
    <xdr:to>
      <xdr:col>20</xdr:col>
      <xdr:colOff>480060</xdr:colOff>
      <xdr:row>35</xdr:row>
      <xdr:rowOff>160020</xdr:rowOff>
    </xdr:to>
    <xdr:graphicFrame macro="">
      <xdr:nvGraphicFramePr>
        <xdr:cNvPr id="1084" name="Chart 90">
          <a:extLst>
            <a:ext uri="{FF2B5EF4-FFF2-40B4-BE49-F238E27FC236}">
              <a16:creationId xmlns:a16="http://schemas.microsoft.com/office/drawing/2014/main" id="{FB3EBEF3-167F-4326-C4D3-9CEFC8DFB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511446</xdr:colOff>
      <xdr:row>5</xdr:row>
      <xdr:rowOff>141110</xdr:rowOff>
    </xdr:from>
    <xdr:to>
      <xdr:col>20</xdr:col>
      <xdr:colOff>355582</xdr:colOff>
      <xdr:row>9</xdr:row>
      <xdr:rowOff>94073</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7CB69AE1-649A-4F10-AB10-A7D8E61C9FB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683668" y="1034814"/>
              <a:ext cx="2901544" cy="667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145251</xdr:colOff>
      <xdr:row>10</xdr:row>
      <xdr:rowOff>84669</xdr:rowOff>
    </xdr:from>
    <xdr:to>
      <xdr:col>3</xdr:col>
      <xdr:colOff>47037</xdr:colOff>
      <xdr:row>22</xdr:row>
      <xdr:rowOff>159927</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9C6DA93E-ECC4-412C-A767-EFB3AAD3FB6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5251" y="1872076"/>
              <a:ext cx="1736230" cy="2220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112889</xdr:colOff>
      <xdr:row>24</xdr:row>
      <xdr:rowOff>5457</xdr:rowOff>
    </xdr:from>
    <xdr:to>
      <xdr:col>2</xdr:col>
      <xdr:colOff>583259</xdr:colOff>
      <xdr:row>32</xdr:row>
      <xdr:rowOff>103481</xdr:rowOff>
    </xdr:to>
    <mc:AlternateContent xmlns:mc="http://schemas.openxmlformats.org/markup-compatibility/2006" xmlns:a14="http://schemas.microsoft.com/office/drawing/2010/main">
      <mc:Choice Requires="a14">
        <xdr:graphicFrame macro="">
          <xdr:nvGraphicFramePr>
            <xdr:cNvPr id="9" name="Salesperson 1">
              <a:extLst>
                <a:ext uri="{FF2B5EF4-FFF2-40B4-BE49-F238E27FC236}">
                  <a16:creationId xmlns:a16="http://schemas.microsoft.com/office/drawing/2014/main" id="{496E1B52-550D-44F8-8527-3ECD374885F2}"/>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12889" y="4295235"/>
              <a:ext cx="1693333" cy="152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9408</xdr:colOff>
      <xdr:row>11</xdr:row>
      <xdr:rowOff>159926</xdr:rowOff>
    </xdr:from>
    <xdr:to>
      <xdr:col>18</xdr:col>
      <xdr:colOff>406707</xdr:colOff>
      <xdr:row>22</xdr:row>
      <xdr:rowOff>56446</xdr:rowOff>
    </xdr:to>
    <xdr:graphicFrame macro="">
      <xdr:nvGraphicFramePr>
        <xdr:cNvPr id="13" name="Chart 1">
          <a:extLst>
            <a:ext uri="{FF2B5EF4-FFF2-40B4-BE49-F238E27FC236}">
              <a16:creationId xmlns:a16="http://schemas.microsoft.com/office/drawing/2014/main" id="{0F1EC856-5515-4066-9BD0-84B003AF1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meshwari S" refreshedDate="45775.563830324078" createdVersion="4" refreshedVersion="4" minRefreshableVersion="3" recordCount="52" xr:uid="{760C86FF-F4B8-4CE2-A7EF-D38BE26DE6C6}">
  <cacheSource type="worksheet">
    <worksheetSource ref="A1:I53" sheet="sales_data_fixed"/>
  </cacheSource>
  <cacheFields count="9">
    <cacheField name="Date" numFmtId="0">
      <sharedItems containsSemiMixedTypes="0" containsNonDate="0" containsDate="1" containsString="0" minDate="2025-04-01T00:00:00" maxDate="2025-04-14T00:00:00"/>
    </cacheField>
    <cacheField name="Salesperson" numFmtId="0">
      <sharedItems count="4">
        <s v="John Smith"/>
        <s v="Sara Lee"/>
        <s v="Raj Kumar"/>
        <s v="Alice Wong"/>
      </sharedItems>
    </cacheField>
    <cacheField name="Region" numFmtId="0">
      <sharedItems count="4">
        <s v="North"/>
        <s v="South"/>
        <s v="East"/>
        <s v="West"/>
      </sharedItems>
    </cacheField>
    <cacheField name="Product" numFmtId="0">
      <sharedItems count="7">
        <s v="Laptop"/>
        <s v="Smartphone"/>
        <s v="Tablet"/>
        <s v="Monitor"/>
        <s v="Headphones"/>
        <s v="Keyboard"/>
        <s v="Printer"/>
      </sharedItems>
    </cacheField>
    <cacheField name="Units Sold" numFmtId="0">
      <sharedItems containsSemiMixedTypes="0" containsString="0" containsNumber="1" containsInteger="1" minValue="2" maxValue="20"/>
    </cacheField>
    <cacheField name="Unit Price" numFmtId="0">
      <sharedItems containsSemiMixedTypes="0" containsString="0" containsNumber="1" containsInteger="1" minValue="50" maxValue="800"/>
    </cacheField>
    <cacheField name="Cost of Goods" numFmtId="0">
      <sharedItems containsSemiMixedTypes="0" containsString="0" containsNumber="1" containsInteger="1" minValue="30" maxValue="600"/>
    </cacheField>
    <cacheField name="Total Sales" numFmtId="0">
      <sharedItems containsSemiMixedTypes="0" containsString="0" containsNumber="1" containsInteger="1" minValue="400" maxValue="7000"/>
    </cacheField>
    <cacheField name="Profit" numFmtId="0">
      <sharedItems containsSemiMixedTypes="0" containsString="0" containsNumber="1" containsInteger="1" minValue="160" maxValue="2100"/>
    </cacheField>
  </cacheFields>
  <extLst>
    <ext xmlns:x14="http://schemas.microsoft.com/office/spreadsheetml/2009/9/main" uri="{725AE2AE-9491-48be-B2B4-4EB974FC3084}">
      <x14:pivotCacheDefinition pivotCacheId="949337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d v="2025-04-01T00:00:00"/>
    <x v="0"/>
    <x v="0"/>
    <x v="0"/>
    <n v="5"/>
    <n v="800"/>
    <n v="600"/>
    <n v="4000"/>
    <n v="1000"/>
  </r>
  <r>
    <d v="2025-04-01T00:00:00"/>
    <x v="1"/>
    <x v="1"/>
    <x v="1"/>
    <n v="10"/>
    <n v="500"/>
    <n v="350"/>
    <n v="5000"/>
    <n v="1500"/>
  </r>
  <r>
    <d v="2025-04-01T00:00:00"/>
    <x v="2"/>
    <x v="2"/>
    <x v="2"/>
    <n v="7"/>
    <n v="300"/>
    <n v="200"/>
    <n v="2100"/>
    <n v="700"/>
  </r>
  <r>
    <d v="2025-04-01T00:00:00"/>
    <x v="3"/>
    <x v="3"/>
    <x v="3"/>
    <n v="4"/>
    <n v="200"/>
    <n v="120"/>
    <n v="800"/>
    <n v="320"/>
  </r>
  <r>
    <d v="2025-04-02T00:00:00"/>
    <x v="0"/>
    <x v="0"/>
    <x v="0"/>
    <n v="3"/>
    <n v="800"/>
    <n v="600"/>
    <n v="2400"/>
    <n v="600"/>
  </r>
  <r>
    <d v="2025-04-02T00:00:00"/>
    <x v="1"/>
    <x v="1"/>
    <x v="1"/>
    <n v="8"/>
    <n v="500"/>
    <n v="350"/>
    <n v="4000"/>
    <n v="1200"/>
  </r>
  <r>
    <d v="2025-04-02T00:00:00"/>
    <x v="2"/>
    <x v="2"/>
    <x v="4"/>
    <n v="15"/>
    <n v="100"/>
    <n v="60"/>
    <n v="1500"/>
    <n v="600"/>
  </r>
  <r>
    <d v="2025-04-02T00:00:00"/>
    <x v="3"/>
    <x v="3"/>
    <x v="5"/>
    <n v="12"/>
    <n v="50"/>
    <n v="30"/>
    <n v="600"/>
    <n v="240"/>
  </r>
  <r>
    <d v="2025-04-03T00:00:00"/>
    <x v="0"/>
    <x v="0"/>
    <x v="6"/>
    <n v="6"/>
    <n v="250"/>
    <n v="180"/>
    <n v="1500"/>
    <n v="420"/>
  </r>
  <r>
    <d v="2025-04-03T00:00:00"/>
    <x v="1"/>
    <x v="1"/>
    <x v="2"/>
    <n v="5"/>
    <n v="300"/>
    <n v="200"/>
    <n v="1500"/>
    <n v="500"/>
  </r>
  <r>
    <d v="2025-04-03T00:00:00"/>
    <x v="2"/>
    <x v="2"/>
    <x v="3"/>
    <n v="7"/>
    <n v="200"/>
    <n v="120"/>
    <n v="1400"/>
    <n v="560"/>
  </r>
  <r>
    <d v="2025-04-03T00:00:00"/>
    <x v="3"/>
    <x v="3"/>
    <x v="0"/>
    <n v="2"/>
    <n v="800"/>
    <n v="600"/>
    <n v="1600"/>
    <n v="400"/>
  </r>
  <r>
    <d v="2025-04-04T00:00:00"/>
    <x v="0"/>
    <x v="0"/>
    <x v="1"/>
    <n v="12"/>
    <n v="500"/>
    <n v="350"/>
    <n v="6000"/>
    <n v="1800"/>
  </r>
  <r>
    <d v="2025-04-04T00:00:00"/>
    <x v="1"/>
    <x v="1"/>
    <x v="4"/>
    <n v="20"/>
    <n v="100"/>
    <n v="60"/>
    <n v="2000"/>
    <n v="800"/>
  </r>
  <r>
    <d v="2025-04-04T00:00:00"/>
    <x v="2"/>
    <x v="2"/>
    <x v="5"/>
    <n v="10"/>
    <n v="50"/>
    <n v="30"/>
    <n v="500"/>
    <n v="200"/>
  </r>
  <r>
    <d v="2025-04-04T00:00:00"/>
    <x v="3"/>
    <x v="3"/>
    <x v="2"/>
    <n v="9"/>
    <n v="300"/>
    <n v="200"/>
    <n v="2700"/>
    <n v="900"/>
  </r>
  <r>
    <d v="2025-04-05T00:00:00"/>
    <x v="0"/>
    <x v="0"/>
    <x v="3"/>
    <n v="3"/>
    <n v="200"/>
    <n v="120"/>
    <n v="600"/>
    <n v="240"/>
  </r>
  <r>
    <d v="2025-04-05T00:00:00"/>
    <x v="1"/>
    <x v="1"/>
    <x v="0"/>
    <n v="4"/>
    <n v="800"/>
    <n v="600"/>
    <n v="3200"/>
    <n v="800"/>
  </r>
  <r>
    <d v="2025-04-05T00:00:00"/>
    <x v="2"/>
    <x v="2"/>
    <x v="1"/>
    <n v="11"/>
    <n v="500"/>
    <n v="350"/>
    <n v="5500"/>
    <n v="1650"/>
  </r>
  <r>
    <d v="2025-04-05T00:00:00"/>
    <x v="3"/>
    <x v="3"/>
    <x v="6"/>
    <n v="5"/>
    <n v="250"/>
    <n v="180"/>
    <n v="1250"/>
    <n v="350"/>
  </r>
  <r>
    <d v="2025-04-06T00:00:00"/>
    <x v="0"/>
    <x v="0"/>
    <x v="2"/>
    <n v="6"/>
    <n v="300"/>
    <n v="200"/>
    <n v="1800"/>
    <n v="600"/>
  </r>
  <r>
    <d v="2025-04-06T00:00:00"/>
    <x v="1"/>
    <x v="1"/>
    <x v="3"/>
    <n v="2"/>
    <n v="200"/>
    <n v="120"/>
    <n v="400"/>
    <n v="160"/>
  </r>
  <r>
    <d v="2025-04-06T00:00:00"/>
    <x v="2"/>
    <x v="2"/>
    <x v="0"/>
    <n v="5"/>
    <n v="800"/>
    <n v="600"/>
    <n v="4000"/>
    <n v="1000"/>
  </r>
  <r>
    <d v="2025-04-06T00:00:00"/>
    <x v="3"/>
    <x v="3"/>
    <x v="1"/>
    <n v="13"/>
    <n v="500"/>
    <n v="350"/>
    <n v="6500"/>
    <n v="1950"/>
  </r>
  <r>
    <d v="2025-04-07T00:00:00"/>
    <x v="0"/>
    <x v="0"/>
    <x v="5"/>
    <n v="8"/>
    <n v="50"/>
    <n v="30"/>
    <n v="400"/>
    <n v="160"/>
  </r>
  <r>
    <d v="2025-04-07T00:00:00"/>
    <x v="1"/>
    <x v="1"/>
    <x v="4"/>
    <n v="18"/>
    <n v="100"/>
    <n v="60"/>
    <n v="1800"/>
    <n v="720"/>
  </r>
  <r>
    <d v="2025-04-07T00:00:00"/>
    <x v="2"/>
    <x v="2"/>
    <x v="6"/>
    <n v="6"/>
    <n v="250"/>
    <n v="180"/>
    <n v="1500"/>
    <n v="420"/>
  </r>
  <r>
    <d v="2025-04-07T00:00:00"/>
    <x v="3"/>
    <x v="3"/>
    <x v="3"/>
    <n v="7"/>
    <n v="200"/>
    <n v="120"/>
    <n v="1400"/>
    <n v="560"/>
  </r>
  <r>
    <d v="2025-04-08T00:00:00"/>
    <x v="0"/>
    <x v="0"/>
    <x v="1"/>
    <n v="14"/>
    <n v="500"/>
    <n v="350"/>
    <n v="7000"/>
    <n v="2100"/>
  </r>
  <r>
    <d v="2025-04-08T00:00:00"/>
    <x v="1"/>
    <x v="1"/>
    <x v="0"/>
    <n v="3"/>
    <n v="800"/>
    <n v="600"/>
    <n v="2400"/>
    <n v="600"/>
  </r>
  <r>
    <d v="2025-04-08T00:00:00"/>
    <x v="2"/>
    <x v="2"/>
    <x v="4"/>
    <n v="16"/>
    <n v="100"/>
    <n v="60"/>
    <n v="1600"/>
    <n v="640"/>
  </r>
  <r>
    <d v="2025-04-08T00:00:00"/>
    <x v="3"/>
    <x v="3"/>
    <x v="5"/>
    <n v="14"/>
    <n v="50"/>
    <n v="30"/>
    <n v="700"/>
    <n v="280"/>
  </r>
  <r>
    <d v="2025-04-09T00:00:00"/>
    <x v="0"/>
    <x v="0"/>
    <x v="2"/>
    <n v="5"/>
    <n v="300"/>
    <n v="200"/>
    <n v="1500"/>
    <n v="500"/>
  </r>
  <r>
    <d v="2025-04-09T00:00:00"/>
    <x v="1"/>
    <x v="1"/>
    <x v="3"/>
    <n v="4"/>
    <n v="200"/>
    <n v="120"/>
    <n v="800"/>
    <n v="320"/>
  </r>
  <r>
    <d v="2025-04-09T00:00:00"/>
    <x v="2"/>
    <x v="2"/>
    <x v="1"/>
    <n v="9"/>
    <n v="500"/>
    <n v="350"/>
    <n v="4500"/>
    <n v="1350"/>
  </r>
  <r>
    <d v="2025-04-09T00:00:00"/>
    <x v="3"/>
    <x v="3"/>
    <x v="0"/>
    <n v="2"/>
    <n v="800"/>
    <n v="600"/>
    <n v="1600"/>
    <n v="400"/>
  </r>
  <r>
    <d v="2025-04-10T00:00:00"/>
    <x v="0"/>
    <x v="0"/>
    <x v="5"/>
    <n v="9"/>
    <n v="50"/>
    <n v="30"/>
    <n v="450"/>
    <n v="180"/>
  </r>
  <r>
    <d v="2025-04-10T00:00:00"/>
    <x v="1"/>
    <x v="1"/>
    <x v="6"/>
    <n v="7"/>
    <n v="250"/>
    <n v="180"/>
    <n v="1750"/>
    <n v="490"/>
  </r>
  <r>
    <d v="2025-04-10T00:00:00"/>
    <x v="2"/>
    <x v="2"/>
    <x v="2"/>
    <n v="8"/>
    <n v="300"/>
    <n v="200"/>
    <n v="2400"/>
    <n v="800"/>
  </r>
  <r>
    <d v="2025-04-10T00:00:00"/>
    <x v="3"/>
    <x v="3"/>
    <x v="4"/>
    <n v="19"/>
    <n v="100"/>
    <n v="60"/>
    <n v="1900"/>
    <n v="760"/>
  </r>
  <r>
    <d v="2025-04-11T00:00:00"/>
    <x v="0"/>
    <x v="0"/>
    <x v="3"/>
    <n v="5"/>
    <n v="200"/>
    <n v="120"/>
    <n v="1000"/>
    <n v="400"/>
  </r>
  <r>
    <d v="2025-04-11T00:00:00"/>
    <x v="1"/>
    <x v="1"/>
    <x v="0"/>
    <n v="6"/>
    <n v="800"/>
    <n v="600"/>
    <n v="4800"/>
    <n v="1200"/>
  </r>
  <r>
    <d v="2025-04-11T00:00:00"/>
    <x v="2"/>
    <x v="2"/>
    <x v="1"/>
    <n v="12"/>
    <n v="500"/>
    <n v="350"/>
    <n v="6000"/>
    <n v="1800"/>
  </r>
  <r>
    <d v="2025-04-11T00:00:00"/>
    <x v="3"/>
    <x v="3"/>
    <x v="6"/>
    <n v="4"/>
    <n v="250"/>
    <n v="180"/>
    <n v="1000"/>
    <n v="280"/>
  </r>
  <r>
    <d v="2025-04-12T00:00:00"/>
    <x v="0"/>
    <x v="0"/>
    <x v="2"/>
    <n v="7"/>
    <n v="300"/>
    <n v="200"/>
    <n v="2100"/>
    <n v="700"/>
  </r>
  <r>
    <d v="2025-04-12T00:00:00"/>
    <x v="1"/>
    <x v="1"/>
    <x v="3"/>
    <n v="3"/>
    <n v="200"/>
    <n v="120"/>
    <n v="600"/>
    <n v="240"/>
  </r>
  <r>
    <d v="2025-04-12T00:00:00"/>
    <x v="2"/>
    <x v="2"/>
    <x v="5"/>
    <n v="15"/>
    <n v="50"/>
    <n v="30"/>
    <n v="750"/>
    <n v="300"/>
  </r>
  <r>
    <d v="2025-04-12T00:00:00"/>
    <x v="3"/>
    <x v="3"/>
    <x v="4"/>
    <n v="20"/>
    <n v="100"/>
    <n v="60"/>
    <n v="2000"/>
    <n v="800"/>
  </r>
  <r>
    <d v="2025-04-13T00:00:00"/>
    <x v="0"/>
    <x v="0"/>
    <x v="1"/>
    <n v="10"/>
    <n v="500"/>
    <n v="350"/>
    <n v="5000"/>
    <n v="1500"/>
  </r>
  <r>
    <d v="2025-04-13T00:00:00"/>
    <x v="1"/>
    <x v="1"/>
    <x v="0"/>
    <n v="5"/>
    <n v="800"/>
    <n v="600"/>
    <n v="4000"/>
    <n v="1000"/>
  </r>
  <r>
    <d v="2025-04-13T00:00:00"/>
    <x v="2"/>
    <x v="2"/>
    <x v="6"/>
    <n v="6"/>
    <n v="250"/>
    <n v="180"/>
    <n v="1500"/>
    <n v="420"/>
  </r>
  <r>
    <d v="2025-04-13T00:00:00"/>
    <x v="3"/>
    <x v="3"/>
    <x v="3"/>
    <n v="8"/>
    <n v="200"/>
    <n v="120"/>
    <n v="1600"/>
    <n v="6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661F7-568B-4B4D-8402-8268336EF81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8" firstHeaderRow="1" firstDataRow="1" firstDataCol="1"/>
  <pivotFields count="9">
    <pivotField numFmtId="14" showAll="0"/>
    <pivotField showAll="0">
      <items count="5">
        <item x="3"/>
        <item x="0"/>
        <item x="2"/>
        <item x="1"/>
        <item t="default"/>
      </items>
    </pivotField>
    <pivotField axis="axisRow" showAll="0">
      <items count="5">
        <item x="2"/>
        <item x="0"/>
        <item x="1"/>
        <item x="3"/>
        <item t="default"/>
      </items>
    </pivotField>
    <pivotField showAll="0">
      <items count="8">
        <item x="4"/>
        <item x="5"/>
        <item x="0"/>
        <item x="3"/>
        <item x="6"/>
        <item x="1"/>
        <item x="2"/>
        <item t="default"/>
      </items>
    </pivotField>
    <pivotField showAll="0"/>
    <pivotField showAll="0"/>
    <pivotField showAll="0"/>
    <pivotField dataField="1" showAll="0"/>
    <pivotField showAll="0"/>
  </pivotFields>
  <rowFields count="1">
    <field x="2"/>
  </rowFields>
  <rowItems count="5">
    <i>
      <x/>
    </i>
    <i>
      <x v="1"/>
    </i>
    <i>
      <x v="2"/>
    </i>
    <i>
      <x v="3"/>
    </i>
    <i t="grand">
      <x/>
    </i>
  </rowItems>
  <colItems count="1">
    <i/>
  </colItems>
  <dataFields count="1">
    <dataField name="Sum of Total Sales" fld="7" baseField="2"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4" format="14">
      <pivotArea type="data" outline="0" fieldPosition="0">
        <references count="2">
          <reference field="4294967294" count="1" selected="0">
            <x v="0"/>
          </reference>
          <reference field="2"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 count="1" selected="0">
            <x v="0"/>
          </reference>
        </references>
      </pivotArea>
    </chartFormat>
    <chartFormat chart="9" format="12">
      <pivotArea type="data" outline="0" fieldPosition="0">
        <references count="2">
          <reference field="4294967294" count="1" selected="0">
            <x v="0"/>
          </reference>
          <reference field="2" count="1" selected="0">
            <x v="1"/>
          </reference>
        </references>
      </pivotArea>
    </chartFormat>
    <chartFormat chart="9" format="13">
      <pivotArea type="data" outline="0" fieldPosition="0">
        <references count="2">
          <reference field="4294967294" count="1" selected="0">
            <x v="0"/>
          </reference>
          <reference field="2" count="1" selected="0">
            <x v="2"/>
          </reference>
        </references>
      </pivotArea>
    </chartFormat>
    <chartFormat chart="9"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60255-C983-4E69-879A-7FB71D178CE2}"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D3:E11" firstHeaderRow="1" firstDataRow="1" firstDataCol="1"/>
  <pivotFields count="9">
    <pivotField numFmtId="14" showAll="0"/>
    <pivotField showAll="0">
      <items count="5">
        <item x="3"/>
        <item x="0"/>
        <item x="2"/>
        <item x="1"/>
        <item t="default"/>
      </items>
    </pivotField>
    <pivotField showAll="0">
      <items count="5">
        <item x="2"/>
        <item x="0"/>
        <item x="1"/>
        <item x="3"/>
        <item t="default"/>
      </items>
    </pivotField>
    <pivotField axis="axisRow" showAll="0">
      <items count="8">
        <item x="4"/>
        <item x="5"/>
        <item x="0"/>
        <item x="3"/>
        <item x="6"/>
        <item x="1"/>
        <item x="2"/>
        <item t="default"/>
      </items>
    </pivotField>
    <pivotField showAll="0"/>
    <pivotField showAll="0"/>
    <pivotField showAll="0"/>
    <pivotField dataField="1" showAll="0"/>
    <pivotField showAll="0"/>
  </pivotFields>
  <rowFields count="1">
    <field x="3"/>
  </rowFields>
  <rowItems count="8">
    <i>
      <x/>
    </i>
    <i>
      <x v="1"/>
    </i>
    <i>
      <x v="2"/>
    </i>
    <i>
      <x v="3"/>
    </i>
    <i>
      <x v="4"/>
    </i>
    <i>
      <x v="5"/>
    </i>
    <i>
      <x v="6"/>
    </i>
    <i t="grand">
      <x/>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49E656-B4C9-43AE-A011-313A03DEA734}"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G3:H8" firstHeaderRow="1" firstDataRow="1" firstDataCol="1"/>
  <pivotFields count="9">
    <pivotField numFmtId="14" showAll="0"/>
    <pivotField axis="axisRow" showAll="0">
      <items count="5">
        <item x="3"/>
        <item x="0"/>
        <item x="2"/>
        <item x="1"/>
        <item t="default"/>
      </items>
    </pivotField>
    <pivotField showAll="0">
      <items count="5">
        <item x="2"/>
        <item x="0"/>
        <item x="1"/>
        <item x="3"/>
        <item t="default"/>
      </items>
    </pivotField>
    <pivotField showAll="0">
      <items count="8">
        <item x="4"/>
        <item x="5"/>
        <item x="0"/>
        <item x="3"/>
        <item x="6"/>
        <item x="1"/>
        <item x="2"/>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Total Sales"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5D447E-0A84-4D45-9E62-BCFA21001A96}"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J3:K11" firstHeaderRow="1" firstDataRow="1" firstDataCol="1"/>
  <pivotFields count="9">
    <pivotField numFmtId="14" showAll="0"/>
    <pivotField showAll="0">
      <items count="5">
        <item x="3"/>
        <item x="0"/>
        <item x="2"/>
        <item x="1"/>
        <item t="default"/>
      </items>
    </pivotField>
    <pivotField showAll="0">
      <items count="5">
        <item x="2"/>
        <item x="0"/>
        <item x="1"/>
        <item x="3"/>
        <item t="default"/>
      </items>
    </pivotField>
    <pivotField axis="axisRow" showAll="0">
      <items count="8">
        <item x="4"/>
        <item x="5"/>
        <item x="0"/>
        <item x="3"/>
        <item x="6"/>
        <item x="1"/>
        <item x="2"/>
        <item t="default"/>
      </items>
    </pivotField>
    <pivotField dataField="1"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C8665C2-EEAA-423C-82EF-F250E5E6CA03}" sourceName="Salesperson">
  <pivotTables>
    <pivotTable tabId="3" name="PivotTable2"/>
    <pivotTable tabId="3" name="PivotTable6"/>
    <pivotTable tabId="3" name="PivotTable7"/>
    <pivotTable tabId="3" name="PivotTable8"/>
  </pivotTables>
  <data>
    <tabular pivotCacheId="949337986">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32973B-E2A2-4691-AB4E-92CB4F4AAF01}" sourceName="Region">
  <pivotTables>
    <pivotTable tabId="3" name="PivotTable2"/>
    <pivotTable tabId="3" name="PivotTable6"/>
    <pivotTable tabId="3" name="PivotTable7"/>
    <pivotTable tabId="3" name="PivotTable8"/>
  </pivotTables>
  <data>
    <tabular pivotCacheId="949337986">
      <items count="4">
        <i x="2" s="1"/>
        <i x="0" s="1"/>
        <i x="1"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FC1CB4C-973C-4C22-AD87-4C982628BC06}" sourceName="Product">
  <pivotTables>
    <pivotTable tabId="3" name="PivotTable2"/>
    <pivotTable tabId="3" name="PivotTable6"/>
    <pivotTable tabId="3" name="PivotTable7"/>
    <pivotTable tabId="3" name="PivotTable8"/>
  </pivotTables>
  <data>
    <tabular pivotCacheId="949337986">
      <items count="7">
        <i x="4" s="1"/>
        <i x="5" s="1"/>
        <i x="0" s="1"/>
        <i x="3" s="1"/>
        <i x="6"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D5097C0B-CAAC-4271-AAAB-CC485B05D2B8}" cache="Slicer_Salesperson" caption="Salesperson" rowHeight="234950"/>
  <slicer name="Region 1" xr10:uid="{7B66B89E-86BE-487C-B6E4-4970C2E01F6B}" cache="Slicer_Region" caption="Region" columnCount="2" showCaption="0" style="SlicerStyleDark1" rowHeight="234950"/>
  <slicer name="Product 1" xr10:uid="{6B5CBB7E-1BFA-44EB-9643-DA25760F5362}"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2E06C6-8113-4CA5-BAE2-D2E8D169A658}" name="Table3" displayName="Table3" ref="A1:I53" totalsRowShown="0" headerRowDxfId="1">
  <autoFilter ref="A1:I53" xr:uid="{3C349961-9A44-4114-81D0-AAB519FC941F}"/>
  <tableColumns count="9">
    <tableColumn id="1" xr3:uid="{00000000-0010-0000-0100-000001000000}" name="Date" dataDxfId="0"/>
    <tableColumn id="2" xr3:uid="{00000000-0010-0000-0100-000002000000}" name="Salesperson"/>
    <tableColumn id="3" xr3:uid="{00000000-0010-0000-0100-000003000000}" name="Region"/>
    <tableColumn id="4" xr3:uid="{00000000-0010-0000-0100-000004000000}" name="Product"/>
    <tableColumn id="5" xr3:uid="{00000000-0010-0000-0100-000005000000}" name="Units Sold"/>
    <tableColumn id="6" xr3:uid="{00000000-0010-0000-0100-000006000000}" name="Unit Price"/>
    <tableColumn id="7" xr3:uid="{00000000-0010-0000-0100-000007000000}" name="Cost of Goods"/>
    <tableColumn id="8" xr3:uid="{00000000-0010-0000-0100-000008000000}" name="Total Sales"/>
    <tableColumn id="9" xr3:uid="{00000000-0010-0000-0100-000009000000}" name="Profit">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15070-5611-4F04-BADF-D691C87EEC74}">
  <dimension ref="A1"/>
  <sheetViews>
    <sheetView showGridLines="0" showRowColHeaders="0" tabSelected="1" zoomScale="81" zoomScaleNormal="70" workbookViewId="0">
      <selection activeCell="W26" sqref="W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D383C-4E4B-4B93-B850-EFC57E9F5886}">
  <dimension ref="A3:K11"/>
  <sheetViews>
    <sheetView zoomScale="123" workbookViewId="0">
      <selection activeCell="B7" sqref="B7"/>
    </sheetView>
  </sheetViews>
  <sheetFormatPr defaultRowHeight="14.4" x14ac:dyDescent="0.3"/>
  <cols>
    <col min="1" max="1" width="12.5546875" bestFit="1" customWidth="1"/>
    <col min="2" max="2" width="16.5546875" bestFit="1" customWidth="1"/>
    <col min="4" max="4" width="12.5546875" bestFit="1" customWidth="1"/>
    <col min="5" max="5" width="16.5546875" bestFit="1" customWidth="1"/>
    <col min="7" max="7" width="12.5546875" bestFit="1" customWidth="1"/>
    <col min="8" max="8" width="16.5546875" bestFit="1" customWidth="1"/>
    <col min="10" max="10" width="12.5546875" bestFit="1" customWidth="1"/>
    <col min="11" max="11" width="16" bestFit="1" customWidth="1"/>
    <col min="12" max="12" width="16.44140625" bestFit="1" customWidth="1"/>
  </cols>
  <sheetData>
    <row r="3" spans="1:11" x14ac:dyDescent="0.3">
      <c r="A3" s="3" t="s">
        <v>28</v>
      </c>
      <c r="B3" t="s">
        <v>29</v>
      </c>
      <c r="D3" s="3" t="s">
        <v>28</v>
      </c>
      <c r="E3" t="s">
        <v>29</v>
      </c>
      <c r="G3" s="3" t="s">
        <v>28</v>
      </c>
      <c r="H3" t="s">
        <v>29</v>
      </c>
      <c r="J3" s="3" t="s">
        <v>28</v>
      </c>
      <c r="K3" t="s">
        <v>30</v>
      </c>
    </row>
    <row r="4" spans="1:11" x14ac:dyDescent="0.3">
      <c r="A4" s="4" t="s">
        <v>15</v>
      </c>
      <c r="B4" s="6">
        <v>33250</v>
      </c>
      <c r="D4" s="4" t="s">
        <v>20</v>
      </c>
      <c r="E4" s="6">
        <v>10800</v>
      </c>
      <c r="G4" s="4" t="s">
        <v>17</v>
      </c>
      <c r="H4" s="6">
        <v>23650</v>
      </c>
      <c r="J4" s="4" t="s">
        <v>20</v>
      </c>
      <c r="K4" s="6">
        <v>108</v>
      </c>
    </row>
    <row r="5" spans="1:11" x14ac:dyDescent="0.3">
      <c r="A5" s="4" t="s">
        <v>9</v>
      </c>
      <c r="B5" s="6">
        <v>33750</v>
      </c>
      <c r="D5" s="4" t="s">
        <v>21</v>
      </c>
      <c r="E5" s="6">
        <v>3400</v>
      </c>
      <c r="G5" s="4" t="s">
        <v>8</v>
      </c>
      <c r="H5" s="6">
        <v>33750</v>
      </c>
      <c r="J5" s="4" t="s">
        <v>21</v>
      </c>
      <c r="K5" s="6">
        <v>68</v>
      </c>
    </row>
    <row r="6" spans="1:11" x14ac:dyDescent="0.3">
      <c r="A6" s="4" t="s">
        <v>12</v>
      </c>
      <c r="B6" s="6">
        <v>32250</v>
      </c>
      <c r="D6" s="4" t="s">
        <v>10</v>
      </c>
      <c r="E6" s="6">
        <v>28000</v>
      </c>
      <c r="G6" s="4" t="s">
        <v>14</v>
      </c>
      <c r="H6" s="6">
        <v>33250</v>
      </c>
      <c r="J6" s="4" t="s">
        <v>10</v>
      </c>
      <c r="K6" s="6">
        <v>35</v>
      </c>
    </row>
    <row r="7" spans="1:11" x14ac:dyDescent="0.3">
      <c r="A7" s="4" t="s">
        <v>18</v>
      </c>
      <c r="B7" s="6">
        <v>23650</v>
      </c>
      <c r="D7" s="4" t="s">
        <v>19</v>
      </c>
      <c r="E7" s="6">
        <v>8600</v>
      </c>
      <c r="G7" s="4" t="s">
        <v>11</v>
      </c>
      <c r="H7" s="6">
        <v>32250</v>
      </c>
      <c r="J7" s="4" t="s">
        <v>19</v>
      </c>
      <c r="K7" s="6">
        <v>43</v>
      </c>
    </row>
    <row r="8" spans="1:11" x14ac:dyDescent="0.3">
      <c r="A8" s="4" t="s">
        <v>23</v>
      </c>
      <c r="B8" s="6">
        <v>122900</v>
      </c>
      <c r="D8" s="4" t="s">
        <v>22</v>
      </c>
      <c r="E8" s="6">
        <v>8500</v>
      </c>
      <c r="G8" s="4" t="s">
        <v>23</v>
      </c>
      <c r="H8" s="6">
        <v>122900</v>
      </c>
      <c r="J8" s="4" t="s">
        <v>22</v>
      </c>
      <c r="K8" s="6">
        <v>34</v>
      </c>
    </row>
    <row r="9" spans="1:11" x14ac:dyDescent="0.3">
      <c r="D9" s="4" t="s">
        <v>13</v>
      </c>
      <c r="E9" s="6">
        <v>49500</v>
      </c>
      <c r="J9" s="4" t="s">
        <v>13</v>
      </c>
      <c r="K9" s="6">
        <v>99</v>
      </c>
    </row>
    <row r="10" spans="1:11" x14ac:dyDescent="0.3">
      <c r="D10" s="4" t="s">
        <v>16</v>
      </c>
      <c r="E10" s="6">
        <v>14100</v>
      </c>
      <c r="J10" s="4" t="s">
        <v>16</v>
      </c>
      <c r="K10" s="6">
        <v>47</v>
      </c>
    </row>
    <row r="11" spans="1:11" x14ac:dyDescent="0.3">
      <c r="D11" s="4" t="s">
        <v>23</v>
      </c>
      <c r="E11" s="6">
        <v>122900</v>
      </c>
      <c r="J11" s="4" t="s">
        <v>23</v>
      </c>
      <c r="K11" s="6">
        <v>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16F6-E7B1-4DED-A9D2-6F241D623AC6}">
  <dimension ref="A1:K53"/>
  <sheetViews>
    <sheetView topLeftCell="A35" workbookViewId="0">
      <selection activeCell="I55" sqref="I55"/>
    </sheetView>
  </sheetViews>
  <sheetFormatPr defaultRowHeight="14.4" x14ac:dyDescent="0.3"/>
  <cols>
    <col min="2" max="2" width="12.88671875" customWidth="1"/>
    <col min="4" max="4" width="11" customWidth="1"/>
    <col min="5" max="5" width="11.33203125" customWidth="1"/>
    <col min="6" max="6" width="11" customWidth="1"/>
    <col min="7" max="7" width="14.5546875" customWidth="1"/>
    <col min="8" max="8" width="11.77734375" customWidth="1"/>
    <col min="9" max="9" width="9.6640625" customWidth="1"/>
    <col min="11" max="11" width="12.6640625" customWidth="1"/>
  </cols>
  <sheetData>
    <row r="1" spans="1:11" x14ac:dyDescent="0.3">
      <c r="A1" s="2" t="s">
        <v>0</v>
      </c>
      <c r="B1" s="2" t="s">
        <v>1</v>
      </c>
      <c r="C1" s="2" t="s">
        <v>2</v>
      </c>
      <c r="D1" s="2" t="s">
        <v>3</v>
      </c>
      <c r="E1" s="2" t="s">
        <v>4</v>
      </c>
      <c r="F1" s="2" t="s">
        <v>5</v>
      </c>
      <c r="G1" s="2" t="s">
        <v>6</v>
      </c>
      <c r="H1" s="2" t="s">
        <v>7</v>
      </c>
      <c r="I1" s="2" t="s">
        <v>27</v>
      </c>
      <c r="K1" s="2" t="s">
        <v>23</v>
      </c>
    </row>
    <row r="2" spans="1:11" x14ac:dyDescent="0.3">
      <c r="A2" s="1">
        <v>45748</v>
      </c>
      <c r="B2" t="s">
        <v>8</v>
      </c>
      <c r="C2" t="s">
        <v>9</v>
      </c>
      <c r="D2" t="s">
        <v>10</v>
      </c>
      <c r="E2">
        <v>5</v>
      </c>
      <c r="F2">
        <v>800</v>
      </c>
      <c r="G2">
        <v>600</v>
      </c>
      <c r="H2">
        <v>5000</v>
      </c>
      <c r="I2">
        <f>H2-(G2*E2)</f>
        <v>2000</v>
      </c>
      <c r="K2" s="5">
        <f>SUM(H:H)</f>
        <v>123900</v>
      </c>
    </row>
    <row r="3" spans="1:11" x14ac:dyDescent="0.3">
      <c r="A3" s="1">
        <v>45748</v>
      </c>
      <c r="B3" t="s">
        <v>11</v>
      </c>
      <c r="C3" t="s">
        <v>12</v>
      </c>
      <c r="D3" t="s">
        <v>13</v>
      </c>
      <c r="E3">
        <v>10</v>
      </c>
      <c r="F3">
        <v>500</v>
      </c>
      <c r="G3">
        <v>350</v>
      </c>
      <c r="H3">
        <v>5000</v>
      </c>
      <c r="I3">
        <f t="shared" ref="I3:I53" si="0">H3-(G3*E3)</f>
        <v>1500</v>
      </c>
      <c r="K3" s="2" t="s">
        <v>24</v>
      </c>
    </row>
    <row r="4" spans="1:11" x14ac:dyDescent="0.3">
      <c r="A4" s="1">
        <v>45748</v>
      </c>
      <c r="B4" t="s">
        <v>14</v>
      </c>
      <c r="C4" t="s">
        <v>15</v>
      </c>
      <c r="D4" t="s">
        <v>16</v>
      </c>
      <c r="E4">
        <v>7</v>
      </c>
      <c r="F4">
        <v>300</v>
      </c>
      <c r="G4">
        <v>200</v>
      </c>
      <c r="H4">
        <v>2100</v>
      </c>
      <c r="I4">
        <f t="shared" si="0"/>
        <v>700</v>
      </c>
      <c r="K4" s="5">
        <f>SUM(E:E)</f>
        <v>434</v>
      </c>
    </row>
    <row r="5" spans="1:11" x14ac:dyDescent="0.3">
      <c r="A5" s="1">
        <v>45748</v>
      </c>
      <c r="B5" t="s">
        <v>17</v>
      </c>
      <c r="C5" t="s">
        <v>18</v>
      </c>
      <c r="D5" t="s">
        <v>19</v>
      </c>
      <c r="E5">
        <v>4</v>
      </c>
      <c r="F5">
        <v>200</v>
      </c>
      <c r="G5">
        <v>120</v>
      </c>
      <c r="H5">
        <v>800</v>
      </c>
      <c r="I5">
        <f t="shared" si="0"/>
        <v>320</v>
      </c>
      <c r="K5" s="2" t="s">
        <v>25</v>
      </c>
    </row>
    <row r="6" spans="1:11" x14ac:dyDescent="0.3">
      <c r="A6" s="1">
        <v>45749</v>
      </c>
      <c r="B6" t="s">
        <v>8</v>
      </c>
      <c r="C6" t="s">
        <v>9</v>
      </c>
      <c r="D6" t="s">
        <v>10</v>
      </c>
      <c r="E6">
        <v>3</v>
      </c>
      <c r="F6">
        <v>800</v>
      </c>
      <c r="G6">
        <v>600</v>
      </c>
      <c r="H6">
        <v>2400</v>
      </c>
      <c r="I6">
        <f t="shared" si="0"/>
        <v>600</v>
      </c>
      <c r="K6" s="5">
        <f>SUM(I:I)</f>
        <v>39050</v>
      </c>
    </row>
    <row r="7" spans="1:11" x14ac:dyDescent="0.3">
      <c r="A7" s="1">
        <v>45749</v>
      </c>
      <c r="B7" t="s">
        <v>11</v>
      </c>
      <c r="C7" t="s">
        <v>12</v>
      </c>
      <c r="D7" t="s">
        <v>13</v>
      </c>
      <c r="E7">
        <v>8</v>
      </c>
      <c r="F7">
        <v>500</v>
      </c>
      <c r="G7">
        <v>350</v>
      </c>
      <c r="H7">
        <v>4000</v>
      </c>
      <c r="I7">
        <f t="shared" si="0"/>
        <v>1200</v>
      </c>
      <c r="K7" s="2" t="s">
        <v>26</v>
      </c>
    </row>
    <row r="8" spans="1:11" x14ac:dyDescent="0.3">
      <c r="A8" s="1">
        <v>45749</v>
      </c>
      <c r="B8" t="s">
        <v>14</v>
      </c>
      <c r="C8" t="s">
        <v>15</v>
      </c>
      <c r="D8" t="s">
        <v>20</v>
      </c>
      <c r="E8">
        <v>15</v>
      </c>
      <c r="F8">
        <v>100</v>
      </c>
      <c r="G8">
        <v>60</v>
      </c>
      <c r="H8">
        <v>1500</v>
      </c>
      <c r="I8">
        <f t="shared" si="0"/>
        <v>600</v>
      </c>
      <c r="K8" s="5">
        <f>AVERAGE(H:H)</f>
        <v>2382.6923076923076</v>
      </c>
    </row>
    <row r="9" spans="1:11" x14ac:dyDescent="0.3">
      <c r="A9" s="1">
        <v>45749</v>
      </c>
      <c r="B9" t="s">
        <v>17</v>
      </c>
      <c r="C9" t="s">
        <v>18</v>
      </c>
      <c r="D9" t="s">
        <v>21</v>
      </c>
      <c r="E9">
        <v>12</v>
      </c>
      <c r="F9">
        <v>50</v>
      </c>
      <c r="G9">
        <v>30</v>
      </c>
      <c r="H9">
        <v>600</v>
      </c>
      <c r="I9">
        <f t="shared" si="0"/>
        <v>240</v>
      </c>
    </row>
    <row r="10" spans="1:11" x14ac:dyDescent="0.3">
      <c r="A10" s="1">
        <v>45750</v>
      </c>
      <c r="B10" t="s">
        <v>8</v>
      </c>
      <c r="C10" t="s">
        <v>9</v>
      </c>
      <c r="D10" t="s">
        <v>22</v>
      </c>
      <c r="E10">
        <v>6</v>
      </c>
      <c r="F10">
        <v>250</v>
      </c>
      <c r="G10">
        <v>180</v>
      </c>
      <c r="H10">
        <v>1500</v>
      </c>
      <c r="I10">
        <f t="shared" si="0"/>
        <v>420</v>
      </c>
    </row>
    <row r="11" spans="1:11" x14ac:dyDescent="0.3">
      <c r="A11" s="1">
        <v>45750</v>
      </c>
      <c r="B11" t="s">
        <v>11</v>
      </c>
      <c r="C11" t="s">
        <v>12</v>
      </c>
      <c r="D11" t="s">
        <v>16</v>
      </c>
      <c r="E11">
        <v>5</v>
      </c>
      <c r="F11">
        <v>300</v>
      </c>
      <c r="G11">
        <v>200</v>
      </c>
      <c r="H11">
        <v>1500</v>
      </c>
      <c r="I11">
        <f t="shared" si="0"/>
        <v>500</v>
      </c>
    </row>
    <row r="12" spans="1:11" x14ac:dyDescent="0.3">
      <c r="A12" s="1">
        <v>45750</v>
      </c>
      <c r="B12" t="s">
        <v>14</v>
      </c>
      <c r="C12" t="s">
        <v>15</v>
      </c>
      <c r="D12" t="s">
        <v>19</v>
      </c>
      <c r="E12">
        <v>7</v>
      </c>
      <c r="F12">
        <v>200</v>
      </c>
      <c r="G12">
        <v>120</v>
      </c>
      <c r="H12">
        <v>1400</v>
      </c>
      <c r="I12">
        <f t="shared" si="0"/>
        <v>560</v>
      </c>
      <c r="J12" s="5"/>
    </row>
    <row r="13" spans="1:11" x14ac:dyDescent="0.3">
      <c r="A13" s="1">
        <v>45750</v>
      </c>
      <c r="B13" t="s">
        <v>17</v>
      </c>
      <c r="C13" t="s">
        <v>18</v>
      </c>
      <c r="D13" t="s">
        <v>10</v>
      </c>
      <c r="E13">
        <v>2</v>
      </c>
      <c r="F13">
        <v>800</v>
      </c>
      <c r="G13">
        <v>600</v>
      </c>
      <c r="H13">
        <v>1600</v>
      </c>
      <c r="I13">
        <f t="shared" si="0"/>
        <v>400</v>
      </c>
    </row>
    <row r="14" spans="1:11" x14ac:dyDescent="0.3">
      <c r="A14" s="1">
        <v>45751</v>
      </c>
      <c r="B14" t="s">
        <v>8</v>
      </c>
      <c r="C14" t="s">
        <v>9</v>
      </c>
      <c r="D14" t="s">
        <v>13</v>
      </c>
      <c r="E14">
        <v>12</v>
      </c>
      <c r="F14">
        <v>500</v>
      </c>
      <c r="G14">
        <v>350</v>
      </c>
      <c r="H14">
        <v>6000</v>
      </c>
      <c r="I14">
        <f t="shared" si="0"/>
        <v>1800</v>
      </c>
    </row>
    <row r="15" spans="1:11" x14ac:dyDescent="0.3">
      <c r="A15" s="1">
        <v>45751</v>
      </c>
      <c r="B15" t="s">
        <v>11</v>
      </c>
      <c r="C15" t="s">
        <v>12</v>
      </c>
      <c r="D15" t="s">
        <v>20</v>
      </c>
      <c r="E15">
        <v>20</v>
      </c>
      <c r="F15">
        <v>100</v>
      </c>
      <c r="G15">
        <v>60</v>
      </c>
      <c r="H15">
        <v>2000</v>
      </c>
      <c r="I15">
        <f t="shared" si="0"/>
        <v>800</v>
      </c>
    </row>
    <row r="16" spans="1:11" x14ac:dyDescent="0.3">
      <c r="A16" s="1">
        <v>45751</v>
      </c>
      <c r="B16" t="s">
        <v>14</v>
      </c>
      <c r="C16" t="s">
        <v>15</v>
      </c>
      <c r="D16" t="s">
        <v>21</v>
      </c>
      <c r="E16">
        <v>10</v>
      </c>
      <c r="F16">
        <v>50</v>
      </c>
      <c r="G16">
        <v>30</v>
      </c>
      <c r="H16">
        <v>500</v>
      </c>
      <c r="I16">
        <f t="shared" si="0"/>
        <v>200</v>
      </c>
    </row>
    <row r="17" spans="1:9" x14ac:dyDescent="0.3">
      <c r="A17" s="1">
        <v>45751</v>
      </c>
      <c r="B17" t="s">
        <v>17</v>
      </c>
      <c r="C17" t="s">
        <v>18</v>
      </c>
      <c r="D17" t="s">
        <v>16</v>
      </c>
      <c r="E17">
        <v>9</v>
      </c>
      <c r="F17">
        <v>300</v>
      </c>
      <c r="G17">
        <v>200</v>
      </c>
      <c r="H17">
        <v>2700</v>
      </c>
      <c r="I17">
        <f t="shared" si="0"/>
        <v>900</v>
      </c>
    </row>
    <row r="18" spans="1:9" x14ac:dyDescent="0.3">
      <c r="A18" s="1">
        <v>45752</v>
      </c>
      <c r="B18" t="s">
        <v>8</v>
      </c>
      <c r="C18" t="s">
        <v>9</v>
      </c>
      <c r="D18" t="s">
        <v>19</v>
      </c>
      <c r="E18">
        <v>3</v>
      </c>
      <c r="F18">
        <v>200</v>
      </c>
      <c r="G18">
        <v>120</v>
      </c>
      <c r="H18">
        <v>600</v>
      </c>
      <c r="I18">
        <f t="shared" si="0"/>
        <v>240</v>
      </c>
    </row>
    <row r="19" spans="1:9" x14ac:dyDescent="0.3">
      <c r="A19" s="1">
        <v>45752</v>
      </c>
      <c r="B19" t="s">
        <v>11</v>
      </c>
      <c r="C19" t="s">
        <v>12</v>
      </c>
      <c r="D19" t="s">
        <v>10</v>
      </c>
      <c r="E19">
        <v>4</v>
      </c>
      <c r="F19">
        <v>800</v>
      </c>
      <c r="G19">
        <v>600</v>
      </c>
      <c r="H19">
        <v>3200</v>
      </c>
      <c r="I19">
        <f t="shared" si="0"/>
        <v>800</v>
      </c>
    </row>
    <row r="20" spans="1:9" x14ac:dyDescent="0.3">
      <c r="A20" s="1">
        <v>45752</v>
      </c>
      <c r="B20" t="s">
        <v>14</v>
      </c>
      <c r="C20" t="s">
        <v>15</v>
      </c>
      <c r="D20" t="s">
        <v>13</v>
      </c>
      <c r="E20">
        <v>11</v>
      </c>
      <c r="F20">
        <v>500</v>
      </c>
      <c r="G20">
        <v>350</v>
      </c>
      <c r="H20">
        <v>5500</v>
      </c>
      <c r="I20">
        <f t="shared" si="0"/>
        <v>1650</v>
      </c>
    </row>
    <row r="21" spans="1:9" x14ac:dyDescent="0.3">
      <c r="A21" s="1">
        <v>45752</v>
      </c>
      <c r="B21" t="s">
        <v>17</v>
      </c>
      <c r="C21" t="s">
        <v>18</v>
      </c>
      <c r="D21" t="s">
        <v>22</v>
      </c>
      <c r="E21">
        <v>5</v>
      </c>
      <c r="F21">
        <v>250</v>
      </c>
      <c r="G21">
        <v>180</v>
      </c>
      <c r="H21">
        <v>1250</v>
      </c>
      <c r="I21">
        <f t="shared" si="0"/>
        <v>350</v>
      </c>
    </row>
    <row r="22" spans="1:9" x14ac:dyDescent="0.3">
      <c r="A22" s="1">
        <v>45753</v>
      </c>
      <c r="B22" t="s">
        <v>8</v>
      </c>
      <c r="C22" t="s">
        <v>9</v>
      </c>
      <c r="D22" t="s">
        <v>16</v>
      </c>
      <c r="E22">
        <v>6</v>
      </c>
      <c r="F22">
        <v>300</v>
      </c>
      <c r="G22">
        <v>200</v>
      </c>
      <c r="H22">
        <v>1800</v>
      </c>
      <c r="I22">
        <f t="shared" si="0"/>
        <v>600</v>
      </c>
    </row>
    <row r="23" spans="1:9" x14ac:dyDescent="0.3">
      <c r="A23" s="1">
        <v>45753</v>
      </c>
      <c r="B23" t="s">
        <v>11</v>
      </c>
      <c r="C23" t="s">
        <v>12</v>
      </c>
      <c r="D23" t="s">
        <v>19</v>
      </c>
      <c r="E23">
        <v>2</v>
      </c>
      <c r="F23">
        <v>200</v>
      </c>
      <c r="G23">
        <v>120</v>
      </c>
      <c r="H23">
        <v>400</v>
      </c>
      <c r="I23">
        <f t="shared" si="0"/>
        <v>160</v>
      </c>
    </row>
    <row r="24" spans="1:9" x14ac:dyDescent="0.3">
      <c r="A24" s="1">
        <v>45753</v>
      </c>
      <c r="B24" t="s">
        <v>14</v>
      </c>
      <c r="C24" t="s">
        <v>15</v>
      </c>
      <c r="D24" t="s">
        <v>10</v>
      </c>
      <c r="E24">
        <v>5</v>
      </c>
      <c r="F24">
        <v>800</v>
      </c>
      <c r="G24">
        <v>600</v>
      </c>
      <c r="H24">
        <v>4000</v>
      </c>
      <c r="I24">
        <f t="shared" si="0"/>
        <v>1000</v>
      </c>
    </row>
    <row r="25" spans="1:9" x14ac:dyDescent="0.3">
      <c r="A25" s="1">
        <v>45753</v>
      </c>
      <c r="B25" t="s">
        <v>17</v>
      </c>
      <c r="C25" t="s">
        <v>18</v>
      </c>
      <c r="D25" t="s">
        <v>13</v>
      </c>
      <c r="E25">
        <v>13</v>
      </c>
      <c r="F25">
        <v>500</v>
      </c>
      <c r="G25">
        <v>350</v>
      </c>
      <c r="H25">
        <v>6500</v>
      </c>
      <c r="I25">
        <f t="shared" si="0"/>
        <v>1950</v>
      </c>
    </row>
    <row r="26" spans="1:9" x14ac:dyDescent="0.3">
      <c r="A26" s="1">
        <v>45754</v>
      </c>
      <c r="B26" t="s">
        <v>8</v>
      </c>
      <c r="C26" t="s">
        <v>9</v>
      </c>
      <c r="D26" t="s">
        <v>21</v>
      </c>
      <c r="E26">
        <v>8</v>
      </c>
      <c r="F26">
        <v>50</v>
      </c>
      <c r="G26">
        <v>30</v>
      </c>
      <c r="H26">
        <v>400</v>
      </c>
      <c r="I26">
        <f t="shared" si="0"/>
        <v>160</v>
      </c>
    </row>
    <row r="27" spans="1:9" x14ac:dyDescent="0.3">
      <c r="A27" s="1">
        <v>45754</v>
      </c>
      <c r="B27" t="s">
        <v>11</v>
      </c>
      <c r="C27" t="s">
        <v>12</v>
      </c>
      <c r="D27" t="s">
        <v>20</v>
      </c>
      <c r="E27">
        <v>18</v>
      </c>
      <c r="F27">
        <v>100</v>
      </c>
      <c r="G27">
        <v>60</v>
      </c>
      <c r="H27">
        <v>1800</v>
      </c>
      <c r="I27">
        <f t="shared" si="0"/>
        <v>720</v>
      </c>
    </row>
    <row r="28" spans="1:9" x14ac:dyDescent="0.3">
      <c r="A28" s="1">
        <v>45754</v>
      </c>
      <c r="B28" t="s">
        <v>14</v>
      </c>
      <c r="C28" t="s">
        <v>15</v>
      </c>
      <c r="D28" t="s">
        <v>22</v>
      </c>
      <c r="E28">
        <v>6</v>
      </c>
      <c r="F28">
        <v>250</v>
      </c>
      <c r="G28">
        <v>180</v>
      </c>
      <c r="H28">
        <v>1500</v>
      </c>
      <c r="I28">
        <f t="shared" si="0"/>
        <v>420</v>
      </c>
    </row>
    <row r="29" spans="1:9" x14ac:dyDescent="0.3">
      <c r="A29" s="1">
        <v>45754</v>
      </c>
      <c r="B29" t="s">
        <v>17</v>
      </c>
      <c r="C29" t="s">
        <v>18</v>
      </c>
      <c r="D29" t="s">
        <v>19</v>
      </c>
      <c r="E29">
        <v>7</v>
      </c>
      <c r="F29">
        <v>200</v>
      </c>
      <c r="G29">
        <v>120</v>
      </c>
      <c r="H29">
        <v>1400</v>
      </c>
      <c r="I29">
        <f t="shared" si="0"/>
        <v>560</v>
      </c>
    </row>
    <row r="30" spans="1:9" x14ac:dyDescent="0.3">
      <c r="A30" s="1">
        <v>45755</v>
      </c>
      <c r="B30" t="s">
        <v>8</v>
      </c>
      <c r="C30" t="s">
        <v>9</v>
      </c>
      <c r="D30" t="s">
        <v>13</v>
      </c>
      <c r="E30">
        <v>14</v>
      </c>
      <c r="F30">
        <v>500</v>
      </c>
      <c r="G30">
        <v>350</v>
      </c>
      <c r="H30">
        <v>7000</v>
      </c>
      <c r="I30">
        <f t="shared" si="0"/>
        <v>2100</v>
      </c>
    </row>
    <row r="31" spans="1:9" x14ac:dyDescent="0.3">
      <c r="A31" s="1">
        <v>45755</v>
      </c>
      <c r="B31" t="s">
        <v>11</v>
      </c>
      <c r="C31" t="s">
        <v>12</v>
      </c>
      <c r="D31" t="s">
        <v>10</v>
      </c>
      <c r="E31">
        <v>3</v>
      </c>
      <c r="F31">
        <v>800</v>
      </c>
      <c r="G31">
        <v>600</v>
      </c>
      <c r="H31">
        <v>2400</v>
      </c>
      <c r="I31">
        <f t="shared" si="0"/>
        <v>600</v>
      </c>
    </row>
    <row r="32" spans="1:9" x14ac:dyDescent="0.3">
      <c r="A32" s="1">
        <v>45755</v>
      </c>
      <c r="B32" t="s">
        <v>14</v>
      </c>
      <c r="C32" t="s">
        <v>15</v>
      </c>
      <c r="D32" t="s">
        <v>20</v>
      </c>
      <c r="E32">
        <v>16</v>
      </c>
      <c r="F32">
        <v>100</v>
      </c>
      <c r="G32">
        <v>60</v>
      </c>
      <c r="H32">
        <v>1600</v>
      </c>
      <c r="I32">
        <f t="shared" si="0"/>
        <v>640</v>
      </c>
    </row>
    <row r="33" spans="1:9" x14ac:dyDescent="0.3">
      <c r="A33" s="1">
        <v>45755</v>
      </c>
      <c r="B33" t="s">
        <v>17</v>
      </c>
      <c r="C33" t="s">
        <v>18</v>
      </c>
      <c r="D33" t="s">
        <v>21</v>
      </c>
      <c r="E33">
        <v>14</v>
      </c>
      <c r="F33">
        <v>50</v>
      </c>
      <c r="G33">
        <v>30</v>
      </c>
      <c r="H33">
        <v>700</v>
      </c>
      <c r="I33">
        <f t="shared" si="0"/>
        <v>280</v>
      </c>
    </row>
    <row r="34" spans="1:9" x14ac:dyDescent="0.3">
      <c r="A34" s="1">
        <v>45756</v>
      </c>
      <c r="B34" t="s">
        <v>8</v>
      </c>
      <c r="C34" t="s">
        <v>9</v>
      </c>
      <c r="D34" t="s">
        <v>16</v>
      </c>
      <c r="E34">
        <v>5</v>
      </c>
      <c r="F34">
        <v>300</v>
      </c>
      <c r="G34">
        <v>200</v>
      </c>
      <c r="H34">
        <v>1500</v>
      </c>
      <c r="I34">
        <f t="shared" si="0"/>
        <v>500</v>
      </c>
    </row>
    <row r="35" spans="1:9" x14ac:dyDescent="0.3">
      <c r="A35" s="1">
        <v>45756</v>
      </c>
      <c r="B35" t="s">
        <v>11</v>
      </c>
      <c r="C35" t="s">
        <v>12</v>
      </c>
      <c r="D35" t="s">
        <v>19</v>
      </c>
      <c r="E35">
        <v>4</v>
      </c>
      <c r="F35">
        <v>200</v>
      </c>
      <c r="G35">
        <v>120</v>
      </c>
      <c r="H35">
        <v>800</v>
      </c>
      <c r="I35">
        <f t="shared" si="0"/>
        <v>320</v>
      </c>
    </row>
    <row r="36" spans="1:9" x14ac:dyDescent="0.3">
      <c r="A36" s="1">
        <v>45756</v>
      </c>
      <c r="B36" t="s">
        <v>14</v>
      </c>
      <c r="C36" t="s">
        <v>15</v>
      </c>
      <c r="D36" t="s">
        <v>13</v>
      </c>
      <c r="E36">
        <v>9</v>
      </c>
      <c r="F36">
        <v>500</v>
      </c>
      <c r="G36">
        <v>350</v>
      </c>
      <c r="H36">
        <v>4500</v>
      </c>
      <c r="I36">
        <f t="shared" si="0"/>
        <v>1350</v>
      </c>
    </row>
    <row r="37" spans="1:9" x14ac:dyDescent="0.3">
      <c r="A37" s="1">
        <v>45756</v>
      </c>
      <c r="B37" t="s">
        <v>17</v>
      </c>
      <c r="C37" t="s">
        <v>18</v>
      </c>
      <c r="D37" t="s">
        <v>10</v>
      </c>
      <c r="E37">
        <v>2</v>
      </c>
      <c r="F37">
        <v>800</v>
      </c>
      <c r="G37">
        <v>600</v>
      </c>
      <c r="H37">
        <v>1600</v>
      </c>
      <c r="I37">
        <f t="shared" si="0"/>
        <v>400</v>
      </c>
    </row>
    <row r="38" spans="1:9" x14ac:dyDescent="0.3">
      <c r="A38" s="1">
        <v>45757</v>
      </c>
      <c r="B38" t="s">
        <v>8</v>
      </c>
      <c r="C38" t="s">
        <v>9</v>
      </c>
      <c r="D38" t="s">
        <v>21</v>
      </c>
      <c r="E38">
        <v>9</v>
      </c>
      <c r="F38">
        <v>50</v>
      </c>
      <c r="G38">
        <v>30</v>
      </c>
      <c r="H38">
        <v>450</v>
      </c>
      <c r="I38">
        <f t="shared" si="0"/>
        <v>180</v>
      </c>
    </row>
    <row r="39" spans="1:9" x14ac:dyDescent="0.3">
      <c r="A39" s="1">
        <v>45757</v>
      </c>
      <c r="B39" t="s">
        <v>11</v>
      </c>
      <c r="C39" t="s">
        <v>12</v>
      </c>
      <c r="D39" t="s">
        <v>22</v>
      </c>
      <c r="E39">
        <v>7</v>
      </c>
      <c r="F39">
        <v>250</v>
      </c>
      <c r="G39">
        <v>180</v>
      </c>
      <c r="H39">
        <v>1750</v>
      </c>
      <c r="I39">
        <f t="shared" si="0"/>
        <v>490</v>
      </c>
    </row>
    <row r="40" spans="1:9" x14ac:dyDescent="0.3">
      <c r="A40" s="1">
        <v>45757</v>
      </c>
      <c r="B40" t="s">
        <v>14</v>
      </c>
      <c r="C40" t="s">
        <v>15</v>
      </c>
      <c r="D40" t="s">
        <v>16</v>
      </c>
      <c r="E40">
        <v>8</v>
      </c>
      <c r="F40">
        <v>300</v>
      </c>
      <c r="G40">
        <v>200</v>
      </c>
      <c r="H40">
        <v>2400</v>
      </c>
      <c r="I40">
        <f t="shared" si="0"/>
        <v>800</v>
      </c>
    </row>
    <row r="41" spans="1:9" x14ac:dyDescent="0.3">
      <c r="A41" s="1">
        <v>45757</v>
      </c>
      <c r="B41" t="s">
        <v>17</v>
      </c>
      <c r="C41" t="s">
        <v>18</v>
      </c>
      <c r="D41" t="s">
        <v>20</v>
      </c>
      <c r="E41">
        <v>19</v>
      </c>
      <c r="F41">
        <v>100</v>
      </c>
      <c r="G41">
        <v>60</v>
      </c>
      <c r="H41">
        <v>1900</v>
      </c>
      <c r="I41">
        <f t="shared" si="0"/>
        <v>760</v>
      </c>
    </row>
    <row r="42" spans="1:9" x14ac:dyDescent="0.3">
      <c r="A42" s="1">
        <v>45758</v>
      </c>
      <c r="B42" t="s">
        <v>8</v>
      </c>
      <c r="C42" t="s">
        <v>9</v>
      </c>
      <c r="D42" t="s">
        <v>19</v>
      </c>
      <c r="E42">
        <v>5</v>
      </c>
      <c r="F42">
        <v>200</v>
      </c>
      <c r="G42">
        <v>120</v>
      </c>
      <c r="H42">
        <v>1000</v>
      </c>
      <c r="I42">
        <f t="shared" si="0"/>
        <v>400</v>
      </c>
    </row>
    <row r="43" spans="1:9" x14ac:dyDescent="0.3">
      <c r="A43" s="1">
        <v>45758</v>
      </c>
      <c r="B43" t="s">
        <v>11</v>
      </c>
      <c r="C43" t="s">
        <v>12</v>
      </c>
      <c r="D43" t="s">
        <v>10</v>
      </c>
      <c r="E43">
        <v>6</v>
      </c>
      <c r="F43">
        <v>800</v>
      </c>
      <c r="G43">
        <v>600</v>
      </c>
      <c r="H43">
        <v>4800</v>
      </c>
      <c r="I43">
        <f t="shared" si="0"/>
        <v>1200</v>
      </c>
    </row>
    <row r="44" spans="1:9" x14ac:dyDescent="0.3">
      <c r="A44" s="1">
        <v>45758</v>
      </c>
      <c r="B44" t="s">
        <v>14</v>
      </c>
      <c r="C44" t="s">
        <v>15</v>
      </c>
      <c r="D44" t="s">
        <v>13</v>
      </c>
      <c r="E44">
        <v>12</v>
      </c>
      <c r="F44">
        <v>500</v>
      </c>
      <c r="G44">
        <v>350</v>
      </c>
      <c r="H44">
        <v>6000</v>
      </c>
      <c r="I44">
        <f t="shared" si="0"/>
        <v>1800</v>
      </c>
    </row>
    <row r="45" spans="1:9" x14ac:dyDescent="0.3">
      <c r="A45" s="1">
        <v>45758</v>
      </c>
      <c r="B45" t="s">
        <v>17</v>
      </c>
      <c r="C45" t="s">
        <v>18</v>
      </c>
      <c r="D45" t="s">
        <v>22</v>
      </c>
      <c r="E45">
        <v>4</v>
      </c>
      <c r="F45">
        <v>250</v>
      </c>
      <c r="G45">
        <v>180</v>
      </c>
      <c r="H45">
        <v>1000</v>
      </c>
      <c r="I45">
        <f t="shared" si="0"/>
        <v>280</v>
      </c>
    </row>
    <row r="46" spans="1:9" x14ac:dyDescent="0.3">
      <c r="A46" s="1">
        <v>45759</v>
      </c>
      <c r="B46" t="s">
        <v>8</v>
      </c>
      <c r="C46" t="s">
        <v>9</v>
      </c>
      <c r="D46" t="s">
        <v>16</v>
      </c>
      <c r="E46">
        <v>7</v>
      </c>
      <c r="F46">
        <v>300</v>
      </c>
      <c r="G46">
        <v>200</v>
      </c>
      <c r="H46">
        <v>2100</v>
      </c>
      <c r="I46">
        <f t="shared" si="0"/>
        <v>700</v>
      </c>
    </row>
    <row r="47" spans="1:9" x14ac:dyDescent="0.3">
      <c r="A47" s="1">
        <v>45759</v>
      </c>
      <c r="B47" t="s">
        <v>11</v>
      </c>
      <c r="C47" t="s">
        <v>12</v>
      </c>
      <c r="D47" t="s">
        <v>19</v>
      </c>
      <c r="E47">
        <v>3</v>
      </c>
      <c r="F47">
        <v>200</v>
      </c>
      <c r="G47">
        <v>120</v>
      </c>
      <c r="H47">
        <v>600</v>
      </c>
      <c r="I47">
        <f t="shared" si="0"/>
        <v>240</v>
      </c>
    </row>
    <row r="48" spans="1:9" x14ac:dyDescent="0.3">
      <c r="A48" s="1">
        <v>45759</v>
      </c>
      <c r="B48" t="s">
        <v>14</v>
      </c>
      <c r="C48" t="s">
        <v>15</v>
      </c>
      <c r="D48" t="s">
        <v>21</v>
      </c>
      <c r="E48">
        <v>15</v>
      </c>
      <c r="F48">
        <v>50</v>
      </c>
      <c r="G48">
        <v>30</v>
      </c>
      <c r="H48">
        <v>750</v>
      </c>
      <c r="I48">
        <f t="shared" si="0"/>
        <v>300</v>
      </c>
    </row>
    <row r="49" spans="1:9" x14ac:dyDescent="0.3">
      <c r="A49" s="1">
        <v>45759</v>
      </c>
      <c r="B49" t="s">
        <v>17</v>
      </c>
      <c r="C49" t="s">
        <v>18</v>
      </c>
      <c r="D49" t="s">
        <v>20</v>
      </c>
      <c r="E49">
        <v>20</v>
      </c>
      <c r="F49">
        <v>100</v>
      </c>
      <c r="G49">
        <v>60</v>
      </c>
      <c r="H49">
        <v>2000</v>
      </c>
      <c r="I49">
        <f t="shared" si="0"/>
        <v>800</v>
      </c>
    </row>
    <row r="50" spans="1:9" x14ac:dyDescent="0.3">
      <c r="A50" s="1">
        <v>45760</v>
      </c>
      <c r="B50" t="s">
        <v>8</v>
      </c>
      <c r="C50" t="s">
        <v>9</v>
      </c>
      <c r="D50" t="s">
        <v>13</v>
      </c>
      <c r="E50">
        <v>10</v>
      </c>
      <c r="F50">
        <v>500</v>
      </c>
      <c r="G50">
        <v>350</v>
      </c>
      <c r="H50">
        <v>5000</v>
      </c>
      <c r="I50">
        <f t="shared" si="0"/>
        <v>1500</v>
      </c>
    </row>
    <row r="51" spans="1:9" x14ac:dyDescent="0.3">
      <c r="A51" s="1">
        <v>45760</v>
      </c>
      <c r="B51" t="s">
        <v>11</v>
      </c>
      <c r="C51" t="s">
        <v>12</v>
      </c>
      <c r="D51" t="s">
        <v>10</v>
      </c>
      <c r="E51">
        <v>5</v>
      </c>
      <c r="F51">
        <v>800</v>
      </c>
      <c r="G51">
        <v>600</v>
      </c>
      <c r="H51">
        <v>4000</v>
      </c>
      <c r="I51">
        <f t="shared" si="0"/>
        <v>1000</v>
      </c>
    </row>
    <row r="52" spans="1:9" x14ac:dyDescent="0.3">
      <c r="A52" s="1">
        <v>45760</v>
      </c>
      <c r="B52" t="s">
        <v>14</v>
      </c>
      <c r="C52" t="s">
        <v>15</v>
      </c>
      <c r="D52" t="s">
        <v>22</v>
      </c>
      <c r="E52">
        <v>6</v>
      </c>
      <c r="F52">
        <v>250</v>
      </c>
      <c r="G52">
        <v>180</v>
      </c>
      <c r="H52">
        <v>1500</v>
      </c>
      <c r="I52">
        <f t="shared" si="0"/>
        <v>420</v>
      </c>
    </row>
    <row r="53" spans="1:9" x14ac:dyDescent="0.3">
      <c r="A53" s="1">
        <v>45760</v>
      </c>
      <c r="B53" t="s">
        <v>17</v>
      </c>
      <c r="C53" t="s">
        <v>18</v>
      </c>
      <c r="D53" t="s">
        <v>19</v>
      </c>
      <c r="E53">
        <v>8</v>
      </c>
      <c r="F53">
        <v>200</v>
      </c>
      <c r="G53">
        <v>120</v>
      </c>
      <c r="H53">
        <v>1600</v>
      </c>
      <c r="I53">
        <f t="shared" si="0"/>
        <v>640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Pivot_Table</vt:lpstr>
      <vt:lpstr>sales_data_fixed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Parameshwari S</dc:creator>
  <cp:lastModifiedBy>Parameshwari S</cp:lastModifiedBy>
  <dcterms:created xsi:type="dcterms:W3CDTF">2025-04-28T08:45:23Z</dcterms:created>
  <dcterms:modified xsi:type="dcterms:W3CDTF">2025-07-08T16:21:43Z</dcterms:modified>
</cp:coreProperties>
</file>