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deling\SOFA\sofa-dev-Master\applications-dev\plugins\SofaAdvancedFEM\AdvancedFEMVerific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E4" i="1"/>
  <c r="G4" i="1" s="1"/>
  <c r="D4" i="1"/>
  <c r="F4" i="1" s="1"/>
  <c r="G5" i="1" s="1"/>
</calcChain>
</file>

<file path=xl/sharedStrings.xml><?xml version="1.0" encoding="utf-8"?>
<sst xmlns="http://schemas.openxmlformats.org/spreadsheetml/2006/main" count="10" uniqueCount="9">
  <si>
    <t>lambda</t>
  </si>
  <si>
    <t>mu</t>
  </si>
  <si>
    <t>bulk</t>
  </si>
  <si>
    <t>Young Modulus</t>
  </si>
  <si>
    <t>Poisson Coefficient</t>
  </si>
  <si>
    <t>Neo Hookean C1</t>
  </si>
  <si>
    <t>rest z</t>
  </si>
  <si>
    <t>deformed z</t>
  </si>
  <si>
    <t>stretch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</si>
</sst>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1"/>
  <sheetViews>
    <sheetView tabSelected="1" workbookViewId="0">
      <selection activeCell="C5" sqref="C5"/>
    </sheetView>
  </sheetViews>
  <sheetFormatPr defaultRowHeight="15" x14ac:dyDescent="0.25"/>
  <cols>
    <col min="2" max="2" width="14.42578125" customWidth="1"/>
    <col min="3" max="3" width="13.140625" customWidth="1"/>
  </cols>
  <sheetData>
    <row r="3" spans="2:8" s="1" customFormat="1" ht="42.75" customHeight="1" x14ac:dyDescent="0.25">
      <c r="B3" s="1" t="s">
        <v>3</v>
      </c>
      <c r="C3" s="1" t="s">
        <v>4</v>
      </c>
      <c r="D3" s="1" t="s">
        <v>0</v>
      </c>
      <c r="E3" s="1" t="s">
        <v>1</v>
      </c>
      <c r="F3" s="1" t="s">
        <v>2</v>
      </c>
      <c r="G3" s="1" t="s">
        <v>5</v>
      </c>
      <c r="H3" s="1" t="s">
        <v>5</v>
      </c>
    </row>
    <row r="4" spans="2:8" x14ac:dyDescent="0.25">
      <c r="B4">
        <v>1</v>
      </c>
      <c r="C4">
        <v>0.49</v>
      </c>
      <c r="D4">
        <f>C4*B4/((1+C4)*(1-2*C4))</f>
        <v>16.442953020134212</v>
      </c>
      <c r="E4">
        <f>B4/(2*(1+C4))</f>
        <v>0.33557046979865773</v>
      </c>
      <c r="F4">
        <f>D4+2*E4/3</f>
        <v>16.66666666666665</v>
      </c>
      <c r="G4">
        <f>E4/4</f>
        <v>8.3892617449664433E-2</v>
      </c>
    </row>
    <row r="5" spans="2:8" x14ac:dyDescent="0.25">
      <c r="G5">
        <f>EXP(E4/F4)</f>
        <v>1.0203382889949408</v>
      </c>
    </row>
    <row r="10" spans="2:8" x14ac:dyDescent="0.25">
      <c r="B10" t="s">
        <v>6</v>
      </c>
      <c r="C10" t="s">
        <v>7</v>
      </c>
      <c r="D10" t="s">
        <v>8</v>
      </c>
    </row>
    <row r="11" spans="2:8" x14ac:dyDescent="0.25">
      <c r="B11">
        <v>0.3333333</v>
      </c>
      <c r="C11">
        <v>0.231263</v>
      </c>
      <c r="D11">
        <f>C11/B11</f>
        <v>0.69378906937890694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2015-06-13T07:18:23Z</dcterms:created>
  <dcterms:modified xsi:type="dcterms:W3CDTF">2015-06-15T16:58:08Z</dcterms:modified>
</cp:coreProperties>
</file>