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Calculations" sheetId="2" r:id="rId5"/>
  </sheets>
  <definedNames/>
  <calcPr/>
</workbook>
</file>

<file path=xl/sharedStrings.xml><?xml version="1.0" encoding="utf-8"?>
<sst xmlns="http://schemas.openxmlformats.org/spreadsheetml/2006/main" count="186" uniqueCount="138">
  <si>
    <t>Employee ID field to be added in USerDetail</t>
  </si>
  <si>
    <t>Ok</t>
  </si>
  <si>
    <t>Vaild Employee ID Verify That A Vaild Employee ID Is Entered.</t>
  </si>
  <si>
    <t>The Employee ID Is Saved Without Errors.</t>
  </si>
  <si>
    <t>The Employee ID On The Salary Slip Should Match The Employee Correct ID Not The User ID.</t>
  </si>
  <si>
    <t>The System Should Display The Correct Employee ID On The Salary Slip Not UserID.</t>
  </si>
  <si>
    <t>It Should Correctly Display The Employee ID For Employee On Their Salary Slips Not UserID.</t>
  </si>
  <si>
    <t>Incorrect, it's an optional field error will not be displayed</t>
  </si>
  <si>
    <t>An Error Message Should Be Displayed If You Have'nt Enter The ID.</t>
  </si>
  <si>
    <t xml:space="preserve">Leave Category </t>
  </si>
  <si>
    <t>The Employee Salary Should Be Deducted They Take Leave From A Catergory That Is Leave Without Pay.</t>
  </si>
  <si>
    <t>Amount Should Be Accrate According To Employee's Salary.</t>
  </si>
  <si>
    <t>The Option To Regularize Salary Should Be Available For Employee.</t>
  </si>
  <si>
    <t>Leave Category- Comp Off should be added</t>
  </si>
  <si>
    <t>Comp off Leave Category Is Added To The Section.</t>
  </si>
  <si>
    <t>Comp off Should Be Added Without Errors.</t>
  </si>
  <si>
    <t>Employee Should Be Able To Apply For Comp off Leave Without Error.</t>
  </si>
  <si>
    <t>Pls explain</t>
  </si>
  <si>
    <t>If You Work On Weekends So It Should Show Comp Off Option With Any Errrors.</t>
  </si>
  <si>
    <t>If You Want To Take Leave On Weekdays You Should Be Able To Recive Comp Off Option And It Should Be Workable.</t>
  </si>
  <si>
    <t>The Option To Select A Half Day Leave Should Be Avaiable On The Leave Application Page.</t>
  </si>
  <si>
    <t>The Half Day Leave Should Be Selected For The Chosen Date.</t>
  </si>
  <si>
    <t>Checked And Confirmed Half Day Leave For Chosen Date And Its Working.</t>
  </si>
  <si>
    <t>Verify That The Half Day Leave Selection Option Allows Choosing Only One Day At A Time.</t>
  </si>
  <si>
    <t>I Have Checked That Half Day Is Avaiable For One Date Only.</t>
  </si>
  <si>
    <t>The Employee Should Be Able To Select The Half Day Leave Option Without Any Errors.</t>
  </si>
  <si>
    <t>Yes Checked Employee Can Choose The Half Day Option For Current Date Not For Furture Dates</t>
  </si>
  <si>
    <t>This was missing</t>
  </si>
  <si>
    <t>Check calculation of pending leave after half day</t>
  </si>
  <si>
    <t>Checked The Calculation Of Pending Leave Is Correct.</t>
  </si>
  <si>
    <t>Check admin panel attendance report has proper data after leave approval)</t>
  </si>
  <si>
    <t>Confirmed That Data In Admin Panel Is Displaying The Correct Information.</t>
  </si>
  <si>
    <t>The Calendar Should Displayed Half Day Option Differently From The full Day Leave Option So That Its Clear Wheather Its A Full Or Half Day.</t>
  </si>
  <si>
    <t xml:space="preserve">Failed The Calendar is Not option Differently. </t>
  </si>
  <si>
    <t>Check Calendar has proper marking after leave approval</t>
  </si>
  <si>
    <t>Reason for Leave Rejection</t>
  </si>
  <si>
    <t>The Leave Request Should Be Rejected With A Sepecified Reason, And The Employee Should Receive A Leave Rejection.</t>
  </si>
  <si>
    <t xml:space="preserve">Checked Leave Request Has Been Rejected With A Reason And Employee Can View The Reason For Rejection </t>
  </si>
  <si>
    <t>Leave Request Can Be Approved Without The Reason Its An Optional Feild.</t>
  </si>
  <si>
    <t>Passed</t>
  </si>
  <si>
    <t>The Reason For Rejection Should Be Visible To The Employee In Their Leave Section.</t>
  </si>
  <si>
    <t xml:space="preserve">Yes The Employee Can View </t>
  </si>
  <si>
    <t>Ok, Commented not provided</t>
  </si>
  <si>
    <t>Leave Cannot Be Rejected Without A Vaild Reason.</t>
  </si>
  <si>
    <t>Checked Without Providing A Reason It Should Not Rejected.</t>
  </si>
  <si>
    <t>Make Sure If You Have Rejected The Leave With Vaild Reason It Should Be Submitted And Employee Can Check.</t>
  </si>
  <si>
    <t>Check That Employee Can View The Correct Reason For Rejection In Their Leave Section.</t>
  </si>
  <si>
    <t xml:space="preserve">Location tracking for Marking Attendance &amp;Incorrect Attendance Report
</t>
  </si>
  <si>
    <t>Employee Can Succesfully Mark Their Attendance When They Are Within The Location.</t>
  </si>
  <si>
    <t>Make Sure If Employee Are Not In Location The Attendance Should Not Mark.</t>
  </si>
  <si>
    <t>If You Are not  At Your Location So It Should Show An Error.</t>
  </si>
  <si>
    <t>After Viewing All The Reports It Is Showing Some Errors Such As The Employee Being Present At The IN Time But Still Marked As Late.</t>
  </si>
  <si>
    <t>The Location Is Not Marked Correctly Logged In From Home But It Is Showing From Office.</t>
  </si>
  <si>
    <t>The Hrs Are Not Correct Based On The IN And OUT Timing.</t>
  </si>
  <si>
    <t>In Some Cases Attendance Is Marked As Absent Even When You Are Present.</t>
  </si>
  <si>
    <t>After Clicking The Next Button The Same Data Is Apppering It not Changing.</t>
  </si>
  <si>
    <t>Regularisation access to managers</t>
  </si>
  <si>
    <t>Employee Is Present In That Day But Still Applying For Regularize So It Should Pop up.</t>
  </si>
  <si>
    <t>Checked But It Not Showing Any Pop Up But Yo Are Not Able To Submit.</t>
  </si>
  <si>
    <t>The Manager Should Be Able To Succesfully Regularize The Attendance Of Employee.</t>
  </si>
  <si>
    <t>Checked And Passed</t>
  </si>
  <si>
    <t xml:space="preserve">Already Regularized But Still Doing it Again. </t>
  </si>
  <si>
    <t>Checked And Its Showing A Messgae That You Have Aleardy Regularized.</t>
  </si>
  <si>
    <t>The Regularisation Option Should Work Correctly And Submit Without Errors.</t>
  </si>
  <si>
    <t>Checked And Its Working (Passed).</t>
  </si>
  <si>
    <t>Regularisation Was Raised For 14 And 18 Dates And It Was Submitted It Is Now Visible In Calendar And Reports.</t>
  </si>
  <si>
    <t xml:space="preserve">Passed </t>
  </si>
  <si>
    <t>After Raising Regularisation For Same Date It is Showing That You Have Already Applied For That Date.</t>
  </si>
  <si>
    <t>If We Are Trying To Apply Regularisation For Furture Dates But It Is Not Getting Submitted.</t>
  </si>
  <si>
    <t xml:space="preserve">Cases For  Marking Attendance </t>
  </si>
  <si>
    <t>The System Should  Mark Attendance For Current Dates Only.</t>
  </si>
  <si>
    <t>Checked And System Is Marking The Correct Attendance.</t>
  </si>
  <si>
    <t>The System Is Not Allowed To Mark Attendance For Dates That Have Not Yet Occured.</t>
  </si>
  <si>
    <t>Checked and Passed</t>
  </si>
  <si>
    <t xml:space="preserve">The System Should Not Allow Remarking Of Attendance For Dates On Which Attendance Has Already Marked </t>
  </si>
  <si>
    <t xml:space="preserve">Checked And Passed </t>
  </si>
  <si>
    <t>If Someone Was Not Present On A Past Dates The System Not Mark Attendance For Past Dates.</t>
  </si>
  <si>
    <t>here Is A Problem where It Is Recording Attendance Mutiple Times For Same Date.</t>
  </si>
  <si>
    <t>Save option for payroll</t>
  </si>
  <si>
    <t>If You Want To Verify A User Monthly Payout It Should Generate A Accurate Data After Clicking On Any Month.</t>
  </si>
  <si>
    <t>After The Data Been Generated You Can Verify The User Actual Salary And Check It Is Accrate According To LOP They Have Taken.</t>
  </si>
  <si>
    <t xml:space="preserve">If You Want To Modify User Salary You Can By Clicking The Edit Option Wheater You Want To Raise Or Reduce The User Salary You Can Make The Adjustment And Click On Update Salary </t>
  </si>
  <si>
    <t>If You Had Made Changes To User Salary You Have Option To Either Send Immendialetly Or Click On sSave Option To Ensure That User Edited Salary Is Saved Without Any Error.</t>
  </si>
  <si>
    <t xml:space="preserve">After That You Can Verify That It Is Saved Or Not </t>
  </si>
  <si>
    <t>Test cases for creating a user.</t>
  </si>
  <si>
    <t>OK</t>
  </si>
  <si>
    <t>To Create A User Ensure That You Can Add All Users Details Without Any Error.</t>
  </si>
  <si>
    <t>In The Professional Details You Have The Option To Chosse Reporting And HR.</t>
  </si>
  <si>
    <t>You Should Verify The Names Reporting And HR Are Correct Or Not. Check Are They Been Selected Properly.</t>
  </si>
  <si>
    <t>You Can Include The Date Of Joining The User The Last Date And Their Previous Experience In Professional Details.</t>
  </si>
  <si>
    <t>Verify That All The Sections Set To Their Default Settings For Data Selection Are Working And Selecting.</t>
  </si>
  <si>
    <t>Branch And Loaction Are Not Choosen You Can Add It By Typing.</t>
  </si>
  <si>
    <t>After Adding All The Details Of User In Professional Details As It Is A Last Section Click On Submit Option And It Should Submit Without Errors.</t>
  </si>
  <si>
    <t>New</t>
  </si>
  <si>
    <t>Submit user details with Employment type - INtern</t>
  </si>
  <si>
    <t>Submit user details with Employment type - Probetion</t>
  </si>
  <si>
    <t xml:space="preserve">If You Want To Go Back To User Details Screen Click On Back Option In Top Right You Will Be Taken To User Details Screen But After Clicking On Back Option The Details You Have Entered Will Be Deleted </t>
  </si>
  <si>
    <t>Edit user details with Employment type - Probation to Intern</t>
  </si>
  <si>
    <t xml:space="preserve">Test Cases For Comp Off Leave Section </t>
  </si>
  <si>
    <t>If A User Want To Apply For Comp Off, They Can Do So In Payroll Section The User Should Select The Comp Off Feild Without Any Errors.</t>
  </si>
  <si>
    <t>When Applying For Comp Off, It Is Mandatory For The User To Provide A Comment Submission Without Comment Will Not Be Accepeted.</t>
  </si>
  <si>
    <t>The User Should Choosen The Date For Which they Want To Apply For Comp Off Without Any Bugs .</t>
  </si>
  <si>
    <t xml:space="preserve">If The User Attempts To Apply For A  Compoff On Furture Date A Pop Up Messsage Should Appear That Applying For Furture Dates Is Not Allowed. </t>
  </si>
  <si>
    <t>After A User Submitted A Request For Comp Off They Can Check The List To See Wheather The Manger Has Approved It Or Not.</t>
  </si>
  <si>
    <t>The User Can Edit And Delete In List Section But Not After That The Comp Off Has Been Approved If Its It Still Pending The User Can Make Changes.</t>
  </si>
  <si>
    <t>If the User Try To Delete The Approved Comp Off A Pop Up Messege Will Appear That Approved Comp Off Cannot Be Deleted.</t>
  </si>
  <si>
    <t>Test Cases For Approve Comp Off For Mangers</t>
  </si>
  <si>
    <t>If A User Has Requested Comp Off It Should Be Displayed To The Manger For Approve Or Rejection In The Approve Section.</t>
  </si>
  <si>
    <t>Manger Can Check comp Off Request By Specific Dates Or On A Monthly Basis Or By Entering The User Name To See Who Has Requested.</t>
  </si>
  <si>
    <t>Manger Can Approve Or Reject The Request According To They Want.</t>
  </si>
  <si>
    <t>Manger Can View That Number Of Request They Have Been Approved Or Rejected Along With There Dates And They Also See User Comments.</t>
  </si>
  <si>
    <t>Check Whether That Search Button Is Working Properly For The Months And Dates Selected By The Manger.</t>
  </si>
  <si>
    <t>Check The Action Option Should Be Correct Approval Or Rejection Should Be Indicated By Color.</t>
  </si>
  <si>
    <t xml:space="preserve">Actual </t>
  </si>
  <si>
    <t xml:space="preserve">Earned </t>
  </si>
  <si>
    <t>Calculated</t>
  </si>
  <si>
    <t xml:space="preserve">Difference </t>
  </si>
  <si>
    <t>Earn Retest 1</t>
  </si>
  <si>
    <t>Difference</t>
  </si>
  <si>
    <t xml:space="preserve">Deductions </t>
  </si>
  <si>
    <t xml:space="preserve">Basic </t>
  </si>
  <si>
    <t>PF</t>
  </si>
  <si>
    <t>HRA</t>
  </si>
  <si>
    <t>ESI</t>
  </si>
  <si>
    <t xml:space="preserve">Medical Allowance </t>
  </si>
  <si>
    <t xml:space="preserve">Other </t>
  </si>
  <si>
    <t>Conveyance</t>
  </si>
  <si>
    <t xml:space="preserve">IncomeTax </t>
  </si>
  <si>
    <t>Education</t>
  </si>
  <si>
    <t xml:space="preserve">Mobile&amp;Net </t>
  </si>
  <si>
    <t xml:space="preserve">Local Conveyance </t>
  </si>
  <si>
    <t xml:space="preserve">Special Allowance </t>
  </si>
  <si>
    <t xml:space="preserve">Total </t>
  </si>
  <si>
    <t>Demo1 Admin</t>
  </si>
  <si>
    <t xml:space="preserve">HRA </t>
  </si>
  <si>
    <t xml:space="preserve">Conveyance </t>
  </si>
  <si>
    <t xml:space="preserve">Income Tax </t>
  </si>
  <si>
    <t xml:space="preserve">Specail Allowance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</si>
</sst>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rgb="FF000000"/>
      <name val="Arial"/>
    </font>
    <font>
      <color theme="1"/>
      <name val="Arial"/>
      <scheme val="minor"/>
    </font>
    <font>
      <b/>
      <i/>
      <color theme="4"/>
      <name val="Arial"/>
      <scheme val="minor"/>
    </font>
    <font>
      <sz val="11.0"/>
      <color rgb="FF000000"/>
      <name val="Docs-Calibri"/>
    </font>
    <font>
      <b/>
      <i/>
      <sz val="11.0"/>
      <color rgb="FFFF00FF"/>
      <name val="Arial"/>
    </font>
    <font>
      <color rgb="FFCC0000"/>
      <name val="Arial"/>
      <scheme val="minor"/>
    </font>
    <font>
      <color rgb="FF000000"/>
      <name val="Arial"/>
    </font>
    <font>
      <color rgb="FFFFFFFF"/>
      <name val="Arial"/>
      <scheme val="minor"/>
    </font>
    <font>
      <b/>
      <i/>
      <color rgb="FFFF00FF"/>
      <name val="Arial"/>
      <scheme val="minor"/>
    </font>
    <font>
      <sz val="12.0"/>
      <color rgb="FF374151"/>
      <name val="Söhne"/>
    </font>
    <font>
      <color rgb="FF000000"/>
      <name val="Arial"/>
      <scheme val="minor"/>
    </font>
    <font>
      <sz val="11.0"/>
      <color rgb="FF212529"/>
      <name val="Montserrat"/>
    </font>
  </fonts>
  <fills count="9">
    <fill>
      <patternFill patternType="none"/>
    </fill>
    <fill>
      <patternFill patternType="lightGray"/>
    </fill>
    <fill>
      <patternFill patternType="solid">
        <fgColor rgb="FFFFFF00"/>
        <bgColor rgb="FFFFFF00"/>
      </patternFill>
    </fill>
    <fill>
      <patternFill patternType="solid">
        <fgColor rgb="FFD9E1F2"/>
        <bgColor rgb="FFD9E1F2"/>
      </patternFill>
    </fill>
    <fill>
      <patternFill patternType="solid">
        <fgColor rgb="FFFF0000"/>
        <bgColor rgb="FFFF0000"/>
      </patternFill>
    </fill>
    <fill>
      <patternFill patternType="solid">
        <fgColor rgb="FF660000"/>
        <bgColor rgb="FF660000"/>
      </patternFill>
    </fill>
    <fill>
      <patternFill patternType="solid">
        <fgColor rgb="FFFFFFFF"/>
        <bgColor rgb="FFFFFFFF"/>
      </patternFill>
    </fill>
    <fill>
      <patternFill patternType="solid">
        <fgColor rgb="FF00FFFF"/>
        <bgColor rgb="FF00FFFF"/>
      </patternFill>
    </fill>
    <fill>
      <patternFill patternType="solid">
        <fgColor rgb="FFFF9900"/>
        <bgColor rgb="FFFF99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xf>
    <xf borderId="0" fillId="2" fontId="2" numFmtId="0" xfId="0" applyAlignment="1" applyFill="1" applyFont="1">
      <alignment readingOrder="0"/>
    </xf>
    <xf borderId="0" fillId="0" fontId="3" numFmtId="0" xfId="0" applyAlignment="1" applyFont="1">
      <alignment readingOrder="0"/>
    </xf>
    <xf borderId="0" fillId="0" fontId="2" numFmtId="0" xfId="0" applyAlignment="1" applyFont="1">
      <alignment readingOrder="0"/>
    </xf>
    <xf borderId="0" fillId="3" fontId="4" numFmtId="0" xfId="0" applyAlignment="1" applyFill="1" applyFont="1">
      <alignment horizontal="left" readingOrder="0"/>
    </xf>
    <xf borderId="0" fillId="4" fontId="2" numFmtId="0" xfId="0" applyAlignment="1" applyFill="1" applyFont="1">
      <alignment readingOrder="0"/>
    </xf>
    <xf borderId="0" fillId="4" fontId="2" numFmtId="0" xfId="0" applyFont="1"/>
    <xf borderId="0" fillId="3" fontId="1" numFmtId="0" xfId="0" applyAlignment="1" applyFont="1">
      <alignment horizontal="left" readingOrder="0"/>
    </xf>
    <xf borderId="0" fillId="2" fontId="2" numFmtId="0" xfId="0" applyFont="1"/>
    <xf borderId="0" fillId="0" fontId="5"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5" fontId="6" numFmtId="0" xfId="0" applyAlignment="1" applyFill="1" applyFont="1">
      <alignment readingOrder="0"/>
    </xf>
    <xf borderId="0" fillId="6" fontId="7" numFmtId="0" xfId="0" applyAlignment="1" applyFill="1" applyFont="1">
      <alignment horizontal="left" readingOrder="0"/>
    </xf>
    <xf borderId="0" fillId="6" fontId="8" numFmtId="0" xfId="0" applyAlignment="1" applyFont="1">
      <alignment readingOrder="0"/>
    </xf>
    <xf borderId="0" fillId="6" fontId="9" numFmtId="0" xfId="0" applyAlignment="1" applyFont="1">
      <alignment horizontal="left" readingOrder="0"/>
    </xf>
    <xf borderId="0" fillId="7" fontId="10" numFmtId="0" xfId="0" applyAlignment="1" applyFill="1" applyFont="1">
      <alignment readingOrder="0"/>
    </xf>
    <xf borderId="0" fillId="7" fontId="11" numFmtId="0" xfId="0" applyAlignment="1" applyFont="1">
      <alignment readingOrder="0"/>
    </xf>
    <xf borderId="0" fillId="8" fontId="2" numFmtId="0" xfId="0" applyAlignment="1" applyFill="1" applyFont="1">
      <alignment readingOrder="0"/>
    </xf>
    <xf borderId="0" fillId="0" fontId="2" numFmtId="4" xfId="0" applyAlignment="1" applyFont="1" applyNumberFormat="1">
      <alignment readingOrder="0"/>
    </xf>
    <xf borderId="0" fillId="0" fontId="2" numFmtId="4" xfId="0" applyFont="1" applyNumberFormat="1"/>
    <xf borderId="0" fillId="6" fontId="12" numFmtId="4" xfId="0" applyAlignment="1" applyFont="1" applyNumberFormat="1">
      <alignment horizontal="right" readingOrder="0"/>
    </xf>
    <xf borderId="0" fillId="0" fontId="2" numFmtId="0" xfId="0" applyFont="1"/>
    <xf borderId="0" fillId="6" fontId="12" numFmtId="0" xfId="0" applyAlignment="1" applyFont="1">
      <alignment horizontal="right" readingOrder="0"/>
    </xf>
    <xf borderId="0" fillId="0" fontId="2" numFmtId="3" xfId="0" applyAlignment="1" applyFont="1" applyNumberFormat="1">
      <alignment readingOrder="0"/>
    </xf>
    <xf borderId="0" fillId="0" fontId="2" numFmtId="3" xfId="0" applyFont="1" applyNumberForma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Testcase-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7:E71" displayName="Table_1" name="Table_1" id="1">
  <tableColumns count="3">
    <tableColumn name="Column1" id="1"/>
    <tableColumn name="Column2" id="2"/>
    <tableColumn name="Column3" id="3"/>
  </tableColumns>
  <tableStyleInfo name="Testcas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13"/>
    <col customWidth="1" min="2" max="2" width="21.38"/>
    <col customWidth="1" min="3" max="3" width="137.5"/>
    <col customWidth="1" min="4" max="4" width="102.25"/>
    <col customWidth="1" min="5" max="8" width="63.25"/>
  </cols>
  <sheetData>
    <row r="2">
      <c r="B2" s="1"/>
      <c r="C2" s="1" t="s">
        <v>0</v>
      </c>
    </row>
    <row r="4">
      <c r="A4" s="2">
        <v>1.0</v>
      </c>
      <c r="B4" s="2" t="s">
        <v>1</v>
      </c>
      <c r="C4" s="2" t="s">
        <v>2</v>
      </c>
    </row>
    <row r="5">
      <c r="A5" s="2">
        <v>2.0</v>
      </c>
      <c r="B5" s="2" t="s">
        <v>1</v>
      </c>
      <c r="C5" s="2" t="s">
        <v>3</v>
      </c>
    </row>
    <row r="6">
      <c r="A6" s="2">
        <v>3.0</v>
      </c>
      <c r="B6" s="2" t="s">
        <v>1</v>
      </c>
      <c r="C6" s="2" t="s">
        <v>4</v>
      </c>
    </row>
    <row r="7">
      <c r="A7" s="2">
        <v>4.0</v>
      </c>
      <c r="B7" s="2" t="s">
        <v>1</v>
      </c>
      <c r="C7" s="2" t="s">
        <v>5</v>
      </c>
    </row>
    <row r="8">
      <c r="A8" s="2">
        <v>5.0</v>
      </c>
      <c r="B8" s="2" t="s">
        <v>1</v>
      </c>
      <c r="C8" s="2" t="s">
        <v>6</v>
      </c>
    </row>
    <row r="9">
      <c r="A9" s="2">
        <v>6.0</v>
      </c>
      <c r="B9" s="2" t="s">
        <v>7</v>
      </c>
      <c r="C9" s="2" t="s">
        <v>8</v>
      </c>
    </row>
    <row r="12">
      <c r="B12" s="3"/>
      <c r="C12" s="3" t="s">
        <v>9</v>
      </c>
    </row>
    <row r="14">
      <c r="A14" s="4">
        <v>1.0</v>
      </c>
      <c r="B14" s="4" t="s">
        <v>1</v>
      </c>
      <c r="C14" s="4" t="s">
        <v>10</v>
      </c>
    </row>
    <row r="15">
      <c r="A15" s="4">
        <v>2.0</v>
      </c>
      <c r="B15" s="4" t="s">
        <v>1</v>
      </c>
      <c r="C15" s="4" t="s">
        <v>11</v>
      </c>
    </row>
    <row r="16">
      <c r="A16" s="4">
        <v>3.0</v>
      </c>
      <c r="B16" s="4" t="s">
        <v>1</v>
      </c>
      <c r="C16" s="4" t="s">
        <v>12</v>
      </c>
    </row>
    <row r="18">
      <c r="B18" s="5"/>
      <c r="C18" s="5" t="s">
        <v>13</v>
      </c>
    </row>
    <row r="20">
      <c r="A20" s="4">
        <v>1.0</v>
      </c>
      <c r="B20" s="4" t="s">
        <v>1</v>
      </c>
      <c r="C20" s="4" t="s">
        <v>14</v>
      </c>
    </row>
    <row r="21">
      <c r="A21" s="4">
        <v>2.0</v>
      </c>
      <c r="B21" s="4" t="s">
        <v>1</v>
      </c>
      <c r="C21" s="4" t="s">
        <v>15</v>
      </c>
    </row>
    <row r="22">
      <c r="A22" s="4">
        <v>3.0</v>
      </c>
      <c r="B22" s="4" t="s">
        <v>1</v>
      </c>
      <c r="C22" s="4" t="s">
        <v>16</v>
      </c>
    </row>
    <row r="23">
      <c r="A23" s="4">
        <v>4.0</v>
      </c>
      <c r="B23" s="4" t="s">
        <v>17</v>
      </c>
      <c r="C23" s="4" t="s">
        <v>18</v>
      </c>
    </row>
    <row r="24">
      <c r="A24" s="4">
        <v>5.0</v>
      </c>
      <c r="B24" s="4" t="s">
        <v>1</v>
      </c>
      <c r="C24" s="4" t="s">
        <v>19</v>
      </c>
    </row>
    <row r="25">
      <c r="A25" s="4">
        <v>6.0</v>
      </c>
      <c r="B25" s="4" t="s">
        <v>1</v>
      </c>
      <c r="C25" s="4" t="s">
        <v>20</v>
      </c>
    </row>
    <row r="26">
      <c r="A26" s="4">
        <v>7.0</v>
      </c>
      <c r="B26" s="4" t="s">
        <v>1</v>
      </c>
      <c r="C26" s="4" t="s">
        <v>21</v>
      </c>
      <c r="D26" s="4" t="s">
        <v>22</v>
      </c>
    </row>
    <row r="27">
      <c r="A27" s="4">
        <v>8.0</v>
      </c>
      <c r="B27" s="4" t="s">
        <v>1</v>
      </c>
      <c r="C27" s="4" t="s">
        <v>23</v>
      </c>
      <c r="D27" s="4" t="s">
        <v>24</v>
      </c>
    </row>
    <row r="28">
      <c r="A28" s="4">
        <v>9.0</v>
      </c>
      <c r="B28" s="4" t="s">
        <v>1</v>
      </c>
      <c r="C28" s="4" t="s">
        <v>25</v>
      </c>
      <c r="D28" s="4" t="s">
        <v>26</v>
      </c>
    </row>
    <row r="29">
      <c r="B29" s="4" t="s">
        <v>27</v>
      </c>
      <c r="C29" s="4" t="s">
        <v>28</v>
      </c>
      <c r="D29" s="4" t="s">
        <v>29</v>
      </c>
    </row>
    <row r="30">
      <c r="B30" s="4" t="s">
        <v>27</v>
      </c>
      <c r="C30" s="4" t="s">
        <v>30</v>
      </c>
      <c r="D30" s="4" t="s">
        <v>31</v>
      </c>
    </row>
    <row r="31">
      <c r="B31" s="6"/>
      <c r="C31" s="6" t="s">
        <v>32</v>
      </c>
      <c r="D31" s="6" t="s">
        <v>33</v>
      </c>
    </row>
    <row r="32">
      <c r="B32" s="6" t="s">
        <v>27</v>
      </c>
      <c r="C32" s="6" t="s">
        <v>34</v>
      </c>
      <c r="D32" s="7"/>
    </row>
    <row r="33">
      <c r="B33" s="8"/>
      <c r="C33" s="8" t="s">
        <v>35</v>
      </c>
    </row>
    <row r="35">
      <c r="A35" s="4">
        <v>1.0</v>
      </c>
      <c r="B35" s="4" t="s">
        <v>1</v>
      </c>
      <c r="C35" s="4" t="s">
        <v>36</v>
      </c>
      <c r="D35" s="4" t="s">
        <v>37</v>
      </c>
    </row>
    <row r="36">
      <c r="A36" s="4">
        <v>2.0</v>
      </c>
      <c r="B36" s="4" t="s">
        <v>1</v>
      </c>
      <c r="C36" s="4" t="s">
        <v>38</v>
      </c>
      <c r="D36" s="4" t="s">
        <v>39</v>
      </c>
    </row>
    <row r="37">
      <c r="A37" s="4">
        <v>3.0</v>
      </c>
      <c r="B37" s="4" t="s">
        <v>1</v>
      </c>
      <c r="C37" s="4" t="s">
        <v>40</v>
      </c>
      <c r="D37" s="4" t="s">
        <v>41</v>
      </c>
    </row>
    <row r="38">
      <c r="A38" s="2">
        <v>4.0</v>
      </c>
      <c r="B38" s="2" t="s">
        <v>42</v>
      </c>
      <c r="C38" s="2" t="s">
        <v>43</v>
      </c>
      <c r="D38" s="2" t="s">
        <v>44</v>
      </c>
    </row>
    <row r="39">
      <c r="A39" s="2">
        <v>5.0</v>
      </c>
      <c r="B39" s="2" t="s">
        <v>42</v>
      </c>
      <c r="C39" s="2" t="s">
        <v>45</v>
      </c>
      <c r="D39" s="9"/>
    </row>
    <row r="40">
      <c r="A40" s="2">
        <v>6.0</v>
      </c>
      <c r="B40" s="2" t="s">
        <v>42</v>
      </c>
      <c r="C40" s="2" t="s">
        <v>46</v>
      </c>
      <c r="D40" s="9"/>
    </row>
    <row r="43">
      <c r="B43" s="5"/>
      <c r="C43" s="8" t="s">
        <v>47</v>
      </c>
    </row>
    <row r="45">
      <c r="A45" s="4">
        <v>1.0</v>
      </c>
      <c r="B45" s="4"/>
      <c r="C45" s="4" t="s">
        <v>48</v>
      </c>
    </row>
    <row r="46">
      <c r="A46" s="4">
        <v>2.0</v>
      </c>
      <c r="B46" s="4"/>
      <c r="C46" s="4" t="s">
        <v>49</v>
      </c>
    </row>
    <row r="47">
      <c r="A47" s="4">
        <v>3.0</v>
      </c>
      <c r="B47" s="4"/>
      <c r="C47" s="4" t="s">
        <v>50</v>
      </c>
    </row>
    <row r="48">
      <c r="A48" s="4">
        <v>4.0</v>
      </c>
      <c r="C48" s="4" t="s">
        <v>51</v>
      </c>
    </row>
    <row r="49">
      <c r="A49" s="4">
        <v>5.0</v>
      </c>
      <c r="C49" s="4" t="s">
        <v>52</v>
      </c>
    </row>
    <row r="50">
      <c r="A50" s="4">
        <v>6.0</v>
      </c>
      <c r="C50" s="4" t="s">
        <v>53</v>
      </c>
    </row>
    <row r="51">
      <c r="A51" s="4">
        <v>7.0</v>
      </c>
      <c r="C51" s="4" t="s">
        <v>54</v>
      </c>
    </row>
    <row r="52">
      <c r="A52" s="4">
        <v>8.0</v>
      </c>
      <c r="C52" s="4" t="s">
        <v>55</v>
      </c>
    </row>
    <row r="54">
      <c r="C54" s="8" t="s">
        <v>56</v>
      </c>
    </row>
    <row r="56">
      <c r="B56" s="6">
        <v>1.0</v>
      </c>
      <c r="C56" s="6" t="s">
        <v>57</v>
      </c>
      <c r="D56" s="6" t="s">
        <v>58</v>
      </c>
    </row>
    <row r="57">
      <c r="B57" s="4">
        <v>2.0</v>
      </c>
      <c r="C57" s="4" t="s">
        <v>59</v>
      </c>
      <c r="D57" s="4" t="s">
        <v>60</v>
      </c>
    </row>
    <row r="58">
      <c r="B58" s="4">
        <v>3.0</v>
      </c>
      <c r="C58" s="4" t="s">
        <v>61</v>
      </c>
      <c r="D58" s="4" t="s">
        <v>62</v>
      </c>
    </row>
    <row r="59">
      <c r="B59" s="4">
        <v>4.0</v>
      </c>
      <c r="C59" s="4" t="s">
        <v>63</v>
      </c>
      <c r="D59" s="4" t="s">
        <v>64</v>
      </c>
    </row>
    <row r="60">
      <c r="B60" s="4">
        <v>5.0</v>
      </c>
      <c r="C60" s="4" t="s">
        <v>65</v>
      </c>
      <c r="D60" s="4" t="s">
        <v>66</v>
      </c>
    </row>
    <row r="61">
      <c r="B61" s="4">
        <v>6.0</v>
      </c>
      <c r="C61" s="4" t="s">
        <v>67</v>
      </c>
      <c r="D61" s="4" t="s">
        <v>66</v>
      </c>
    </row>
    <row r="62">
      <c r="B62" s="4">
        <v>7.0</v>
      </c>
      <c r="C62" s="4" t="s">
        <v>68</v>
      </c>
      <c r="D62" s="4" t="s">
        <v>66</v>
      </c>
    </row>
    <row r="65">
      <c r="C65" s="10" t="s">
        <v>69</v>
      </c>
    </row>
    <row r="67">
      <c r="A67" s="4">
        <v>1.0</v>
      </c>
      <c r="B67" s="4"/>
      <c r="C67" s="11" t="s">
        <v>70</v>
      </c>
      <c r="D67" s="11" t="s">
        <v>71</v>
      </c>
      <c r="E67" s="12"/>
    </row>
    <row r="68">
      <c r="A68" s="4">
        <v>2.0</v>
      </c>
      <c r="B68" s="4"/>
      <c r="C68" s="11" t="s">
        <v>72</v>
      </c>
      <c r="D68" s="11" t="s">
        <v>73</v>
      </c>
      <c r="E68" s="12"/>
    </row>
    <row r="69">
      <c r="A69" s="4">
        <v>3.0</v>
      </c>
      <c r="C69" s="11" t="s">
        <v>74</v>
      </c>
      <c r="D69" s="11" t="s">
        <v>75</v>
      </c>
      <c r="E69" s="12"/>
    </row>
    <row r="70">
      <c r="A70" s="4">
        <v>4.0</v>
      </c>
      <c r="C70" s="11" t="s">
        <v>76</v>
      </c>
      <c r="D70" s="11" t="s">
        <v>75</v>
      </c>
      <c r="E70" s="12"/>
    </row>
    <row r="71">
      <c r="C71" s="13"/>
      <c r="D71" s="14" t="s">
        <v>77</v>
      </c>
      <c r="E71" s="15"/>
    </row>
    <row r="74">
      <c r="C74" s="16" t="s">
        <v>78</v>
      </c>
    </row>
    <row r="76">
      <c r="A76" s="4">
        <v>1.0</v>
      </c>
      <c r="C76" s="4" t="s">
        <v>79</v>
      </c>
    </row>
    <row r="77">
      <c r="A77" s="4">
        <v>2.0</v>
      </c>
      <c r="C77" s="4" t="s">
        <v>80</v>
      </c>
    </row>
    <row r="78">
      <c r="A78" s="4">
        <v>3.0</v>
      </c>
      <c r="C78" s="4" t="s">
        <v>81</v>
      </c>
    </row>
    <row r="79">
      <c r="A79" s="4">
        <v>4.0</v>
      </c>
      <c r="C79" s="4" t="s">
        <v>82</v>
      </c>
    </row>
    <row r="80">
      <c r="A80" s="4">
        <v>5.0</v>
      </c>
      <c r="C80" s="4" t="s">
        <v>83</v>
      </c>
    </row>
    <row r="81">
      <c r="A81" s="4">
        <v>6.0</v>
      </c>
    </row>
    <row r="82">
      <c r="C82" s="17" t="s">
        <v>84</v>
      </c>
    </row>
    <row r="84">
      <c r="B84" s="4" t="s">
        <v>85</v>
      </c>
      <c r="C84" s="4" t="s">
        <v>86</v>
      </c>
    </row>
    <row r="85">
      <c r="B85" s="4" t="s">
        <v>85</v>
      </c>
      <c r="C85" s="4" t="s">
        <v>87</v>
      </c>
    </row>
    <row r="86">
      <c r="B86" s="4" t="s">
        <v>85</v>
      </c>
      <c r="C86" s="4" t="s">
        <v>88</v>
      </c>
    </row>
    <row r="87">
      <c r="B87" s="4" t="s">
        <v>85</v>
      </c>
      <c r="C87" s="4" t="s">
        <v>89</v>
      </c>
    </row>
    <row r="88">
      <c r="B88" s="4" t="s">
        <v>85</v>
      </c>
      <c r="C88" s="4" t="s">
        <v>90</v>
      </c>
    </row>
    <row r="89" ht="15.0" customHeight="1">
      <c r="B89" s="4" t="s">
        <v>85</v>
      </c>
      <c r="C89" s="4" t="s">
        <v>91</v>
      </c>
    </row>
    <row r="90">
      <c r="B90" s="4" t="s">
        <v>85</v>
      </c>
      <c r="C90" s="4" t="s">
        <v>92</v>
      </c>
    </row>
    <row r="91">
      <c r="B91" s="4"/>
      <c r="C91" s="4"/>
    </row>
    <row r="92">
      <c r="B92" s="4" t="s">
        <v>93</v>
      </c>
      <c r="C92" s="4" t="s">
        <v>94</v>
      </c>
    </row>
    <row r="93">
      <c r="B93" s="4" t="s">
        <v>93</v>
      </c>
      <c r="C93" s="4" t="s">
        <v>95</v>
      </c>
    </row>
    <row r="94">
      <c r="B94" s="4" t="s">
        <v>93</v>
      </c>
      <c r="C94" s="4" t="s">
        <v>96</v>
      </c>
    </row>
    <row r="95">
      <c r="B95" s="4" t="s">
        <v>93</v>
      </c>
      <c r="C95" s="4" t="s">
        <v>97</v>
      </c>
    </row>
    <row r="98">
      <c r="C98" s="18" t="s">
        <v>98</v>
      </c>
    </row>
    <row r="100">
      <c r="C100" s="4" t="s">
        <v>99</v>
      </c>
    </row>
    <row r="101">
      <c r="C101" s="4" t="s">
        <v>100</v>
      </c>
    </row>
    <row r="102">
      <c r="C102" s="4" t="s">
        <v>101</v>
      </c>
    </row>
    <row r="103">
      <c r="C103" s="4" t="s">
        <v>102</v>
      </c>
    </row>
    <row r="104">
      <c r="C104" s="4" t="s">
        <v>103</v>
      </c>
    </row>
    <row r="105">
      <c r="C105" s="4" t="s">
        <v>104</v>
      </c>
    </row>
    <row r="106">
      <c r="C106" s="4" t="s">
        <v>105</v>
      </c>
    </row>
    <row r="108">
      <c r="C108" s="19" t="s">
        <v>106</v>
      </c>
    </row>
    <row r="110">
      <c r="C110" s="4" t="s">
        <v>107</v>
      </c>
    </row>
    <row r="111">
      <c r="C111" s="4" t="s">
        <v>108</v>
      </c>
    </row>
    <row r="112">
      <c r="C112" s="4" t="s">
        <v>109</v>
      </c>
    </row>
    <row r="113">
      <c r="C113" s="4" t="s">
        <v>110</v>
      </c>
    </row>
    <row r="114">
      <c r="C114" s="4" t="s">
        <v>111</v>
      </c>
    </row>
    <row r="115">
      <c r="C115" s="4" t="s">
        <v>112</v>
      </c>
    </row>
  </sheetData>
  <conditionalFormatting sqref="C71">
    <cfRule type="containsBlanks" dxfId="0" priority="1">
      <formula>LEN(TRIM(C71))=0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4"/>
      <c r="B1" s="4" t="s">
        <v>113</v>
      </c>
      <c r="C1" s="4" t="s">
        <v>114</v>
      </c>
      <c r="D1" s="4" t="s">
        <v>115</v>
      </c>
      <c r="E1" s="4" t="s">
        <v>116</v>
      </c>
      <c r="F1" s="4" t="s">
        <v>117</v>
      </c>
      <c r="G1" s="4" t="s">
        <v>118</v>
      </c>
      <c r="I1" s="4" t="s">
        <v>119</v>
      </c>
      <c r="J1" s="4" t="s">
        <v>113</v>
      </c>
      <c r="K1" s="4" t="s">
        <v>114</v>
      </c>
      <c r="L1" s="4" t="s">
        <v>115</v>
      </c>
      <c r="M1" s="4" t="s">
        <v>116</v>
      </c>
    </row>
    <row r="2">
      <c r="A2" s="4" t="s">
        <v>120</v>
      </c>
      <c r="B2" s="20">
        <v>3333.0</v>
      </c>
      <c r="C2" s="20">
        <v>3171.0</v>
      </c>
      <c r="D2" s="20">
        <v>3166.35</v>
      </c>
      <c r="E2" s="21">
        <f>C2-D2</f>
        <v>4.65</v>
      </c>
      <c r="F2" s="22">
        <v>3166.5</v>
      </c>
      <c r="G2" s="21">
        <f t="shared" ref="G2:G7" si="1">F2-D2</f>
        <v>0.15</v>
      </c>
      <c r="I2" s="4" t="s">
        <v>121</v>
      </c>
      <c r="J2" s="4">
        <v>400.0</v>
      </c>
      <c r="K2" s="4">
        <v>380.5</v>
      </c>
      <c r="L2" s="4">
        <v>380.0</v>
      </c>
      <c r="M2" s="23">
        <f>L2-K2</f>
        <v>-0.5</v>
      </c>
    </row>
    <row r="3">
      <c r="A3" s="4" t="s">
        <v>122</v>
      </c>
      <c r="B3" s="4">
        <v>667.0</v>
      </c>
      <c r="C3" s="4">
        <v>634.0</v>
      </c>
      <c r="D3" s="4">
        <v>633.65</v>
      </c>
      <c r="E3" s="23">
        <f t="shared" ref="E3:E9" si="2">D3-C3</f>
        <v>-0.35</v>
      </c>
      <c r="F3" s="24">
        <v>634.0</v>
      </c>
      <c r="G3" s="23">
        <f t="shared" si="1"/>
        <v>0.35</v>
      </c>
      <c r="I3" s="4" t="s">
        <v>123</v>
      </c>
      <c r="J3" s="4">
        <v>70.0</v>
      </c>
      <c r="K3" s="4">
        <v>67.0</v>
      </c>
      <c r="L3" s="4">
        <v>66.505</v>
      </c>
      <c r="M3" s="23">
        <f>L3-J3</f>
        <v>-3.495</v>
      </c>
    </row>
    <row r="4">
      <c r="A4" s="4" t="s">
        <v>124</v>
      </c>
      <c r="B4" s="4">
        <v>278.0</v>
      </c>
      <c r="C4" s="4">
        <v>264.0</v>
      </c>
      <c r="D4" s="4">
        <v>264.1</v>
      </c>
      <c r="E4" s="23">
        <f t="shared" si="2"/>
        <v>0.1</v>
      </c>
      <c r="F4" s="24">
        <v>264.5</v>
      </c>
      <c r="G4" s="23">
        <f t="shared" si="1"/>
        <v>0.4</v>
      </c>
      <c r="I4" s="4" t="s">
        <v>125</v>
      </c>
      <c r="J4" s="4">
        <v>0.0</v>
      </c>
      <c r="K4" s="4">
        <v>0.0</v>
      </c>
      <c r="L4" s="4">
        <v>0.0</v>
      </c>
      <c r="M4" s="4">
        <v>0.0</v>
      </c>
    </row>
    <row r="5">
      <c r="A5" s="4" t="s">
        <v>126</v>
      </c>
      <c r="B5" s="4">
        <v>417.0</v>
      </c>
      <c r="C5" s="4">
        <v>395.5</v>
      </c>
      <c r="D5" s="4">
        <v>396.15</v>
      </c>
      <c r="E5" s="23">
        <f t="shared" si="2"/>
        <v>0.65</v>
      </c>
      <c r="F5" s="24">
        <v>396.0</v>
      </c>
      <c r="G5" s="23">
        <f t="shared" si="1"/>
        <v>-0.15</v>
      </c>
      <c r="I5" s="4" t="s">
        <v>127</v>
      </c>
      <c r="J5" s="4">
        <v>0.0</v>
      </c>
      <c r="K5" s="4">
        <v>0.0</v>
      </c>
      <c r="L5" s="4">
        <v>0.0</v>
      </c>
      <c r="M5" s="4">
        <v>0.0</v>
      </c>
    </row>
    <row r="6">
      <c r="A6" s="4" t="s">
        <v>128</v>
      </c>
      <c r="B6" s="4">
        <v>333.0</v>
      </c>
      <c r="C6" s="4">
        <v>316.5</v>
      </c>
      <c r="D6" s="4">
        <v>316.35</v>
      </c>
      <c r="E6" s="23">
        <f t="shared" si="2"/>
        <v>-0.15</v>
      </c>
      <c r="F6" s="24">
        <v>316.5</v>
      </c>
      <c r="G6" s="23">
        <f t="shared" si="1"/>
        <v>0.15</v>
      </c>
    </row>
    <row r="7">
      <c r="A7" s="4" t="s">
        <v>129</v>
      </c>
      <c r="B7" s="4">
        <v>833.0</v>
      </c>
      <c r="C7" s="4">
        <v>792.0</v>
      </c>
      <c r="D7" s="4">
        <v>791.36</v>
      </c>
      <c r="E7" s="23">
        <f t="shared" si="2"/>
        <v>-0.64</v>
      </c>
      <c r="F7" s="24">
        <v>791.0</v>
      </c>
      <c r="G7" s="23">
        <f t="shared" si="1"/>
        <v>-0.36</v>
      </c>
    </row>
    <row r="8">
      <c r="A8" s="4" t="s">
        <v>130</v>
      </c>
      <c r="B8" s="4">
        <v>833.0</v>
      </c>
      <c r="C8" s="4">
        <v>833.0</v>
      </c>
      <c r="D8" s="4">
        <v>791.36</v>
      </c>
      <c r="E8" s="23">
        <f t="shared" si="2"/>
        <v>-41.64</v>
      </c>
      <c r="F8" s="24">
        <v>833.0</v>
      </c>
      <c r="G8" s="4">
        <v>0.0</v>
      </c>
    </row>
    <row r="9">
      <c r="A9" s="4" t="s">
        <v>131</v>
      </c>
      <c r="B9" s="25">
        <v>2604.0</v>
      </c>
      <c r="C9" s="4">
        <v>2604.0</v>
      </c>
      <c r="D9" s="4">
        <v>2474.0</v>
      </c>
      <c r="E9" s="23">
        <f t="shared" si="2"/>
        <v>-130</v>
      </c>
      <c r="F9" s="22">
        <v>2473.5</v>
      </c>
      <c r="G9" s="21">
        <f>F9-D9</f>
        <v>-0.5</v>
      </c>
    </row>
    <row r="10">
      <c r="A10" s="4" t="s">
        <v>132</v>
      </c>
      <c r="B10" s="25">
        <v>9298.0</v>
      </c>
      <c r="C10" s="25">
        <v>9013.0</v>
      </c>
      <c r="D10" s="25">
        <f>SUM(D2:D9)</f>
        <v>8833.32</v>
      </c>
      <c r="E10" s="4">
        <v>178.18</v>
      </c>
      <c r="F10" s="21">
        <f t="shared" ref="F10:G10" si="3">SUM(F2:F9)</f>
        <v>8875</v>
      </c>
      <c r="G10" s="21">
        <f t="shared" si="3"/>
        <v>0.04</v>
      </c>
      <c r="I10" s="4" t="s">
        <v>132</v>
      </c>
      <c r="J10" s="4">
        <v>470.0</v>
      </c>
      <c r="K10" s="4">
        <v>447.0</v>
      </c>
      <c r="L10" s="4">
        <v>446.505</v>
      </c>
      <c r="M10" s="4">
        <v>3.995</v>
      </c>
      <c r="N10" s="26">
        <f>L10-D10</f>
        <v>-8386.815</v>
      </c>
      <c r="O10" s="26">
        <f>K10-C10</f>
        <v>-8566</v>
      </c>
    </row>
    <row r="13">
      <c r="C13" s="4" t="s">
        <v>133</v>
      </c>
      <c r="K13" s="25"/>
    </row>
    <row r="14">
      <c r="A14" s="4" t="s">
        <v>120</v>
      </c>
      <c r="B14" s="25">
        <v>16667.0</v>
      </c>
      <c r="C14" s="25">
        <v>16129.0</v>
      </c>
      <c r="D14" s="20">
        <v>16111.433</v>
      </c>
      <c r="E14" s="21">
        <f t="shared" ref="E14:E22" si="4">D14-C14</f>
        <v>-17.567</v>
      </c>
      <c r="I14" s="4" t="s">
        <v>121</v>
      </c>
      <c r="J14" s="25">
        <v>1800.0</v>
      </c>
      <c r="K14" s="4">
        <v>1742.0</v>
      </c>
      <c r="L14" s="4">
        <v>1740.0</v>
      </c>
      <c r="M14" s="23">
        <f t="shared" ref="M14:M17" si="5">L14-K14</f>
        <v>-2</v>
      </c>
    </row>
    <row r="15">
      <c r="A15" s="14" t="s">
        <v>134</v>
      </c>
      <c r="B15" s="25">
        <v>16667.0</v>
      </c>
      <c r="C15" s="25">
        <v>3225.0</v>
      </c>
      <c r="D15" s="4">
        <v>3221.9</v>
      </c>
      <c r="E15" s="26">
        <f t="shared" si="4"/>
        <v>-3.1</v>
      </c>
      <c r="I15" s="4" t="s">
        <v>123</v>
      </c>
      <c r="J15" s="4">
        <v>0.0</v>
      </c>
      <c r="K15" s="4">
        <v>0.0</v>
      </c>
      <c r="L15" s="4">
        <v>0.0</v>
      </c>
      <c r="M15" s="23">
        <f t="shared" si="5"/>
        <v>0</v>
      </c>
    </row>
    <row r="16">
      <c r="A16" s="14" t="s">
        <v>124</v>
      </c>
      <c r="B16" s="25">
        <v>16667.0</v>
      </c>
      <c r="C16" s="25">
        <v>1343.0</v>
      </c>
      <c r="D16" s="4">
        <v>1341.733</v>
      </c>
      <c r="E16" s="26">
        <f t="shared" si="4"/>
        <v>-1.267</v>
      </c>
      <c r="I16" s="4" t="s">
        <v>125</v>
      </c>
      <c r="J16" s="4">
        <v>0.0</v>
      </c>
      <c r="K16" s="4">
        <v>0.0</v>
      </c>
      <c r="L16" s="4">
        <v>0.0</v>
      </c>
      <c r="M16" s="23">
        <f t="shared" si="5"/>
        <v>0</v>
      </c>
    </row>
    <row r="17">
      <c r="A17" s="4" t="s">
        <v>135</v>
      </c>
      <c r="B17" s="25">
        <v>16667.0</v>
      </c>
      <c r="C17" s="25">
        <v>2016.0</v>
      </c>
      <c r="D17" s="4">
        <v>2013.566</v>
      </c>
      <c r="E17" s="26">
        <f t="shared" si="4"/>
        <v>-2.434</v>
      </c>
      <c r="I17" s="4" t="s">
        <v>136</v>
      </c>
      <c r="J17" s="25">
        <v>8333.0</v>
      </c>
      <c r="K17" s="25">
        <v>8333.0</v>
      </c>
      <c r="L17" s="4">
        <v>8055.233</v>
      </c>
      <c r="M17" s="26">
        <f t="shared" si="5"/>
        <v>-277.767</v>
      </c>
    </row>
    <row r="18">
      <c r="A18" s="4" t="s">
        <v>128</v>
      </c>
      <c r="B18" s="25">
        <v>16667.0</v>
      </c>
      <c r="C18" s="25">
        <v>1613.0</v>
      </c>
      <c r="D18" s="4">
        <v>1611.433</v>
      </c>
      <c r="E18" s="26">
        <f t="shared" si="4"/>
        <v>-1.567</v>
      </c>
    </row>
    <row r="19">
      <c r="A19" s="4" t="s">
        <v>129</v>
      </c>
      <c r="B19" s="25">
        <v>16667.0</v>
      </c>
      <c r="C19" s="25">
        <v>1613.0</v>
      </c>
      <c r="D19" s="4">
        <v>1611.433</v>
      </c>
      <c r="E19" s="26">
        <f t="shared" si="4"/>
        <v>-1.567</v>
      </c>
    </row>
    <row r="20">
      <c r="A20" s="4" t="s">
        <v>130</v>
      </c>
      <c r="B20" s="25">
        <v>16667.0</v>
      </c>
      <c r="C20" s="25">
        <v>1667.0</v>
      </c>
      <c r="D20" s="4">
        <v>1611.433</v>
      </c>
      <c r="E20" s="26">
        <f t="shared" si="4"/>
        <v>-55.567</v>
      </c>
    </row>
    <row r="21">
      <c r="A21" s="4" t="s">
        <v>137</v>
      </c>
      <c r="B21" s="25">
        <v>16667.0</v>
      </c>
      <c r="C21" s="25">
        <v>51350.0</v>
      </c>
      <c r="D21" s="20">
        <v>51293.2667</v>
      </c>
      <c r="E21" s="21">
        <f t="shared" si="4"/>
        <v>-56.7333</v>
      </c>
    </row>
    <row r="22">
      <c r="A22" s="4" t="s">
        <v>132</v>
      </c>
      <c r="B22" s="26">
        <f t="shared" ref="B22:D22" si="6">SUM(B14:B21)</f>
        <v>133336</v>
      </c>
      <c r="C22" s="26">
        <f t="shared" si="6"/>
        <v>78956</v>
      </c>
      <c r="D22" s="21">
        <f t="shared" si="6"/>
        <v>78816.1977</v>
      </c>
      <c r="E22" s="21">
        <f t="shared" si="4"/>
        <v>-139.8023</v>
      </c>
      <c r="J22" s="26">
        <f t="shared" ref="J22:L22" si="7">SUM(J14:J21)</f>
        <v>10133</v>
      </c>
      <c r="K22" s="23">
        <f t="shared" si="7"/>
        <v>10075</v>
      </c>
      <c r="L22" s="23">
        <f t="shared" si="7"/>
        <v>9795.233</v>
      </c>
      <c r="M22" s="23">
        <f>L22-K22</f>
        <v>-279.767</v>
      </c>
      <c r="N22" s="21">
        <f>L22-D22</f>
        <v>-69020.9647</v>
      </c>
    </row>
  </sheetData>
  <drawing r:id="rId1"/>
</worksheet>
</file>