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w/Downloads/"/>
    </mc:Choice>
  </mc:AlternateContent>
  <xr:revisionPtr revIDLastSave="0" documentId="8_{8EF6CA4F-9149-3845-BDE3-A6E8FBC5F915}" xr6:coauthVersionLast="47" xr6:coauthVersionMax="47" xr10:uidLastSave="{00000000-0000-0000-0000-000000000000}"/>
  <bookViews>
    <workbookView xWindow="380" yWindow="500" windowWidth="28040" windowHeight="16080" xr2:uid="{D841CEDB-53F0-D249-A753-F5B1E027D3EE}"/>
  </bookViews>
  <sheets>
    <sheet name="TSL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M2" i="1" s="1"/>
  <c r="R2" i="1" s="1"/>
  <c r="U2" i="1" s="1"/>
  <c r="K4" i="1"/>
  <c r="K5" i="1"/>
  <c r="M4" i="1" s="1"/>
  <c r="R4" i="1" s="1"/>
  <c r="U4" i="1" s="1"/>
  <c r="K6" i="1"/>
  <c r="M5" i="1" s="1"/>
  <c r="R5" i="1" s="1"/>
  <c r="U5" i="1" s="1"/>
  <c r="K7" i="1"/>
  <c r="M6" i="1" s="1"/>
  <c r="R6" i="1" s="1"/>
  <c r="U6" i="1" s="1"/>
  <c r="K8" i="1"/>
  <c r="M7" i="1" s="1"/>
  <c r="R7" i="1" s="1"/>
  <c r="U7" i="1" s="1"/>
  <c r="K9" i="1"/>
  <c r="M8" i="1" s="1"/>
  <c r="R8" i="1" s="1"/>
  <c r="U8" i="1" s="1"/>
  <c r="K10" i="1"/>
  <c r="M9" i="1" s="1"/>
  <c r="R9" i="1" s="1"/>
  <c r="U9" i="1" s="1"/>
  <c r="K11" i="1"/>
  <c r="M10" i="1" s="1"/>
  <c r="R10" i="1" s="1"/>
  <c r="U10" i="1" s="1"/>
  <c r="K12" i="1"/>
  <c r="M11" i="1" s="1"/>
  <c r="R11" i="1" s="1"/>
  <c r="U11" i="1" s="1"/>
  <c r="K13" i="1"/>
  <c r="M12" i="1" s="1"/>
  <c r="R12" i="1" s="1"/>
  <c r="U12" i="1" s="1"/>
  <c r="K14" i="1"/>
  <c r="M13" i="1" s="1"/>
  <c r="R13" i="1" s="1"/>
  <c r="U13" i="1" s="1"/>
  <c r="K15" i="1"/>
  <c r="M14" i="1" s="1"/>
  <c r="R14" i="1" s="1"/>
  <c r="U14" i="1" s="1"/>
  <c r="K16" i="1"/>
  <c r="M15" i="1" s="1"/>
  <c r="R15" i="1" s="1"/>
  <c r="U15" i="1" s="1"/>
  <c r="K17" i="1"/>
  <c r="M16" i="1" s="1"/>
  <c r="R16" i="1" s="1"/>
  <c r="U16" i="1" s="1"/>
  <c r="K18" i="1"/>
  <c r="M17" i="1" s="1"/>
  <c r="R17" i="1" s="1"/>
  <c r="U17" i="1" s="1"/>
  <c r="K19" i="1"/>
  <c r="M18" i="1" s="1"/>
  <c r="R18" i="1" s="1"/>
  <c r="U18" i="1" s="1"/>
  <c r="K20" i="1"/>
  <c r="K21" i="1"/>
  <c r="K22" i="1"/>
  <c r="M21" i="1" s="1"/>
  <c r="R21" i="1" s="1"/>
  <c r="U21" i="1" s="1"/>
  <c r="K23" i="1"/>
  <c r="M22" i="1" s="1"/>
  <c r="R22" i="1" s="1"/>
  <c r="U22" i="1" s="1"/>
  <c r="K24" i="1"/>
  <c r="M23" i="1" s="1"/>
  <c r="R23" i="1" s="1"/>
  <c r="U23" i="1" s="1"/>
  <c r="K25" i="1"/>
  <c r="M24" i="1" s="1"/>
  <c r="R24" i="1" s="1"/>
  <c r="U24" i="1" s="1"/>
  <c r="K26" i="1"/>
  <c r="M25" i="1" s="1"/>
  <c r="R25" i="1" s="1"/>
  <c r="U25" i="1" s="1"/>
  <c r="K27" i="1"/>
  <c r="K28" i="1"/>
  <c r="M27" i="1" s="1"/>
  <c r="R27" i="1" s="1"/>
  <c r="U27" i="1" s="1"/>
  <c r="K29" i="1"/>
  <c r="M28" i="1" s="1"/>
  <c r="R28" i="1" s="1"/>
  <c r="U28" i="1" s="1"/>
  <c r="K30" i="1"/>
  <c r="M29" i="1" s="1"/>
  <c r="R29" i="1" s="1"/>
  <c r="U29" i="1" s="1"/>
  <c r="K31" i="1"/>
  <c r="M30" i="1" s="1"/>
  <c r="R30" i="1" s="1"/>
  <c r="U30" i="1" s="1"/>
  <c r="K32" i="1"/>
  <c r="M31" i="1" s="1"/>
  <c r="R31" i="1" s="1"/>
  <c r="U31" i="1" s="1"/>
  <c r="K33" i="1"/>
  <c r="M32" i="1" s="1"/>
  <c r="R32" i="1" s="1"/>
  <c r="U32" i="1" s="1"/>
  <c r="K34" i="1"/>
  <c r="M33" i="1" s="1"/>
  <c r="R33" i="1" s="1"/>
  <c r="U33" i="1" s="1"/>
  <c r="K35" i="1"/>
  <c r="M34" i="1" s="1"/>
  <c r="R34" i="1" s="1"/>
  <c r="U34" i="1" s="1"/>
  <c r="K36" i="1"/>
  <c r="K37" i="1"/>
  <c r="M36" i="1" s="1"/>
  <c r="R36" i="1" s="1"/>
  <c r="U36" i="1" s="1"/>
  <c r="K38" i="1"/>
  <c r="M37" i="1" s="1"/>
  <c r="R37" i="1" s="1"/>
  <c r="U37" i="1" s="1"/>
  <c r="K39" i="1"/>
  <c r="M38" i="1" s="1"/>
  <c r="R38" i="1" s="1"/>
  <c r="U38" i="1" s="1"/>
  <c r="K40" i="1"/>
  <c r="M39" i="1" s="1"/>
  <c r="R39" i="1" s="1"/>
  <c r="U39" i="1" s="1"/>
  <c r="K41" i="1"/>
  <c r="M40" i="1" s="1"/>
  <c r="R40" i="1" s="1"/>
  <c r="U40" i="1" s="1"/>
  <c r="K42" i="1"/>
  <c r="M41" i="1" s="1"/>
  <c r="R41" i="1" s="1"/>
  <c r="U41" i="1" s="1"/>
  <c r="K43" i="1"/>
  <c r="M42" i="1" s="1"/>
  <c r="R42" i="1" s="1"/>
  <c r="U42" i="1" s="1"/>
  <c r="K44" i="1"/>
  <c r="K45" i="1"/>
  <c r="M44" i="1" s="1"/>
  <c r="R44" i="1" s="1"/>
  <c r="U44" i="1" s="1"/>
  <c r="K46" i="1"/>
  <c r="M45" i="1" s="1"/>
  <c r="R45" i="1" s="1"/>
  <c r="U45" i="1" s="1"/>
  <c r="K47" i="1"/>
  <c r="M46" i="1" s="1"/>
  <c r="R46" i="1" s="1"/>
  <c r="U46" i="1" s="1"/>
  <c r="K48" i="1"/>
  <c r="M47" i="1" s="1"/>
  <c r="R47" i="1" s="1"/>
  <c r="U47" i="1" s="1"/>
  <c r="K49" i="1"/>
  <c r="M48" i="1" s="1"/>
  <c r="R48" i="1" s="1"/>
  <c r="U48" i="1" s="1"/>
  <c r="K50" i="1"/>
  <c r="M49" i="1" s="1"/>
  <c r="R49" i="1" s="1"/>
  <c r="U49" i="1" s="1"/>
  <c r="K51" i="1"/>
  <c r="M50" i="1" s="1"/>
  <c r="R50" i="1" s="1"/>
  <c r="U50" i="1" s="1"/>
  <c r="K52" i="1"/>
  <c r="K53" i="1"/>
  <c r="M52" i="1" s="1"/>
  <c r="R52" i="1" s="1"/>
  <c r="U52" i="1" s="1"/>
  <c r="K54" i="1"/>
  <c r="M53" i="1" s="1"/>
  <c r="R53" i="1" s="1"/>
  <c r="U53" i="1" s="1"/>
  <c r="K55" i="1"/>
  <c r="M54" i="1" s="1"/>
  <c r="R54" i="1" s="1"/>
  <c r="U54" i="1" s="1"/>
  <c r="K56" i="1"/>
  <c r="M55" i="1" s="1"/>
  <c r="R55" i="1" s="1"/>
  <c r="U55" i="1" s="1"/>
  <c r="K57" i="1"/>
  <c r="M56" i="1" s="1"/>
  <c r="R56" i="1" s="1"/>
  <c r="U56" i="1" s="1"/>
  <c r="K58" i="1"/>
  <c r="M57" i="1" s="1"/>
  <c r="R57" i="1" s="1"/>
  <c r="U57" i="1" s="1"/>
  <c r="K59" i="1"/>
  <c r="M58" i="1" s="1"/>
  <c r="R58" i="1" s="1"/>
  <c r="U58" i="1" s="1"/>
  <c r="K60" i="1"/>
  <c r="M59" i="1" s="1"/>
  <c r="R59" i="1" s="1"/>
  <c r="U59" i="1" s="1"/>
  <c r="K61" i="1"/>
  <c r="M60" i="1" s="1"/>
  <c r="R60" i="1" s="1"/>
  <c r="U60" i="1" s="1"/>
  <c r="K62" i="1"/>
  <c r="M61" i="1" s="1"/>
  <c r="R61" i="1" s="1"/>
  <c r="U61" i="1" s="1"/>
  <c r="K63" i="1"/>
  <c r="M62" i="1" s="1"/>
  <c r="R62" i="1" s="1"/>
  <c r="U62" i="1" s="1"/>
  <c r="K64" i="1"/>
  <c r="M63" i="1" s="1"/>
  <c r="R63" i="1" s="1"/>
  <c r="U63" i="1" s="1"/>
  <c r="K65" i="1"/>
  <c r="M64" i="1" s="1"/>
  <c r="R64" i="1" s="1"/>
  <c r="U64" i="1" s="1"/>
  <c r="K66" i="1"/>
  <c r="M65" i="1" s="1"/>
  <c r="R65" i="1" s="1"/>
  <c r="U65" i="1" s="1"/>
  <c r="K67" i="1"/>
  <c r="M66" i="1" s="1"/>
  <c r="R66" i="1" s="1"/>
  <c r="U66" i="1" s="1"/>
  <c r="K68" i="1"/>
  <c r="K69" i="1"/>
  <c r="K70" i="1"/>
  <c r="M69" i="1" s="1"/>
  <c r="R69" i="1" s="1"/>
  <c r="U69" i="1" s="1"/>
  <c r="K71" i="1"/>
  <c r="M70" i="1" s="1"/>
  <c r="R70" i="1" s="1"/>
  <c r="U70" i="1" s="1"/>
  <c r="K72" i="1"/>
  <c r="M71" i="1" s="1"/>
  <c r="R71" i="1" s="1"/>
  <c r="U71" i="1" s="1"/>
  <c r="K73" i="1"/>
  <c r="M72" i="1" s="1"/>
  <c r="R72" i="1" s="1"/>
  <c r="U72" i="1" s="1"/>
  <c r="K74" i="1"/>
  <c r="M73" i="1" s="1"/>
  <c r="R73" i="1" s="1"/>
  <c r="U73" i="1" s="1"/>
  <c r="K75" i="1"/>
  <c r="K76" i="1"/>
  <c r="K77" i="1"/>
  <c r="K78" i="1"/>
  <c r="M77" i="1" s="1"/>
  <c r="R77" i="1" s="1"/>
  <c r="U77" i="1" s="1"/>
  <c r="K79" i="1"/>
  <c r="M78" i="1" s="1"/>
  <c r="R78" i="1" s="1"/>
  <c r="U78" i="1" s="1"/>
  <c r="K80" i="1"/>
  <c r="M79" i="1" s="1"/>
  <c r="R79" i="1" s="1"/>
  <c r="U79" i="1" s="1"/>
  <c r="K81" i="1"/>
  <c r="M80" i="1" s="1"/>
  <c r="R80" i="1" s="1"/>
  <c r="U80" i="1" s="1"/>
  <c r="K82" i="1"/>
  <c r="M81" i="1" s="1"/>
  <c r="R81" i="1" s="1"/>
  <c r="U81" i="1" s="1"/>
  <c r="K83" i="1"/>
  <c r="M82" i="1" s="1"/>
  <c r="R82" i="1" s="1"/>
  <c r="U82" i="1" s="1"/>
  <c r="K84" i="1"/>
  <c r="K85" i="1"/>
  <c r="M84" i="1" s="1"/>
  <c r="R84" i="1" s="1"/>
  <c r="U84" i="1" s="1"/>
  <c r="K86" i="1"/>
  <c r="M85" i="1" s="1"/>
  <c r="R85" i="1" s="1"/>
  <c r="U85" i="1" s="1"/>
  <c r="K87" i="1"/>
  <c r="M86" i="1" s="1"/>
  <c r="R86" i="1" s="1"/>
  <c r="U86" i="1" s="1"/>
  <c r="K88" i="1"/>
  <c r="M87" i="1" s="1"/>
  <c r="R87" i="1" s="1"/>
  <c r="U87" i="1" s="1"/>
  <c r="K89" i="1"/>
  <c r="M88" i="1" s="1"/>
  <c r="R88" i="1" s="1"/>
  <c r="U88" i="1" s="1"/>
  <c r="K90" i="1"/>
  <c r="M89" i="1" s="1"/>
  <c r="R89" i="1" s="1"/>
  <c r="U89" i="1" s="1"/>
  <c r="K91" i="1"/>
  <c r="M90" i="1" s="1"/>
  <c r="R90" i="1" s="1"/>
  <c r="U90" i="1" s="1"/>
  <c r="K92" i="1"/>
  <c r="M91" i="1" s="1"/>
  <c r="R91" i="1" s="1"/>
  <c r="U91" i="1" s="1"/>
  <c r="K93" i="1"/>
  <c r="M92" i="1" s="1"/>
  <c r="R92" i="1" s="1"/>
  <c r="U92" i="1" s="1"/>
  <c r="K94" i="1"/>
  <c r="M93" i="1" s="1"/>
  <c r="R93" i="1" s="1"/>
  <c r="U93" i="1" s="1"/>
  <c r="K95" i="1"/>
  <c r="M94" i="1" s="1"/>
  <c r="R94" i="1" s="1"/>
  <c r="U94" i="1" s="1"/>
  <c r="K96" i="1"/>
  <c r="M95" i="1" s="1"/>
  <c r="R95" i="1" s="1"/>
  <c r="U95" i="1" s="1"/>
  <c r="K97" i="1"/>
  <c r="M96" i="1" s="1"/>
  <c r="R96" i="1" s="1"/>
  <c r="U96" i="1" s="1"/>
  <c r="K98" i="1"/>
  <c r="M97" i="1" s="1"/>
  <c r="R97" i="1" s="1"/>
  <c r="U97" i="1" s="1"/>
  <c r="K99" i="1"/>
  <c r="M98" i="1" s="1"/>
  <c r="R98" i="1" s="1"/>
  <c r="U98" i="1" s="1"/>
  <c r="K100" i="1"/>
  <c r="M99" i="1" s="1"/>
  <c r="R99" i="1" s="1"/>
  <c r="U99" i="1" s="1"/>
  <c r="K101" i="1"/>
  <c r="M100" i="1" s="1"/>
  <c r="R100" i="1" s="1"/>
  <c r="U100" i="1" s="1"/>
  <c r="K102" i="1"/>
  <c r="M101" i="1" s="1"/>
  <c r="R101" i="1" s="1"/>
  <c r="U101" i="1" s="1"/>
  <c r="K103" i="1"/>
  <c r="M102" i="1" s="1"/>
  <c r="R102" i="1" s="1"/>
  <c r="U102" i="1" s="1"/>
  <c r="K104" i="1"/>
  <c r="M103" i="1" s="1"/>
  <c r="R103" i="1" s="1"/>
  <c r="U103" i="1" s="1"/>
  <c r="K105" i="1"/>
  <c r="M104" i="1" s="1"/>
  <c r="R104" i="1" s="1"/>
  <c r="U104" i="1" s="1"/>
  <c r="K106" i="1"/>
  <c r="M105" i="1" s="1"/>
  <c r="R105" i="1" s="1"/>
  <c r="U105" i="1" s="1"/>
  <c r="K107" i="1"/>
  <c r="M106" i="1" s="1"/>
  <c r="R106" i="1" s="1"/>
  <c r="U106" i="1" s="1"/>
  <c r="K108" i="1"/>
  <c r="K109" i="1"/>
  <c r="M108" i="1" s="1"/>
  <c r="R108" i="1" s="1"/>
  <c r="U108" i="1" s="1"/>
  <c r="K110" i="1"/>
  <c r="M109" i="1" s="1"/>
  <c r="R109" i="1" s="1"/>
  <c r="U109" i="1" s="1"/>
  <c r="K111" i="1"/>
  <c r="M110" i="1" s="1"/>
  <c r="R110" i="1" s="1"/>
  <c r="U110" i="1" s="1"/>
  <c r="K112" i="1"/>
  <c r="M111" i="1" s="1"/>
  <c r="R111" i="1" s="1"/>
  <c r="U111" i="1" s="1"/>
  <c r="K113" i="1"/>
  <c r="M112" i="1" s="1"/>
  <c r="R112" i="1" s="1"/>
  <c r="U112" i="1" s="1"/>
  <c r="K114" i="1"/>
  <c r="M113" i="1" s="1"/>
  <c r="R113" i="1" s="1"/>
  <c r="U113" i="1" s="1"/>
  <c r="K115" i="1"/>
  <c r="M114" i="1" s="1"/>
  <c r="R114" i="1" s="1"/>
  <c r="U114" i="1" s="1"/>
  <c r="K116" i="1"/>
  <c r="K117" i="1"/>
  <c r="M116" i="1" s="1"/>
  <c r="R116" i="1" s="1"/>
  <c r="U116" i="1" s="1"/>
  <c r="K118" i="1"/>
  <c r="M117" i="1" s="1"/>
  <c r="R117" i="1" s="1"/>
  <c r="U117" i="1" s="1"/>
  <c r="K119" i="1"/>
  <c r="M118" i="1" s="1"/>
  <c r="R118" i="1" s="1"/>
  <c r="U118" i="1" s="1"/>
  <c r="K120" i="1"/>
  <c r="M119" i="1" s="1"/>
  <c r="R119" i="1" s="1"/>
  <c r="U119" i="1" s="1"/>
  <c r="K121" i="1"/>
  <c r="M120" i="1" s="1"/>
  <c r="R120" i="1" s="1"/>
  <c r="U120" i="1" s="1"/>
  <c r="K122" i="1"/>
  <c r="M121" i="1" s="1"/>
  <c r="R121" i="1" s="1"/>
  <c r="U121" i="1" s="1"/>
  <c r="K123" i="1"/>
  <c r="K124" i="1"/>
  <c r="M123" i="1" s="1"/>
  <c r="R123" i="1" s="1"/>
  <c r="U123" i="1" s="1"/>
  <c r="K125" i="1"/>
  <c r="M124" i="1" s="1"/>
  <c r="R124" i="1" s="1"/>
  <c r="U124" i="1" s="1"/>
  <c r="K126" i="1"/>
  <c r="K127" i="1"/>
  <c r="M126" i="1" s="1"/>
  <c r="R126" i="1" s="1"/>
  <c r="U126" i="1" s="1"/>
  <c r="K128" i="1"/>
  <c r="M127" i="1" s="1"/>
  <c r="R127" i="1" s="1"/>
  <c r="U127" i="1" s="1"/>
  <c r="K129" i="1"/>
  <c r="M128" i="1" s="1"/>
  <c r="R128" i="1" s="1"/>
  <c r="U128" i="1" s="1"/>
  <c r="K130" i="1"/>
  <c r="M129" i="1" s="1"/>
  <c r="R129" i="1" s="1"/>
  <c r="U129" i="1" s="1"/>
  <c r="K131" i="1"/>
  <c r="M130" i="1" s="1"/>
  <c r="R130" i="1" s="1"/>
  <c r="U130" i="1" s="1"/>
  <c r="K132" i="1"/>
  <c r="K133" i="1"/>
  <c r="M132" i="1" s="1"/>
  <c r="R132" i="1" s="1"/>
  <c r="U132" i="1" s="1"/>
  <c r="K134" i="1"/>
  <c r="M133" i="1" s="1"/>
  <c r="R133" i="1" s="1"/>
  <c r="U133" i="1" s="1"/>
  <c r="K135" i="1"/>
  <c r="M134" i="1" s="1"/>
  <c r="R134" i="1" s="1"/>
  <c r="U134" i="1" s="1"/>
  <c r="K136" i="1"/>
  <c r="M135" i="1" s="1"/>
  <c r="R135" i="1" s="1"/>
  <c r="U135" i="1" s="1"/>
  <c r="K137" i="1"/>
  <c r="M136" i="1" s="1"/>
  <c r="R136" i="1" s="1"/>
  <c r="U136" i="1" s="1"/>
  <c r="K138" i="1"/>
  <c r="M137" i="1" s="1"/>
  <c r="R137" i="1" s="1"/>
  <c r="U137" i="1" s="1"/>
  <c r="K139" i="1"/>
  <c r="M138" i="1" s="1"/>
  <c r="R138" i="1" s="1"/>
  <c r="U138" i="1" s="1"/>
  <c r="K140" i="1"/>
  <c r="K141" i="1"/>
  <c r="M140" i="1" s="1"/>
  <c r="R140" i="1" s="1"/>
  <c r="U140" i="1" s="1"/>
  <c r="K142" i="1"/>
  <c r="M141" i="1" s="1"/>
  <c r="R141" i="1" s="1"/>
  <c r="U141" i="1" s="1"/>
  <c r="K143" i="1"/>
  <c r="M142" i="1" s="1"/>
  <c r="R142" i="1" s="1"/>
  <c r="U142" i="1" s="1"/>
  <c r="K144" i="1"/>
  <c r="M143" i="1" s="1"/>
  <c r="R143" i="1" s="1"/>
  <c r="U143" i="1" s="1"/>
  <c r="K145" i="1"/>
  <c r="M144" i="1" s="1"/>
  <c r="R144" i="1" s="1"/>
  <c r="U144" i="1" s="1"/>
  <c r="K146" i="1"/>
  <c r="M145" i="1" s="1"/>
  <c r="R145" i="1" s="1"/>
  <c r="U145" i="1" s="1"/>
  <c r="K147" i="1"/>
  <c r="M146" i="1" s="1"/>
  <c r="R146" i="1" s="1"/>
  <c r="U146" i="1" s="1"/>
  <c r="K148" i="1"/>
  <c r="K149" i="1"/>
  <c r="M148" i="1" s="1"/>
  <c r="R148" i="1" s="1"/>
  <c r="U148" i="1" s="1"/>
  <c r="K150" i="1"/>
  <c r="M149" i="1" s="1"/>
  <c r="R149" i="1" s="1"/>
  <c r="U149" i="1" s="1"/>
  <c r="K151" i="1"/>
  <c r="M150" i="1" s="1"/>
  <c r="R150" i="1" s="1"/>
  <c r="U150" i="1" s="1"/>
  <c r="K152" i="1"/>
  <c r="M151" i="1" s="1"/>
  <c r="R151" i="1" s="1"/>
  <c r="U151" i="1" s="1"/>
  <c r="K153" i="1"/>
  <c r="M152" i="1" s="1"/>
  <c r="R152" i="1" s="1"/>
  <c r="U152" i="1" s="1"/>
  <c r="K154" i="1"/>
  <c r="M153" i="1" s="1"/>
  <c r="R153" i="1" s="1"/>
  <c r="U153" i="1" s="1"/>
  <c r="K155" i="1"/>
  <c r="M154" i="1" s="1"/>
  <c r="R154" i="1" s="1"/>
  <c r="U154" i="1" s="1"/>
  <c r="K156" i="1"/>
  <c r="K157" i="1"/>
  <c r="M156" i="1" s="1"/>
  <c r="R156" i="1" s="1"/>
  <c r="U156" i="1" s="1"/>
  <c r="K158" i="1"/>
  <c r="M157" i="1" s="1"/>
  <c r="R157" i="1" s="1"/>
  <c r="U157" i="1" s="1"/>
  <c r="K159" i="1"/>
  <c r="M158" i="1" s="1"/>
  <c r="R158" i="1" s="1"/>
  <c r="U158" i="1" s="1"/>
  <c r="K160" i="1"/>
  <c r="M159" i="1" s="1"/>
  <c r="R159" i="1" s="1"/>
  <c r="U159" i="1" s="1"/>
  <c r="K161" i="1"/>
  <c r="M160" i="1" s="1"/>
  <c r="R160" i="1" s="1"/>
  <c r="U160" i="1" s="1"/>
  <c r="K162" i="1"/>
  <c r="M161" i="1" s="1"/>
  <c r="R161" i="1" s="1"/>
  <c r="U161" i="1" s="1"/>
  <c r="K163" i="1"/>
  <c r="M162" i="1" s="1"/>
  <c r="R162" i="1" s="1"/>
  <c r="U162" i="1" s="1"/>
  <c r="K164" i="1"/>
  <c r="K165" i="1"/>
  <c r="M164" i="1" s="1"/>
  <c r="R164" i="1" s="1"/>
  <c r="U164" i="1" s="1"/>
  <c r="K166" i="1"/>
  <c r="M165" i="1" s="1"/>
  <c r="R165" i="1" s="1"/>
  <c r="U165" i="1" s="1"/>
  <c r="K167" i="1"/>
  <c r="M166" i="1" s="1"/>
  <c r="R166" i="1" s="1"/>
  <c r="U166" i="1" s="1"/>
  <c r="K168" i="1"/>
  <c r="M167" i="1" s="1"/>
  <c r="R167" i="1" s="1"/>
  <c r="U167" i="1" s="1"/>
  <c r="K169" i="1"/>
  <c r="M168" i="1" s="1"/>
  <c r="R168" i="1" s="1"/>
  <c r="U168" i="1" s="1"/>
  <c r="K170" i="1"/>
  <c r="M169" i="1" s="1"/>
  <c r="R169" i="1" s="1"/>
  <c r="U169" i="1" s="1"/>
  <c r="K171" i="1"/>
  <c r="M170" i="1" s="1"/>
  <c r="R170" i="1" s="1"/>
  <c r="U170" i="1" s="1"/>
  <c r="K172" i="1"/>
  <c r="M171" i="1" s="1"/>
  <c r="R171" i="1" s="1"/>
  <c r="U171" i="1" s="1"/>
  <c r="K173" i="1"/>
  <c r="M172" i="1" s="1"/>
  <c r="R172" i="1" s="1"/>
  <c r="U172" i="1" s="1"/>
  <c r="K174" i="1"/>
  <c r="M173" i="1" s="1"/>
  <c r="R173" i="1" s="1"/>
  <c r="U173" i="1" s="1"/>
  <c r="K175" i="1"/>
  <c r="M174" i="1" s="1"/>
  <c r="R174" i="1" s="1"/>
  <c r="U174" i="1" s="1"/>
  <c r="K176" i="1"/>
  <c r="M175" i="1" s="1"/>
  <c r="R175" i="1" s="1"/>
  <c r="U175" i="1" s="1"/>
  <c r="K177" i="1"/>
  <c r="M176" i="1" s="1"/>
  <c r="R176" i="1" s="1"/>
  <c r="U176" i="1" s="1"/>
  <c r="K178" i="1"/>
  <c r="M177" i="1" s="1"/>
  <c r="R177" i="1" s="1"/>
  <c r="U177" i="1" s="1"/>
  <c r="K179" i="1"/>
  <c r="M178" i="1" s="1"/>
  <c r="R178" i="1" s="1"/>
  <c r="U178" i="1" s="1"/>
  <c r="K180" i="1"/>
  <c r="M179" i="1" s="1"/>
  <c r="R179" i="1" s="1"/>
  <c r="U179" i="1" s="1"/>
  <c r="K181" i="1"/>
  <c r="M180" i="1" s="1"/>
  <c r="R180" i="1" s="1"/>
  <c r="U180" i="1" s="1"/>
  <c r="K182" i="1"/>
  <c r="M181" i="1" s="1"/>
  <c r="R181" i="1" s="1"/>
  <c r="U181" i="1" s="1"/>
  <c r="K183" i="1"/>
  <c r="M182" i="1" s="1"/>
  <c r="R182" i="1" s="1"/>
  <c r="U182" i="1" s="1"/>
  <c r="K184" i="1"/>
  <c r="M183" i="1" s="1"/>
  <c r="R183" i="1" s="1"/>
  <c r="U183" i="1" s="1"/>
  <c r="K185" i="1"/>
  <c r="M184" i="1" s="1"/>
  <c r="R184" i="1" s="1"/>
  <c r="U184" i="1" s="1"/>
  <c r="K186" i="1"/>
  <c r="M185" i="1" s="1"/>
  <c r="R185" i="1" s="1"/>
  <c r="U185" i="1" s="1"/>
  <c r="K187" i="1"/>
  <c r="M186" i="1" s="1"/>
  <c r="R186" i="1" s="1"/>
  <c r="U186" i="1" s="1"/>
  <c r="K188" i="1"/>
  <c r="K189" i="1"/>
  <c r="M188" i="1" s="1"/>
  <c r="R188" i="1" s="1"/>
  <c r="U188" i="1" s="1"/>
  <c r="K190" i="1"/>
  <c r="M189" i="1" s="1"/>
  <c r="R189" i="1" s="1"/>
  <c r="U189" i="1" s="1"/>
  <c r="K191" i="1"/>
  <c r="M190" i="1" s="1"/>
  <c r="R190" i="1" s="1"/>
  <c r="U190" i="1" s="1"/>
  <c r="K192" i="1"/>
  <c r="M191" i="1" s="1"/>
  <c r="R191" i="1" s="1"/>
  <c r="U191" i="1" s="1"/>
  <c r="K193" i="1"/>
  <c r="M192" i="1" s="1"/>
  <c r="R192" i="1" s="1"/>
  <c r="U192" i="1" s="1"/>
  <c r="K194" i="1"/>
  <c r="M193" i="1" s="1"/>
  <c r="R193" i="1" s="1"/>
  <c r="U193" i="1" s="1"/>
  <c r="K195" i="1"/>
  <c r="M194" i="1" s="1"/>
  <c r="R194" i="1" s="1"/>
  <c r="U194" i="1" s="1"/>
  <c r="K196" i="1"/>
  <c r="K197" i="1"/>
  <c r="M196" i="1" s="1"/>
  <c r="R196" i="1" s="1"/>
  <c r="U196" i="1" s="1"/>
  <c r="K198" i="1"/>
  <c r="M197" i="1" s="1"/>
  <c r="R197" i="1" s="1"/>
  <c r="U197" i="1" s="1"/>
  <c r="K199" i="1"/>
  <c r="M198" i="1" s="1"/>
  <c r="R198" i="1" s="1"/>
  <c r="U198" i="1" s="1"/>
  <c r="K200" i="1"/>
  <c r="M199" i="1" s="1"/>
  <c r="R199" i="1" s="1"/>
  <c r="U199" i="1" s="1"/>
  <c r="K201" i="1"/>
  <c r="M200" i="1" s="1"/>
  <c r="R200" i="1" s="1"/>
  <c r="U200" i="1" s="1"/>
  <c r="K202" i="1"/>
  <c r="M201" i="1" s="1"/>
  <c r="R201" i="1" s="1"/>
  <c r="U201" i="1" s="1"/>
  <c r="K203" i="1"/>
  <c r="M202" i="1" s="1"/>
  <c r="R202" i="1" s="1"/>
  <c r="U202" i="1" s="1"/>
  <c r="K204" i="1"/>
  <c r="K205" i="1"/>
  <c r="K206" i="1"/>
  <c r="M205" i="1" s="1"/>
  <c r="R205" i="1" s="1"/>
  <c r="U205" i="1" s="1"/>
  <c r="K207" i="1"/>
  <c r="M206" i="1" s="1"/>
  <c r="R206" i="1" s="1"/>
  <c r="U206" i="1" s="1"/>
  <c r="K208" i="1"/>
  <c r="M207" i="1" s="1"/>
  <c r="R207" i="1" s="1"/>
  <c r="U207" i="1" s="1"/>
  <c r="K209" i="1"/>
  <c r="M208" i="1" s="1"/>
  <c r="R208" i="1" s="1"/>
  <c r="U208" i="1" s="1"/>
  <c r="K210" i="1"/>
  <c r="M209" i="1" s="1"/>
  <c r="R209" i="1" s="1"/>
  <c r="U209" i="1" s="1"/>
  <c r="K211" i="1"/>
  <c r="M210" i="1" s="1"/>
  <c r="R210" i="1" s="1"/>
  <c r="U210" i="1" s="1"/>
  <c r="K212" i="1"/>
  <c r="M211" i="1" s="1"/>
  <c r="R211" i="1" s="1"/>
  <c r="U211" i="1" s="1"/>
  <c r="K213" i="1"/>
  <c r="M212" i="1" s="1"/>
  <c r="R212" i="1" s="1"/>
  <c r="U212" i="1" s="1"/>
  <c r="K214" i="1"/>
  <c r="M213" i="1" s="1"/>
  <c r="R213" i="1" s="1"/>
  <c r="U213" i="1" s="1"/>
  <c r="K215" i="1"/>
  <c r="M214" i="1" s="1"/>
  <c r="R214" i="1" s="1"/>
  <c r="U214" i="1" s="1"/>
  <c r="K216" i="1"/>
  <c r="M215" i="1" s="1"/>
  <c r="R215" i="1" s="1"/>
  <c r="U215" i="1" s="1"/>
  <c r="K217" i="1"/>
  <c r="M216" i="1" s="1"/>
  <c r="R216" i="1" s="1"/>
  <c r="U216" i="1" s="1"/>
  <c r="K218" i="1"/>
  <c r="M217" i="1" s="1"/>
  <c r="R217" i="1" s="1"/>
  <c r="U217" i="1" s="1"/>
  <c r="K219" i="1"/>
  <c r="M218" i="1" s="1"/>
  <c r="R218" i="1" s="1"/>
  <c r="U218" i="1" s="1"/>
  <c r="K220" i="1"/>
  <c r="K221" i="1"/>
  <c r="M220" i="1" s="1"/>
  <c r="R220" i="1" s="1"/>
  <c r="U220" i="1" s="1"/>
  <c r="K222" i="1"/>
  <c r="M221" i="1" s="1"/>
  <c r="R221" i="1" s="1"/>
  <c r="U221" i="1" s="1"/>
  <c r="K223" i="1"/>
  <c r="M222" i="1" s="1"/>
  <c r="R222" i="1" s="1"/>
  <c r="U222" i="1" s="1"/>
  <c r="K224" i="1"/>
  <c r="M223" i="1" s="1"/>
  <c r="R223" i="1" s="1"/>
  <c r="U223" i="1" s="1"/>
  <c r="K225" i="1"/>
  <c r="M224" i="1" s="1"/>
  <c r="R224" i="1" s="1"/>
  <c r="U224" i="1" s="1"/>
  <c r="K226" i="1"/>
  <c r="M225" i="1" s="1"/>
  <c r="R225" i="1" s="1"/>
  <c r="U225" i="1" s="1"/>
  <c r="K227" i="1"/>
  <c r="M226" i="1" s="1"/>
  <c r="R226" i="1" s="1"/>
  <c r="U226" i="1" s="1"/>
  <c r="K228" i="1"/>
  <c r="K229" i="1"/>
  <c r="M228" i="1" s="1"/>
  <c r="R228" i="1" s="1"/>
  <c r="U228" i="1" s="1"/>
  <c r="K230" i="1"/>
  <c r="M229" i="1" s="1"/>
  <c r="R229" i="1" s="1"/>
  <c r="U229" i="1" s="1"/>
  <c r="K231" i="1"/>
  <c r="M230" i="1" s="1"/>
  <c r="R230" i="1" s="1"/>
  <c r="U230" i="1" s="1"/>
  <c r="K232" i="1"/>
  <c r="M231" i="1" s="1"/>
  <c r="R231" i="1" s="1"/>
  <c r="U231" i="1" s="1"/>
  <c r="K233" i="1"/>
  <c r="M232" i="1" s="1"/>
  <c r="R232" i="1" s="1"/>
  <c r="U232" i="1" s="1"/>
  <c r="K234" i="1"/>
  <c r="M233" i="1" s="1"/>
  <c r="R233" i="1" s="1"/>
  <c r="U233" i="1" s="1"/>
  <c r="K235" i="1"/>
  <c r="M234" i="1" s="1"/>
  <c r="R234" i="1" s="1"/>
  <c r="U234" i="1" s="1"/>
  <c r="K236" i="1"/>
  <c r="K237" i="1"/>
  <c r="M236" i="1" s="1"/>
  <c r="R236" i="1" s="1"/>
  <c r="U236" i="1" s="1"/>
  <c r="K238" i="1"/>
  <c r="M237" i="1" s="1"/>
  <c r="R237" i="1" s="1"/>
  <c r="U237" i="1" s="1"/>
  <c r="K239" i="1"/>
  <c r="M238" i="1" s="1"/>
  <c r="R238" i="1" s="1"/>
  <c r="U238" i="1" s="1"/>
  <c r="K240" i="1"/>
  <c r="M239" i="1" s="1"/>
  <c r="R239" i="1" s="1"/>
  <c r="U239" i="1" s="1"/>
  <c r="K241" i="1"/>
  <c r="M240" i="1" s="1"/>
  <c r="R240" i="1" s="1"/>
  <c r="U240" i="1" s="1"/>
  <c r="K242" i="1"/>
  <c r="M241" i="1" s="1"/>
  <c r="R241" i="1" s="1"/>
  <c r="U241" i="1" s="1"/>
  <c r="K243" i="1"/>
  <c r="M242" i="1" s="1"/>
  <c r="R242" i="1" s="1"/>
  <c r="U242" i="1" s="1"/>
  <c r="K244" i="1"/>
  <c r="K245" i="1"/>
  <c r="M244" i="1" s="1"/>
  <c r="R244" i="1" s="1"/>
  <c r="U244" i="1" s="1"/>
  <c r="K246" i="1"/>
  <c r="M245" i="1" s="1"/>
  <c r="R245" i="1" s="1"/>
  <c r="U245" i="1" s="1"/>
  <c r="K247" i="1"/>
  <c r="M246" i="1" s="1"/>
  <c r="R246" i="1" s="1"/>
  <c r="U246" i="1" s="1"/>
  <c r="K248" i="1"/>
  <c r="M247" i="1" s="1"/>
  <c r="R247" i="1" s="1"/>
  <c r="U247" i="1" s="1"/>
  <c r="K249" i="1"/>
  <c r="M248" i="1" s="1"/>
  <c r="R248" i="1" s="1"/>
  <c r="U248" i="1" s="1"/>
  <c r="K250" i="1"/>
  <c r="M249" i="1" s="1"/>
  <c r="R249" i="1" s="1"/>
  <c r="U249" i="1" s="1"/>
  <c r="K251" i="1"/>
  <c r="M250" i="1" s="1"/>
  <c r="R250" i="1" s="1"/>
  <c r="U250" i="1" s="1"/>
  <c r="K2" i="1"/>
  <c r="M125" i="1"/>
  <c r="R125" i="1" s="1"/>
  <c r="U125" i="1" s="1"/>
  <c r="M19" i="1"/>
  <c r="R19" i="1" s="1"/>
  <c r="U19" i="1" s="1"/>
  <c r="M26" i="1"/>
  <c r="R26" i="1" s="1"/>
  <c r="U26" i="1" s="1"/>
  <c r="M35" i="1"/>
  <c r="R35" i="1" s="1"/>
  <c r="U35" i="1" s="1"/>
  <c r="M51" i="1"/>
  <c r="R51" i="1" s="1"/>
  <c r="U51" i="1" s="1"/>
  <c r="M67" i="1"/>
  <c r="R67" i="1" s="1"/>
  <c r="U67" i="1" s="1"/>
  <c r="M68" i="1"/>
  <c r="R68" i="1" s="1"/>
  <c r="U68" i="1" s="1"/>
  <c r="M83" i="1"/>
  <c r="R83" i="1" s="1"/>
  <c r="U83" i="1" s="1"/>
  <c r="M115" i="1"/>
  <c r="R115" i="1" s="1"/>
  <c r="U115" i="1" s="1"/>
  <c r="M122" i="1"/>
  <c r="R122" i="1" s="1"/>
  <c r="U122" i="1" s="1"/>
  <c r="M139" i="1"/>
  <c r="R139" i="1" s="1"/>
  <c r="U139" i="1" s="1"/>
  <c r="M20" i="1"/>
  <c r="R20" i="1" s="1"/>
  <c r="U20" i="1" s="1"/>
  <c r="M43" i="1"/>
  <c r="R43" i="1" s="1"/>
  <c r="U43" i="1" s="1"/>
  <c r="M74" i="1"/>
  <c r="R74" i="1" s="1"/>
  <c r="U74" i="1" s="1"/>
  <c r="M75" i="1"/>
  <c r="R75" i="1" s="1"/>
  <c r="U75" i="1" s="1"/>
  <c r="M76" i="1"/>
  <c r="R76" i="1" s="1"/>
  <c r="U76" i="1" s="1"/>
  <c r="M107" i="1"/>
  <c r="R107" i="1" s="1"/>
  <c r="U107" i="1" s="1"/>
  <c r="M131" i="1"/>
  <c r="R131" i="1" s="1"/>
  <c r="U131" i="1" s="1"/>
  <c r="M147" i="1"/>
  <c r="R147" i="1" s="1"/>
  <c r="U147" i="1" s="1"/>
  <c r="M155" i="1"/>
  <c r="R155" i="1" s="1"/>
  <c r="U155" i="1" s="1"/>
  <c r="M163" i="1"/>
  <c r="R163" i="1" s="1"/>
  <c r="U163" i="1" s="1"/>
  <c r="M187" i="1"/>
  <c r="R187" i="1" s="1"/>
  <c r="U187" i="1" s="1"/>
  <c r="M195" i="1"/>
  <c r="R195" i="1" s="1"/>
  <c r="U195" i="1" s="1"/>
  <c r="M203" i="1"/>
  <c r="R203" i="1" s="1"/>
  <c r="U203" i="1" s="1"/>
  <c r="M204" i="1"/>
  <c r="R204" i="1" s="1"/>
  <c r="U204" i="1" s="1"/>
  <c r="M219" i="1"/>
  <c r="R219" i="1" s="1"/>
  <c r="U219" i="1" s="1"/>
  <c r="M227" i="1"/>
  <c r="R227" i="1" s="1"/>
  <c r="U227" i="1" s="1"/>
  <c r="M235" i="1"/>
  <c r="R235" i="1" s="1"/>
  <c r="U235" i="1" s="1"/>
  <c r="M243" i="1"/>
  <c r="R243" i="1" s="1"/>
  <c r="U243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" i="1"/>
  <c r="C261" i="1"/>
  <c r="C259" i="1"/>
  <c r="C257" i="1"/>
  <c r="C2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" i="1"/>
  <c r="M251" i="1" l="1"/>
  <c r="R251" i="1" s="1"/>
  <c r="U251" i="1" s="1"/>
  <c r="AB2" i="1" a="1"/>
  <c r="M3" i="1"/>
  <c r="R3" i="1" s="1"/>
  <c r="U3" i="1" s="1"/>
  <c r="V2" i="1" s="1" a="1"/>
  <c r="V2" i="1" s="1"/>
  <c r="X2" i="1" a="1"/>
  <c r="X2" i="1" s="1"/>
  <c r="AD2" i="1" a="1"/>
  <c r="AE16" i="1" s="1"/>
  <c r="S2" i="1" a="1"/>
  <c r="AJ3" i="1" l="1"/>
  <c r="AJ11" i="1"/>
  <c r="AJ19" i="1"/>
  <c r="AJ27" i="1"/>
  <c r="AJ35" i="1"/>
  <c r="AJ43" i="1"/>
  <c r="AJ51" i="1"/>
  <c r="AJ59" i="1"/>
  <c r="AJ67" i="1"/>
  <c r="AJ75" i="1"/>
  <c r="AJ83" i="1"/>
  <c r="AJ91" i="1"/>
  <c r="AJ99" i="1"/>
  <c r="AJ107" i="1"/>
  <c r="AJ115" i="1"/>
  <c r="AJ123" i="1"/>
  <c r="AJ131" i="1"/>
  <c r="AJ139" i="1"/>
  <c r="AJ147" i="1"/>
  <c r="AJ155" i="1"/>
  <c r="AJ163" i="1"/>
  <c r="AJ171" i="1"/>
  <c r="AJ179" i="1"/>
  <c r="AJ187" i="1"/>
  <c r="AJ195" i="1"/>
  <c r="AJ203" i="1"/>
  <c r="AJ211" i="1"/>
  <c r="AJ219" i="1"/>
  <c r="AJ227" i="1"/>
  <c r="AJ235" i="1"/>
  <c r="AJ243" i="1"/>
  <c r="AJ4" i="1"/>
  <c r="AJ12" i="1"/>
  <c r="AJ20" i="1"/>
  <c r="AJ28" i="1"/>
  <c r="AJ36" i="1"/>
  <c r="AJ44" i="1"/>
  <c r="AJ52" i="1"/>
  <c r="AJ60" i="1"/>
  <c r="AJ68" i="1"/>
  <c r="AJ76" i="1"/>
  <c r="AJ84" i="1"/>
  <c r="AJ92" i="1"/>
  <c r="AJ100" i="1"/>
  <c r="AJ108" i="1"/>
  <c r="AJ116" i="1"/>
  <c r="AJ124" i="1"/>
  <c r="AJ132" i="1"/>
  <c r="AJ140" i="1"/>
  <c r="AJ148" i="1"/>
  <c r="AJ156" i="1"/>
  <c r="AJ164" i="1"/>
  <c r="AJ172" i="1"/>
  <c r="AJ180" i="1"/>
  <c r="AJ188" i="1"/>
  <c r="AJ196" i="1"/>
  <c r="AJ204" i="1"/>
  <c r="AJ212" i="1"/>
  <c r="AJ220" i="1"/>
  <c r="AJ228" i="1"/>
  <c r="AJ236" i="1"/>
  <c r="AJ244" i="1"/>
  <c r="AJ5" i="1"/>
  <c r="AJ13" i="1"/>
  <c r="AJ21" i="1"/>
  <c r="AJ29" i="1"/>
  <c r="AJ37" i="1"/>
  <c r="AJ45" i="1"/>
  <c r="AJ53" i="1"/>
  <c r="AJ61" i="1"/>
  <c r="AJ69" i="1"/>
  <c r="AJ77" i="1"/>
  <c r="AJ85" i="1"/>
  <c r="AJ93" i="1"/>
  <c r="AJ101" i="1"/>
  <c r="AJ109" i="1"/>
  <c r="AJ117" i="1"/>
  <c r="AJ125" i="1"/>
  <c r="AJ133" i="1"/>
  <c r="AJ141" i="1"/>
  <c r="AJ149" i="1"/>
  <c r="AJ157" i="1"/>
  <c r="AJ165" i="1"/>
  <c r="AJ173" i="1"/>
  <c r="AJ181" i="1"/>
  <c r="AJ189" i="1"/>
  <c r="AJ197" i="1"/>
  <c r="AJ205" i="1"/>
  <c r="AJ213" i="1"/>
  <c r="AJ221" i="1"/>
  <c r="AJ229" i="1"/>
  <c r="AJ237" i="1"/>
  <c r="AJ245" i="1"/>
  <c r="AJ6" i="1"/>
  <c r="AJ14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18" i="1"/>
  <c r="AJ126" i="1"/>
  <c r="AJ134" i="1"/>
  <c r="AJ142" i="1"/>
  <c r="AJ150" i="1"/>
  <c r="AJ158" i="1"/>
  <c r="AJ166" i="1"/>
  <c r="AJ174" i="1"/>
  <c r="AJ182" i="1"/>
  <c r="AJ190" i="1"/>
  <c r="AJ198" i="1"/>
  <c r="AJ206" i="1"/>
  <c r="AJ214" i="1"/>
  <c r="AJ222" i="1"/>
  <c r="AJ230" i="1"/>
  <c r="AJ238" i="1"/>
  <c r="AJ246" i="1"/>
  <c r="AJ7" i="1"/>
  <c r="AJ15" i="1"/>
  <c r="AJ23" i="1"/>
  <c r="AJ31" i="1"/>
  <c r="AJ39" i="1"/>
  <c r="AJ47" i="1"/>
  <c r="AJ55" i="1"/>
  <c r="AJ63" i="1"/>
  <c r="AJ71" i="1"/>
  <c r="AJ79" i="1"/>
  <c r="AJ87" i="1"/>
  <c r="AJ95" i="1"/>
  <c r="AJ103" i="1"/>
  <c r="AJ111" i="1"/>
  <c r="AJ119" i="1"/>
  <c r="AJ127" i="1"/>
  <c r="AJ135" i="1"/>
  <c r="AJ143" i="1"/>
  <c r="AJ151" i="1"/>
  <c r="AJ159" i="1"/>
  <c r="AJ167" i="1"/>
  <c r="AJ175" i="1"/>
  <c r="AJ183" i="1"/>
  <c r="AJ191" i="1"/>
  <c r="AJ199" i="1"/>
  <c r="AJ207" i="1"/>
  <c r="AJ215" i="1"/>
  <c r="AJ223" i="1"/>
  <c r="AJ231" i="1"/>
  <c r="AJ239" i="1"/>
  <c r="AJ247" i="1"/>
  <c r="AJ8" i="1"/>
  <c r="AJ16" i="1"/>
  <c r="AJ24" i="1"/>
  <c r="AJ32" i="1"/>
  <c r="AJ40" i="1"/>
  <c r="AJ48" i="1"/>
  <c r="AJ56" i="1"/>
  <c r="AJ64" i="1"/>
  <c r="AJ72" i="1"/>
  <c r="AJ80" i="1"/>
  <c r="AJ88" i="1"/>
  <c r="AJ96" i="1"/>
  <c r="AJ104" i="1"/>
  <c r="AJ112" i="1"/>
  <c r="AJ120" i="1"/>
  <c r="AJ128" i="1"/>
  <c r="AJ136" i="1"/>
  <c r="AJ144" i="1"/>
  <c r="AJ152" i="1"/>
  <c r="AJ160" i="1"/>
  <c r="AJ168" i="1"/>
  <c r="AJ176" i="1"/>
  <c r="AJ184" i="1"/>
  <c r="AJ192" i="1"/>
  <c r="AJ200" i="1"/>
  <c r="AJ208" i="1"/>
  <c r="AJ216" i="1"/>
  <c r="AJ224" i="1"/>
  <c r="AJ232" i="1"/>
  <c r="AJ240" i="1"/>
  <c r="AJ248" i="1"/>
  <c r="AJ9" i="1"/>
  <c r="AJ17" i="1"/>
  <c r="AJ25" i="1"/>
  <c r="AJ33" i="1"/>
  <c r="AJ41" i="1"/>
  <c r="AJ49" i="1"/>
  <c r="AJ57" i="1"/>
  <c r="AJ65" i="1"/>
  <c r="AJ73" i="1"/>
  <c r="AJ81" i="1"/>
  <c r="AJ89" i="1"/>
  <c r="AJ97" i="1"/>
  <c r="AJ105" i="1"/>
  <c r="AJ113" i="1"/>
  <c r="AJ121" i="1"/>
  <c r="AJ129" i="1"/>
  <c r="AJ137" i="1"/>
  <c r="AJ145" i="1"/>
  <c r="AJ153" i="1"/>
  <c r="AJ161" i="1"/>
  <c r="AJ169" i="1"/>
  <c r="AJ177" i="1"/>
  <c r="AJ185" i="1"/>
  <c r="AJ193" i="1"/>
  <c r="AJ201" i="1"/>
  <c r="AJ209" i="1"/>
  <c r="AJ217" i="1"/>
  <c r="AJ225" i="1"/>
  <c r="AJ233" i="1"/>
  <c r="AJ241" i="1"/>
  <c r="AJ249" i="1"/>
  <c r="AJ10" i="1"/>
  <c r="AJ18" i="1"/>
  <c r="AJ26" i="1"/>
  <c r="AJ34" i="1"/>
  <c r="AJ42" i="1"/>
  <c r="AJ50" i="1"/>
  <c r="AJ58" i="1"/>
  <c r="AJ66" i="1"/>
  <c r="AJ74" i="1"/>
  <c r="AJ82" i="1"/>
  <c r="AJ90" i="1"/>
  <c r="AJ98" i="1"/>
  <c r="AJ106" i="1"/>
  <c r="AJ114" i="1"/>
  <c r="AJ122" i="1"/>
  <c r="AJ130" i="1"/>
  <c r="AJ138" i="1"/>
  <c r="AJ146" i="1"/>
  <c r="AJ154" i="1"/>
  <c r="AJ162" i="1"/>
  <c r="AJ170" i="1"/>
  <c r="AJ178" i="1"/>
  <c r="AJ186" i="1"/>
  <c r="AJ194" i="1"/>
  <c r="AJ202" i="1"/>
  <c r="AJ210" i="1"/>
  <c r="AJ218" i="1"/>
  <c r="AJ226" i="1"/>
  <c r="AJ234" i="1"/>
  <c r="AJ242" i="1"/>
  <c r="AJ250" i="1"/>
  <c r="AB2" i="1"/>
  <c r="AC3" i="1"/>
  <c r="AC11" i="1"/>
  <c r="AC19" i="1"/>
  <c r="AC27" i="1"/>
  <c r="AC35" i="1"/>
  <c r="AC43" i="1"/>
  <c r="AC51" i="1"/>
  <c r="AC59" i="1"/>
  <c r="AC67" i="1"/>
  <c r="AC75" i="1"/>
  <c r="AC83" i="1"/>
  <c r="AC91" i="1"/>
  <c r="AC99" i="1"/>
  <c r="AC107" i="1"/>
  <c r="AC115" i="1"/>
  <c r="AC123" i="1"/>
  <c r="AC131" i="1"/>
  <c r="AC139" i="1"/>
  <c r="AC147" i="1"/>
  <c r="AC155" i="1"/>
  <c r="AC163" i="1"/>
  <c r="AC171" i="1"/>
  <c r="AC179" i="1"/>
  <c r="AC187" i="1"/>
  <c r="AC195" i="1"/>
  <c r="AC203" i="1"/>
  <c r="AC211" i="1"/>
  <c r="AC219" i="1"/>
  <c r="AC227" i="1"/>
  <c r="AC235" i="1"/>
  <c r="AC243" i="1"/>
  <c r="AC251" i="1"/>
  <c r="AC4" i="1"/>
  <c r="AC12" i="1"/>
  <c r="AC20" i="1"/>
  <c r="AC28" i="1"/>
  <c r="AC36" i="1"/>
  <c r="AC44" i="1"/>
  <c r="AC52" i="1"/>
  <c r="AC60" i="1"/>
  <c r="AC68" i="1"/>
  <c r="AC76" i="1"/>
  <c r="AC84" i="1"/>
  <c r="AC92" i="1"/>
  <c r="AC100" i="1"/>
  <c r="AC108" i="1"/>
  <c r="AC116" i="1"/>
  <c r="AC124" i="1"/>
  <c r="AC132" i="1"/>
  <c r="AC140" i="1"/>
  <c r="AC148" i="1"/>
  <c r="AC156" i="1"/>
  <c r="AC164" i="1"/>
  <c r="AC172" i="1"/>
  <c r="AC180" i="1"/>
  <c r="AC188" i="1"/>
  <c r="AC196" i="1"/>
  <c r="AC204" i="1"/>
  <c r="AC212" i="1"/>
  <c r="AC220" i="1"/>
  <c r="AC228" i="1"/>
  <c r="AC236" i="1"/>
  <c r="AC244" i="1"/>
  <c r="AC5" i="1"/>
  <c r="AC13" i="1"/>
  <c r="AC21" i="1"/>
  <c r="AC29" i="1"/>
  <c r="AC37" i="1"/>
  <c r="AC45" i="1"/>
  <c r="AC53" i="1"/>
  <c r="AC61" i="1"/>
  <c r="AC69" i="1"/>
  <c r="AC77" i="1"/>
  <c r="AC85" i="1"/>
  <c r="AC93" i="1"/>
  <c r="AC101" i="1"/>
  <c r="AC109" i="1"/>
  <c r="AC117" i="1"/>
  <c r="AC125" i="1"/>
  <c r="AC133" i="1"/>
  <c r="AC141" i="1"/>
  <c r="AC149" i="1"/>
  <c r="AC157" i="1"/>
  <c r="AC165" i="1"/>
  <c r="AC173" i="1"/>
  <c r="AC181" i="1"/>
  <c r="AC189" i="1"/>
  <c r="AC197" i="1"/>
  <c r="AC205" i="1"/>
  <c r="AC213" i="1"/>
  <c r="AC221" i="1"/>
  <c r="AC229" i="1"/>
  <c r="AC237" i="1"/>
  <c r="AC245" i="1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206" i="1"/>
  <c r="AC214" i="1"/>
  <c r="AC222" i="1"/>
  <c r="AC230" i="1"/>
  <c r="AC238" i="1"/>
  <c r="AC246" i="1"/>
  <c r="AC7" i="1"/>
  <c r="AC15" i="1"/>
  <c r="AC23" i="1"/>
  <c r="AC31" i="1"/>
  <c r="AC39" i="1"/>
  <c r="AC47" i="1"/>
  <c r="AC55" i="1"/>
  <c r="AC63" i="1"/>
  <c r="AC71" i="1"/>
  <c r="AC79" i="1"/>
  <c r="AC87" i="1"/>
  <c r="AC95" i="1"/>
  <c r="AC103" i="1"/>
  <c r="AC111" i="1"/>
  <c r="AC119" i="1"/>
  <c r="AC127" i="1"/>
  <c r="AC135" i="1"/>
  <c r="AC143" i="1"/>
  <c r="AC151" i="1"/>
  <c r="AC159" i="1"/>
  <c r="AC167" i="1"/>
  <c r="AC175" i="1"/>
  <c r="AC183" i="1"/>
  <c r="AC191" i="1"/>
  <c r="AC199" i="1"/>
  <c r="AC207" i="1"/>
  <c r="AC215" i="1"/>
  <c r="AC223" i="1"/>
  <c r="AC231" i="1"/>
  <c r="AC239" i="1"/>
  <c r="AC247" i="1"/>
  <c r="AC8" i="1"/>
  <c r="AC16" i="1"/>
  <c r="AI16" i="1" s="1"/>
  <c r="AC24" i="1"/>
  <c r="AC32" i="1"/>
  <c r="AC40" i="1"/>
  <c r="AC48" i="1"/>
  <c r="AC56" i="1"/>
  <c r="AC64" i="1"/>
  <c r="AC72" i="1"/>
  <c r="AC80" i="1"/>
  <c r="AC88" i="1"/>
  <c r="AC96" i="1"/>
  <c r="AC104" i="1"/>
  <c r="AC112" i="1"/>
  <c r="AC120" i="1"/>
  <c r="AC128" i="1"/>
  <c r="AC136" i="1"/>
  <c r="AC144" i="1"/>
  <c r="AC152" i="1"/>
  <c r="AC160" i="1"/>
  <c r="AC168" i="1"/>
  <c r="AC176" i="1"/>
  <c r="AC184" i="1"/>
  <c r="AC192" i="1"/>
  <c r="AC200" i="1"/>
  <c r="AC208" i="1"/>
  <c r="AC216" i="1"/>
  <c r="AC224" i="1"/>
  <c r="AC232" i="1"/>
  <c r="AC240" i="1"/>
  <c r="AC248" i="1"/>
  <c r="AC9" i="1"/>
  <c r="AC17" i="1"/>
  <c r="AI17" i="1" s="1"/>
  <c r="AC25" i="1"/>
  <c r="AC33" i="1"/>
  <c r="AC41" i="1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201" i="1"/>
  <c r="AC209" i="1"/>
  <c r="AC217" i="1"/>
  <c r="AC225" i="1"/>
  <c r="AC233" i="1"/>
  <c r="AC241" i="1"/>
  <c r="AC249" i="1"/>
  <c r="AC10" i="1"/>
  <c r="AC18" i="1"/>
  <c r="AC26" i="1"/>
  <c r="AC34" i="1"/>
  <c r="AC42" i="1"/>
  <c r="AC50" i="1"/>
  <c r="AC58" i="1"/>
  <c r="AC66" i="1"/>
  <c r="AC74" i="1"/>
  <c r="AC82" i="1"/>
  <c r="AC90" i="1"/>
  <c r="AC98" i="1"/>
  <c r="AC106" i="1"/>
  <c r="AC114" i="1"/>
  <c r="AC122" i="1"/>
  <c r="AC130" i="1"/>
  <c r="AC138" i="1"/>
  <c r="AC146" i="1"/>
  <c r="AC154" i="1"/>
  <c r="AC162" i="1"/>
  <c r="AC170" i="1"/>
  <c r="AC178" i="1"/>
  <c r="AC186" i="1"/>
  <c r="AC194" i="1"/>
  <c r="AC202" i="1"/>
  <c r="AC210" i="1"/>
  <c r="AC218" i="1"/>
  <c r="AC226" i="1"/>
  <c r="AC234" i="1"/>
  <c r="AC242" i="1"/>
  <c r="AC250" i="1"/>
  <c r="AE15" i="1"/>
  <c r="AC2" i="1"/>
  <c r="AE5" i="1"/>
  <c r="AE50" i="1"/>
  <c r="AE54" i="1"/>
  <c r="AE123" i="1"/>
  <c r="AE8" i="1"/>
  <c r="AE37" i="1"/>
  <c r="AE28" i="1"/>
  <c r="AE191" i="1"/>
  <c r="AE78" i="1"/>
  <c r="AE104" i="1"/>
  <c r="AE6" i="1"/>
  <c r="AE29" i="1"/>
  <c r="AE20" i="1"/>
  <c r="AE17" i="1"/>
  <c r="AE195" i="1"/>
  <c r="AE27" i="1"/>
  <c r="AE85" i="1"/>
  <c r="AE116" i="1"/>
  <c r="AE39" i="1"/>
  <c r="AE40" i="1"/>
  <c r="AE163" i="1"/>
  <c r="AE9" i="1"/>
  <c r="AE69" i="1"/>
  <c r="AE92" i="1"/>
  <c r="AE99" i="1"/>
  <c r="AE89" i="1"/>
  <c r="AE118" i="1"/>
  <c r="AE91" i="1"/>
  <c r="AE4" i="1"/>
  <c r="AE13" i="1"/>
  <c r="AE55" i="1"/>
  <c r="AE24" i="1"/>
  <c r="AE142" i="1"/>
  <c r="AE143" i="1"/>
  <c r="AE59" i="1"/>
  <c r="AE221" i="1"/>
  <c r="AE158" i="1"/>
  <c r="AE178" i="1"/>
  <c r="AE207" i="1"/>
  <c r="AE51" i="1"/>
  <c r="AE173" i="1"/>
  <c r="AE228" i="1"/>
  <c r="AE34" i="1"/>
  <c r="AE242" i="1"/>
  <c r="AE243" i="1"/>
  <c r="AE35" i="1"/>
  <c r="AE109" i="1"/>
  <c r="AE180" i="1"/>
  <c r="AE137" i="1"/>
  <c r="AE96" i="1"/>
  <c r="AE159" i="1"/>
  <c r="AE192" i="1"/>
  <c r="AE154" i="1"/>
  <c r="AE227" i="1"/>
  <c r="AE155" i="1"/>
  <c r="AE165" i="1"/>
  <c r="AE172" i="1"/>
  <c r="AE84" i="1"/>
  <c r="AE66" i="1"/>
  <c r="AE48" i="1"/>
  <c r="AE103" i="1"/>
  <c r="AE206" i="1"/>
  <c r="AE65" i="1"/>
  <c r="AE168" i="1"/>
  <c r="AE219" i="1"/>
  <c r="AE147" i="1"/>
  <c r="AE83" i="1"/>
  <c r="AE19" i="1"/>
  <c r="AE245" i="1"/>
  <c r="AE157" i="1"/>
  <c r="AE61" i="1"/>
  <c r="AE3" i="1"/>
  <c r="AE164" i="1"/>
  <c r="AE52" i="1"/>
  <c r="AE80" i="1"/>
  <c r="AE62" i="1"/>
  <c r="AE38" i="1"/>
  <c r="AE121" i="1"/>
  <c r="AE184" i="1"/>
  <c r="AE14" i="1"/>
  <c r="AE114" i="1"/>
  <c r="AE217" i="1"/>
  <c r="AE79" i="1"/>
  <c r="AE182" i="1"/>
  <c r="AE211" i="1"/>
  <c r="AE139" i="1"/>
  <c r="AE75" i="1"/>
  <c r="AE11" i="1"/>
  <c r="AE237" i="1"/>
  <c r="AE149" i="1"/>
  <c r="AE53" i="1"/>
  <c r="AE244" i="1"/>
  <c r="AE156" i="1"/>
  <c r="AE44" i="1"/>
  <c r="AE94" i="1"/>
  <c r="AE73" i="1"/>
  <c r="AE63" i="1"/>
  <c r="AE97" i="1"/>
  <c r="AE160" i="1"/>
  <c r="AE25" i="1"/>
  <c r="AE128" i="1"/>
  <c r="AE231" i="1"/>
  <c r="AE90" i="1"/>
  <c r="AE193" i="1"/>
  <c r="AE203" i="1"/>
  <c r="AE131" i="1"/>
  <c r="AE67" i="1"/>
  <c r="AE10" i="1"/>
  <c r="AE229" i="1"/>
  <c r="AE117" i="1"/>
  <c r="AE45" i="1"/>
  <c r="AE236" i="1"/>
  <c r="AE148" i="1"/>
  <c r="AE36" i="1"/>
  <c r="AE144" i="1"/>
  <c r="AE126" i="1"/>
  <c r="AE166" i="1"/>
  <c r="AE122" i="1"/>
  <c r="AE185" i="1"/>
  <c r="AE153" i="1"/>
  <c r="AE218" i="1"/>
  <c r="AE115" i="1"/>
  <c r="AE108" i="1"/>
  <c r="AE169" i="1"/>
  <c r="AE151" i="1"/>
  <c r="AE187" i="1"/>
  <c r="AE213" i="1"/>
  <c r="AE101" i="1"/>
  <c r="AE220" i="1"/>
  <c r="AE177" i="1"/>
  <c r="AE64" i="1"/>
  <c r="AE167" i="1"/>
  <c r="AE26" i="1"/>
  <c r="AE129" i="1"/>
  <c r="AE232" i="1"/>
  <c r="AE179" i="1"/>
  <c r="AE107" i="1"/>
  <c r="AE43" i="1"/>
  <c r="AE7" i="1"/>
  <c r="AE181" i="1"/>
  <c r="AE93" i="1"/>
  <c r="AE21" i="1"/>
  <c r="AE212" i="1"/>
  <c r="AE100" i="1"/>
  <c r="AE41" i="1"/>
  <c r="AE23" i="1"/>
  <c r="AE250" i="1"/>
  <c r="AE120" i="1"/>
  <c r="AE202" i="1"/>
  <c r="AE145" i="1"/>
  <c r="AE31" i="1"/>
  <c r="AE183" i="1"/>
  <c r="AE162" i="1"/>
  <c r="AE241" i="1"/>
  <c r="AE198" i="1"/>
  <c r="AE174" i="1"/>
  <c r="AE249" i="1"/>
  <c r="AE251" i="1"/>
  <c r="AE32" i="1"/>
  <c r="AE58" i="1"/>
  <c r="AE194" i="1"/>
  <c r="AE176" i="1"/>
  <c r="AE223" i="1"/>
  <c r="AE248" i="1"/>
  <c r="AE57" i="1"/>
  <c r="AE86" i="1"/>
  <c r="AE235" i="1"/>
  <c r="AE171" i="1"/>
  <c r="AE205" i="1"/>
  <c r="AE141" i="1"/>
  <c r="AE77" i="1"/>
  <c r="AE204" i="1"/>
  <c r="AE140" i="1"/>
  <c r="AE76" i="1"/>
  <c r="AE12" i="1"/>
  <c r="AE105" i="1"/>
  <c r="AE208" i="1"/>
  <c r="AE87" i="1"/>
  <c r="AE190" i="1"/>
  <c r="AE88" i="1"/>
  <c r="AE42" i="1"/>
  <c r="AE18" i="1"/>
  <c r="AE22" i="1"/>
  <c r="AE49" i="1"/>
  <c r="AE56" i="1"/>
  <c r="AE82" i="1"/>
  <c r="AE111" i="1"/>
  <c r="AE197" i="1"/>
  <c r="AE133" i="1"/>
  <c r="AE196" i="1"/>
  <c r="AE132" i="1"/>
  <c r="AE68" i="1"/>
  <c r="AD2" i="1"/>
  <c r="AE2" i="1" s="1"/>
  <c r="AE119" i="1"/>
  <c r="AE222" i="1"/>
  <c r="AE98" i="1"/>
  <c r="AE201" i="1"/>
  <c r="AE113" i="1"/>
  <c r="AE70" i="1"/>
  <c r="AE46" i="1"/>
  <c r="AE47" i="1"/>
  <c r="AE74" i="1"/>
  <c r="AE106" i="1"/>
  <c r="AE110" i="1"/>
  <c r="AE136" i="1"/>
  <c r="AE189" i="1"/>
  <c r="AE125" i="1"/>
  <c r="AE188" i="1"/>
  <c r="AE124" i="1"/>
  <c r="AE60" i="1"/>
  <c r="AE30" i="1"/>
  <c r="AE130" i="1"/>
  <c r="AE233" i="1"/>
  <c r="AE112" i="1"/>
  <c r="AE240" i="1"/>
  <c r="AE138" i="1"/>
  <c r="AE95" i="1"/>
  <c r="AE71" i="1"/>
  <c r="AE72" i="1"/>
  <c r="AE152" i="1"/>
  <c r="AE134" i="1"/>
  <c r="AE135" i="1"/>
  <c r="AE161" i="1"/>
  <c r="AE216" i="1"/>
  <c r="AE170" i="1"/>
  <c r="AE146" i="1"/>
  <c r="AE200" i="1"/>
  <c r="AE230" i="1"/>
  <c r="AE209" i="1"/>
  <c r="AE33" i="1"/>
  <c r="AE225" i="1"/>
  <c r="AE234" i="1"/>
  <c r="AE210" i="1"/>
  <c r="AE186" i="1"/>
  <c r="AE246" i="1"/>
  <c r="AE215" i="1"/>
  <c r="AE247" i="1"/>
  <c r="AE199" i="1"/>
  <c r="AE150" i="1"/>
  <c r="AE102" i="1"/>
  <c r="AE238" i="1"/>
  <c r="AE214" i="1"/>
  <c r="AE226" i="1"/>
  <c r="AE224" i="1"/>
  <c r="AE175" i="1"/>
  <c r="AE127" i="1"/>
  <c r="AE81" i="1"/>
  <c r="AE239" i="1"/>
  <c r="S2" i="1"/>
  <c r="Z2" i="1" s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183" i="1"/>
  <c r="Z191" i="1"/>
  <c r="Z199" i="1"/>
  <c r="Z207" i="1"/>
  <c r="Z215" i="1"/>
  <c r="Z223" i="1"/>
  <c r="Z231" i="1"/>
  <c r="Z239" i="1"/>
  <c r="Z247" i="1"/>
  <c r="Z10" i="1"/>
  <c r="Z20" i="1"/>
  <c r="Z32" i="1"/>
  <c r="Z42" i="1"/>
  <c r="Z52" i="1"/>
  <c r="Z64" i="1"/>
  <c r="Z74" i="1"/>
  <c r="Z84" i="1"/>
  <c r="Z96" i="1"/>
  <c r="Z106" i="1"/>
  <c r="Z116" i="1"/>
  <c r="Z128" i="1"/>
  <c r="Z138" i="1"/>
  <c r="Z148" i="1"/>
  <c r="Z160" i="1"/>
  <c r="Z170" i="1"/>
  <c r="Z180" i="1"/>
  <c r="Z192" i="1"/>
  <c r="Z202" i="1"/>
  <c r="Z212" i="1"/>
  <c r="Z224" i="1"/>
  <c r="Z234" i="1"/>
  <c r="Z244" i="1"/>
  <c r="Z8" i="1"/>
  <c r="Z18" i="1"/>
  <c r="Z28" i="1"/>
  <c r="Z40" i="1"/>
  <c r="Z50" i="1"/>
  <c r="Z60" i="1"/>
  <c r="Z72" i="1"/>
  <c r="Z82" i="1"/>
  <c r="Z92" i="1"/>
  <c r="Z104" i="1"/>
  <c r="Z114" i="1"/>
  <c r="Z124" i="1"/>
  <c r="Z136" i="1"/>
  <c r="Z146" i="1"/>
  <c r="Z156" i="1"/>
  <c r="Z168" i="1"/>
  <c r="Z178" i="1"/>
  <c r="Z188" i="1"/>
  <c r="Z200" i="1"/>
  <c r="Z210" i="1"/>
  <c r="Z220" i="1"/>
  <c r="Z232" i="1"/>
  <c r="Z242" i="1"/>
  <c r="Z5" i="1"/>
  <c r="Z21" i="1"/>
  <c r="Z35" i="1"/>
  <c r="Z49" i="1"/>
  <c r="Z65" i="1"/>
  <c r="Z77" i="1"/>
  <c r="Z91" i="1"/>
  <c r="Z107" i="1"/>
  <c r="Z121" i="1"/>
  <c r="Z133" i="1"/>
  <c r="Z149" i="1"/>
  <c r="Z163" i="1"/>
  <c r="Z177" i="1"/>
  <c r="Z193" i="1"/>
  <c r="Z205" i="1"/>
  <c r="Z219" i="1"/>
  <c r="Z235" i="1"/>
  <c r="Z249" i="1"/>
  <c r="Z9" i="1"/>
  <c r="Z24" i="1"/>
  <c r="Z36" i="1"/>
  <c r="Z51" i="1"/>
  <c r="Z66" i="1"/>
  <c r="Z80" i="1"/>
  <c r="Z93" i="1"/>
  <c r="Z108" i="1"/>
  <c r="Z122" i="1"/>
  <c r="Z137" i="1"/>
  <c r="Z152" i="1"/>
  <c r="Z164" i="1"/>
  <c r="Z179" i="1"/>
  <c r="Z194" i="1"/>
  <c r="Z208" i="1"/>
  <c r="Z221" i="1"/>
  <c r="Z236" i="1"/>
  <c r="Z250" i="1"/>
  <c r="Z11" i="1"/>
  <c r="Z25" i="1"/>
  <c r="Z37" i="1"/>
  <c r="Z53" i="1"/>
  <c r="Z67" i="1"/>
  <c r="Z81" i="1"/>
  <c r="Z97" i="1"/>
  <c r="Z109" i="1"/>
  <c r="Z123" i="1"/>
  <c r="Z139" i="1"/>
  <c r="Z153" i="1"/>
  <c r="Z165" i="1"/>
  <c r="Z181" i="1"/>
  <c r="Z195" i="1"/>
  <c r="Z209" i="1"/>
  <c r="Z225" i="1"/>
  <c r="Z237" i="1"/>
  <c r="Z251" i="1"/>
  <c r="Z12" i="1"/>
  <c r="Z26" i="1"/>
  <c r="Z41" i="1"/>
  <c r="Z56" i="1"/>
  <c r="Z68" i="1"/>
  <c r="Z83" i="1"/>
  <c r="Z98" i="1"/>
  <c r="Z112" i="1"/>
  <c r="Z125" i="1"/>
  <c r="Z140" i="1"/>
  <c r="Z154" i="1"/>
  <c r="Z169" i="1"/>
  <c r="Z184" i="1"/>
  <c r="Z196" i="1"/>
  <c r="Z211" i="1"/>
  <c r="Z226" i="1"/>
  <c r="Z240" i="1"/>
  <c r="Z13" i="1"/>
  <c r="Z27" i="1"/>
  <c r="Z43" i="1"/>
  <c r="Z57" i="1"/>
  <c r="Z69" i="1"/>
  <c r="Z85" i="1"/>
  <c r="Z99" i="1"/>
  <c r="Z113" i="1"/>
  <c r="Z129" i="1"/>
  <c r="Z141" i="1"/>
  <c r="Z155" i="1"/>
  <c r="Z171" i="1"/>
  <c r="Z185" i="1"/>
  <c r="Z197" i="1"/>
  <c r="Z213" i="1"/>
  <c r="Z227" i="1"/>
  <c r="Z241" i="1"/>
  <c r="Z16" i="1"/>
  <c r="Z29" i="1"/>
  <c r="Z44" i="1"/>
  <c r="Z58" i="1"/>
  <c r="Z73" i="1"/>
  <c r="Z88" i="1"/>
  <c r="Z100" i="1"/>
  <c r="Z115" i="1"/>
  <c r="Z130" i="1"/>
  <c r="Z144" i="1"/>
  <c r="Z157" i="1"/>
  <c r="Z172" i="1"/>
  <c r="Z186" i="1"/>
  <c r="Z201" i="1"/>
  <c r="Z216" i="1"/>
  <c r="Z228" i="1"/>
  <c r="Z243" i="1"/>
  <c r="Z3" i="1"/>
  <c r="Z17" i="1"/>
  <c r="Z33" i="1"/>
  <c r="Z45" i="1"/>
  <c r="Z59" i="1"/>
  <c r="Z75" i="1"/>
  <c r="Z89" i="1"/>
  <c r="Z101" i="1"/>
  <c r="Z117" i="1"/>
  <c r="Z131" i="1"/>
  <c r="Z145" i="1"/>
  <c r="Z161" i="1"/>
  <c r="Z173" i="1"/>
  <c r="Z187" i="1"/>
  <c r="Z203" i="1"/>
  <c r="Z217" i="1"/>
  <c r="Z229" i="1"/>
  <c r="Z245" i="1"/>
  <c r="Z4" i="1"/>
  <c r="Z19" i="1"/>
  <c r="Z34" i="1"/>
  <c r="Z48" i="1"/>
  <c r="Z61" i="1"/>
  <c r="Z76" i="1"/>
  <c r="Z90" i="1"/>
  <c r="Z105" i="1"/>
  <c r="Z120" i="1"/>
  <c r="Z132" i="1"/>
  <c r="Z147" i="1"/>
  <c r="Z162" i="1"/>
  <c r="Z176" i="1"/>
  <c r="Z189" i="1"/>
  <c r="Z204" i="1"/>
  <c r="Z218" i="1"/>
  <c r="Z233" i="1"/>
  <c r="Z248" i="1"/>
  <c r="AJ2" i="1" l="1"/>
  <c r="AI154" i="1"/>
  <c r="AI90" i="1"/>
  <c r="AI8" i="1"/>
  <c r="AI245" i="1"/>
  <c r="AI26" i="1"/>
  <c r="AI9" i="1"/>
  <c r="AI202" i="1"/>
  <c r="AI199" i="1"/>
  <c r="AI135" i="1"/>
  <c r="AI117" i="1"/>
  <c r="AI209" i="1"/>
  <c r="AI145" i="1"/>
  <c r="AI81" i="1"/>
  <c r="AI136" i="1"/>
  <c r="AI109" i="1"/>
  <c r="AI227" i="1"/>
  <c r="AI163" i="1"/>
  <c r="AI201" i="1"/>
  <c r="AI128" i="1"/>
  <c r="AI55" i="1"/>
  <c r="AI37" i="1"/>
  <c r="AI129" i="1"/>
  <c r="AI65" i="1"/>
  <c r="AI184" i="1"/>
  <c r="AI166" i="1"/>
  <c r="AI38" i="1"/>
  <c r="AI44" i="1"/>
  <c r="AI127" i="1"/>
  <c r="AI45" i="1"/>
  <c r="AI42" i="1"/>
  <c r="AI18" i="1"/>
  <c r="AI247" i="1"/>
  <c r="AI229" i="1"/>
  <c r="AI175" i="1"/>
  <c r="AI93" i="1"/>
  <c r="AI25" i="1"/>
  <c r="AI157" i="1"/>
  <c r="AI98" i="1"/>
  <c r="AI126" i="1"/>
  <c r="AI62" i="1"/>
  <c r="AI181" i="1"/>
  <c r="AI182" i="1"/>
  <c r="AI192" i="1"/>
  <c r="AI10" i="1"/>
  <c r="AI248" i="1"/>
  <c r="AI120" i="1"/>
  <c r="AI234" i="1"/>
  <c r="AI170" i="1"/>
  <c r="AI106" i="1"/>
  <c r="AI225" i="1"/>
  <c r="AI161" i="1"/>
  <c r="AI97" i="1"/>
  <c r="AI33" i="1"/>
  <c r="AI216" i="1"/>
  <c r="AI152" i="1"/>
  <c r="AI88" i="1"/>
  <c r="AI24" i="1"/>
  <c r="AI207" i="1"/>
  <c r="AI143" i="1"/>
  <c r="AI79" i="1"/>
  <c r="AI15" i="1"/>
  <c r="AI198" i="1"/>
  <c r="AI134" i="1"/>
  <c r="AI70" i="1"/>
  <c r="AI6" i="1"/>
  <c r="AI189" i="1"/>
  <c r="AI125" i="1"/>
  <c r="AI61" i="1"/>
  <c r="AI244" i="1"/>
  <c r="AI180" i="1"/>
  <c r="AI116" i="1"/>
  <c r="AI52" i="1"/>
  <c r="AI243" i="1"/>
  <c r="AI179" i="1"/>
  <c r="AI115" i="1"/>
  <c r="AI51" i="1"/>
  <c r="AI226" i="1"/>
  <c r="AI162" i="1"/>
  <c r="AI34" i="1"/>
  <c r="AI217" i="1"/>
  <c r="AI153" i="1"/>
  <c r="AI89" i="1"/>
  <c r="AI208" i="1"/>
  <c r="AI144" i="1"/>
  <c r="AI80" i="1"/>
  <c r="AI71" i="1"/>
  <c r="AI7" i="1"/>
  <c r="AI190" i="1"/>
  <c r="AI53" i="1"/>
  <c r="AI236" i="1"/>
  <c r="AI172" i="1"/>
  <c r="AI108" i="1"/>
  <c r="AI235" i="1"/>
  <c r="AI171" i="1"/>
  <c r="AI107" i="1"/>
  <c r="AI43" i="1"/>
  <c r="AI218" i="1"/>
  <c r="AI200" i="1"/>
  <c r="AI72" i="1"/>
  <c r="AI191" i="1"/>
  <c r="AI63" i="1"/>
  <c r="AI246" i="1"/>
  <c r="AI118" i="1"/>
  <c r="AI54" i="1"/>
  <c r="AI237" i="1"/>
  <c r="AI173" i="1"/>
  <c r="AI228" i="1"/>
  <c r="AI164" i="1"/>
  <c r="AI100" i="1"/>
  <c r="AI36" i="1"/>
  <c r="AI99" i="1"/>
  <c r="AI35" i="1"/>
  <c r="AI210" i="1"/>
  <c r="AI146" i="1"/>
  <c r="AI82" i="1"/>
  <c r="AI137" i="1"/>
  <c r="AI73" i="1"/>
  <c r="AI64" i="1"/>
  <c r="AI183" i="1"/>
  <c r="AI119" i="1"/>
  <c r="AI238" i="1"/>
  <c r="AI174" i="1"/>
  <c r="AI110" i="1"/>
  <c r="AI46" i="1"/>
  <c r="AI165" i="1"/>
  <c r="AI101" i="1"/>
  <c r="AI220" i="1"/>
  <c r="AI156" i="1"/>
  <c r="AI92" i="1"/>
  <c r="AI28" i="1"/>
  <c r="AI219" i="1"/>
  <c r="AI155" i="1"/>
  <c r="AI91" i="1"/>
  <c r="AI27" i="1"/>
  <c r="AI2" i="1"/>
  <c r="AI138" i="1"/>
  <c r="AI74" i="1"/>
  <c r="AI193" i="1"/>
  <c r="AI56" i="1"/>
  <c r="AI239" i="1"/>
  <c r="AI111" i="1"/>
  <c r="AI47" i="1"/>
  <c r="AI230" i="1"/>
  <c r="AI102" i="1"/>
  <c r="AI221" i="1"/>
  <c r="AI29" i="1"/>
  <c r="AI212" i="1"/>
  <c r="AI148" i="1"/>
  <c r="AI84" i="1"/>
  <c r="AI20" i="1"/>
  <c r="AI211" i="1"/>
  <c r="AI147" i="1"/>
  <c r="AI83" i="1"/>
  <c r="AI19" i="1"/>
  <c r="AI194" i="1"/>
  <c r="AI130" i="1"/>
  <c r="AI66" i="1"/>
  <c r="AI249" i="1"/>
  <c r="AI185" i="1"/>
  <c r="AI121" i="1"/>
  <c r="AI57" i="1"/>
  <c r="AI240" i="1"/>
  <c r="AI176" i="1"/>
  <c r="AI112" i="1"/>
  <c r="AI48" i="1"/>
  <c r="AI231" i="1"/>
  <c r="AI167" i="1"/>
  <c r="AI103" i="1"/>
  <c r="AI39" i="1"/>
  <c r="AI222" i="1"/>
  <c r="AI158" i="1"/>
  <c r="AI94" i="1"/>
  <c r="AI30" i="1"/>
  <c r="AI213" i="1"/>
  <c r="AI149" i="1"/>
  <c r="AI85" i="1"/>
  <c r="AI21" i="1"/>
  <c r="AI204" i="1"/>
  <c r="AI140" i="1"/>
  <c r="AI76" i="1"/>
  <c r="AI12" i="1"/>
  <c r="AI203" i="1"/>
  <c r="AI139" i="1"/>
  <c r="AI75" i="1"/>
  <c r="AI11" i="1"/>
  <c r="AI250" i="1"/>
  <c r="AI186" i="1"/>
  <c r="AI122" i="1"/>
  <c r="AI58" i="1"/>
  <c r="AI241" i="1"/>
  <c r="AI177" i="1"/>
  <c r="AI113" i="1"/>
  <c r="AI49" i="1"/>
  <c r="AI232" i="1"/>
  <c r="AI168" i="1"/>
  <c r="AI104" i="1"/>
  <c r="AI40" i="1"/>
  <c r="AI223" i="1"/>
  <c r="AI159" i="1"/>
  <c r="AI95" i="1"/>
  <c r="AI31" i="1"/>
  <c r="AI214" i="1"/>
  <c r="AI150" i="1"/>
  <c r="AI86" i="1"/>
  <c r="AI22" i="1"/>
  <c r="AI205" i="1"/>
  <c r="AI141" i="1"/>
  <c r="AI77" i="1"/>
  <c r="AI13" i="1"/>
  <c r="AI196" i="1"/>
  <c r="AI132" i="1"/>
  <c r="AI68" i="1"/>
  <c r="AI4" i="1"/>
  <c r="AI195" i="1"/>
  <c r="AI131" i="1"/>
  <c r="AI67" i="1"/>
  <c r="AI3" i="1"/>
  <c r="AI242" i="1"/>
  <c r="AI178" i="1"/>
  <c r="AI114" i="1"/>
  <c r="AI50" i="1"/>
  <c r="AI233" i="1"/>
  <c r="AI169" i="1"/>
  <c r="AI105" i="1"/>
  <c r="AI41" i="1"/>
  <c r="AI224" i="1"/>
  <c r="AI160" i="1"/>
  <c r="AI96" i="1"/>
  <c r="AI32" i="1"/>
  <c r="AI215" i="1"/>
  <c r="AI151" i="1"/>
  <c r="AI87" i="1"/>
  <c r="AI23" i="1"/>
  <c r="AI206" i="1"/>
  <c r="AI142" i="1"/>
  <c r="AI78" i="1"/>
  <c r="AI14" i="1"/>
  <c r="AI197" i="1"/>
  <c r="AI133" i="1"/>
  <c r="AI69" i="1"/>
  <c r="AI5" i="1"/>
  <c r="AI188" i="1"/>
  <c r="AI124" i="1"/>
  <c r="AI60" i="1"/>
  <c r="AI251" i="1"/>
  <c r="AI187" i="1"/>
  <c r="AI123" i="1"/>
  <c r="AI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<sst xmlns="http://schemas.openxmlformats.org/spreadsheetml/2006/main" count="33" uniqueCount="29">
  <si>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Date</t>
  </si>
  <si>
    <t>Open</t>
  </si>
  <si>
    <t>High</t>
  </si>
  <si>
    <t>Low</t>
  </si>
  <si>
    <t>Close</t>
  </si>
  <si>
    <t>Adj Close</t>
  </si>
  <si>
    <t>Volume</t>
  </si>
  <si>
    <t>ln return</t>
  </si>
  <si>
    <t>volatility</t>
  </si>
  <si>
    <t>risk</t>
  </si>
  <si>
    <t xml:space="preserve">Strike price </t>
  </si>
  <si>
    <t>ln(S(0)/K)</t>
  </si>
  <si>
    <t>r+sigma^2/2</t>
  </si>
  <si>
    <t>r+ sigma^2 /2</t>
  </si>
  <si>
    <t>sigma</t>
  </si>
  <si>
    <t>d1</t>
  </si>
  <si>
    <t>N(d1)</t>
  </si>
  <si>
    <t>d2</t>
  </si>
  <si>
    <t>N(d2)</t>
  </si>
  <si>
    <t>e^-r</t>
  </si>
  <si>
    <t>Ke^-r</t>
  </si>
  <si>
    <t>Call</t>
  </si>
  <si>
    <t>S(u)-k</t>
  </si>
  <si>
    <t>S(d)-K</t>
  </si>
  <si>
    <t>(S(d)-K)+</t>
  </si>
  <si>
    <t>p</t>
  </si>
  <si>
    <t>q</t>
  </si>
  <si>
    <t>call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</si>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</sst>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D0D0D"/>
      <name val="Arial"/>
      <family val="2"/>
    </font>
    <font>
      <sz val="14"/>
      <color rgb="FF000000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88900</xdr:rowOff>
    </xdr:from>
    <xdr:to>
      <xdr:col>12</xdr:col>
      <xdr:colOff>190500</xdr:colOff>
      <xdr:row>33</xdr:row>
      <xdr:rowOff>12700</xdr:rowOff>
    </xdr:to>
    <xdr:pic>
      <xdr:nvPicPr>
        <xdr:cNvPr id="2" name="Picture 1" descr="Introduction to Options Pricing and Implied Volatility (IV) | by  Cryptarbitrage | Deribit Official | Medium">
          <a:extLst>
            <a:ext uri="{FF2B5EF4-FFF2-40B4-BE49-F238E27FC236}">
              <a16:creationId xmlns:a16="http://schemas.microsoft.com/office/drawing/2014/main" id="{1603B024-E7E6-174C-0C59-02A2C928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700"/>
          <a:ext cx="8445500" cy="584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774700</xdr:colOff>
      <xdr:row>9</xdr:row>
      <xdr:rowOff>177800</xdr:rowOff>
    </xdr:from>
    <xdr:to>
      <xdr:col>10</xdr:col>
      <xdr:colOff>406400</xdr:colOff>
      <xdr:row>15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7DF140-DC0F-7912-A502-5215D4132B20}"/>
            </a:ext>
          </a:extLst>
        </xdr:cNvPr>
        <xdr:cNvSpPr/>
      </xdr:nvSpPr>
      <xdr:spPr>
        <a:xfrm>
          <a:off x="6553200" y="2006600"/>
          <a:ext cx="2108200" cy="106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tx1"/>
              </a:solidFill>
            </a:rPr>
            <a:t>Time</a:t>
          </a:r>
          <a:r>
            <a:rPr lang="en-GB" sz="2000" baseline="0">
              <a:solidFill>
                <a:schemeClr val="tx1"/>
              </a:solidFill>
            </a:rPr>
            <a:t> of Expiry  :  1 year</a:t>
          </a:r>
        </a:p>
        <a:p>
          <a:pPr algn="l"/>
          <a:r>
            <a:rPr lang="en-GB" sz="2000" baseline="0">
              <a:solidFill>
                <a:schemeClr val="tx1"/>
              </a:solidFill>
            </a:rPr>
            <a:t>Rate = 4.62%</a:t>
          </a:r>
          <a:endParaRPr lang="en-GB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88900</xdr:colOff>
      <xdr:row>5</xdr:row>
      <xdr:rowOff>25400</xdr:rowOff>
    </xdr:from>
    <xdr:to>
      <xdr:col>10</xdr:col>
      <xdr:colOff>88900</xdr:colOff>
      <xdr:row>8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D50B28D-1FBD-6A8E-AB83-948BD3255BB9}"/>
            </a:ext>
          </a:extLst>
        </xdr:cNvPr>
        <xdr:cNvSpPr/>
      </xdr:nvSpPr>
      <xdr:spPr>
        <a:xfrm>
          <a:off x="3390900" y="1041400"/>
          <a:ext cx="4953000" cy="774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400" b="1">
              <a:solidFill>
                <a:schemeClr val="tx1"/>
              </a:solidFill>
            </a:rPr>
            <a:t>Call</a:t>
          </a:r>
          <a:r>
            <a:rPr lang="en-GB" sz="2400" b="1" baseline="0">
              <a:solidFill>
                <a:schemeClr val="tx1"/>
              </a:solidFill>
            </a:rPr>
            <a:t> price Vs strike price</a:t>
          </a:r>
          <a:endParaRPr lang="en-GB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50DC-E404-FE44-844D-3C4CD4A80E69}">
  <dimension ref="A1:AJ270"/>
  <sheetViews>
    <sheetView tabSelected="1" zoomScale="107" zoomScaleNormal="100" workbookViewId="0">
      <selection activeCell="AL12" sqref="AL12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10</v>
      </c>
      <c r="M1" t="s">
        <v>11</v>
      </c>
      <c r="O1" t="s">
        <v>12</v>
      </c>
      <c r="P1" t="s">
        <v>14</v>
      </c>
      <c r="Q1" t="s">
        <v>19</v>
      </c>
      <c r="R1" t="s">
        <v>15</v>
      </c>
      <c r="S1" t="s">
        <v>16</v>
      </c>
      <c r="U1" t="s">
        <v>17</v>
      </c>
      <c r="V1" t="s">
        <v>18</v>
      </c>
      <c r="X1" t="s">
        <v>20</v>
      </c>
      <c r="Z1" t="s">
        <v>21</v>
      </c>
      <c r="AB1" t="s">
        <v>22</v>
      </c>
      <c r="AC1" t="s">
        <v>24</v>
      </c>
      <c r="AD1" t="s">
        <v>23</v>
      </c>
      <c r="AE1" t="s">
        <v>24</v>
      </c>
      <c r="AG1" t="s">
        <v>25</v>
      </c>
      <c r="AH1" t="s">
        <v>26</v>
      </c>
      <c r="AJ1" t="s">
        <v>27</v>
      </c>
    </row>
    <row r="2" spans="1:36">
      <c r="A2" s="1">
        <v>45040</v>
      </c>
      <c r="B2">
        <v>164.64999399999999</v>
      </c>
      <c r="C2">
        <v>165.64999399999999</v>
      </c>
      <c r="D2">
        <v>158.61000100000001</v>
      </c>
      <c r="E2">
        <v>162.550003</v>
      </c>
      <c r="F2">
        <v>162.550003</v>
      </c>
      <c r="G2">
        <v>140006600</v>
      </c>
      <c r="I2">
        <f>LN(B3/B2)</f>
        <v>-2.9773746635847306E-2</v>
      </c>
      <c r="K2">
        <f ca="1">RANDBETWEEN(160,170)</f>
        <v>169</v>
      </c>
      <c r="M2">
        <f t="shared" ref="M2:M65" ca="1" si="0">LN(B2/K3)</f>
        <v>-2.0142007021821694E-2</v>
      </c>
      <c r="O2">
        <v>4.6752244222309232E-2</v>
      </c>
      <c r="P2">
        <v>3.3233844866618463E-2</v>
      </c>
      <c r="Q2">
        <f>EXP(-0.0462)</f>
        <v>0.95485097289784238</v>
      </c>
      <c r="R2">
        <f ca="1">(M2+O2)/P2</f>
        <v>0.80069691927869691</v>
      </c>
      <c r="S2" cm="1">
        <f t="array" aca="1" ref="S2:S251" ca="1">_xlfn.NORM.S.DIST(R2:R251,TRUE)</f>
        <v>0.78834643675785321</v>
      </c>
      <c r="U2">
        <f ca="1">R2-P2</f>
        <v>0.76746307441207839</v>
      </c>
      <c r="V2" cm="1">
        <f t="array" aca="1" ref="V2:V251" ca="1">_xlfn.NORM.S.DIST(U2:U251,TRUE)</f>
        <v>0.77859688024438656</v>
      </c>
      <c r="X2" cm="1">
        <f t="array" aca="1" ref="X2:X251" ca="1">K3:K251*Q2:Q251</f>
        <v>160.41496344683753</v>
      </c>
      <c r="Z2">
        <f ca="1">(C2*S2)-(X2*V2)</f>
        <v>5.6909924346347651</v>
      </c>
      <c r="AB2" cm="1">
        <f t="array" aca="1" ref="AB2:AB251" ca="1">C2:C251-K3:K251</f>
        <v>-2.3500060000000076</v>
      </c>
      <c r="AC2">
        <f ca="1">MAX(AB2,0)</f>
        <v>0</v>
      </c>
      <c r="AD2" cm="1">
        <f t="array" aca="1" ref="AD2:AD250" ca="1">D251-K3:K251</f>
        <v>-21.779999000000004</v>
      </c>
      <c r="AE2">
        <f ca="1">MAX(AD2,0)</f>
        <v>0</v>
      </c>
      <c r="AG2">
        <v>0.98</v>
      </c>
      <c r="AH2">
        <v>0.02</v>
      </c>
      <c r="AI2">
        <f ca="1">(AG2*AC2+AH2*AE2)*Q2</f>
        <v>0</v>
      </c>
      <c r="AJ2">
        <f ca="1">(C2*S2)-(X2*V2)</f>
        <v>5.6909924346347651</v>
      </c>
    </row>
    <row r="3" spans="1:36">
      <c r="A3" s="1">
        <v>45041</v>
      </c>
      <c r="B3">
        <v>159.820007</v>
      </c>
      <c r="C3">
        <v>163.470001</v>
      </c>
      <c r="D3">
        <v>158.75</v>
      </c>
      <c r="E3">
        <v>160.66999799999999</v>
      </c>
      <c r="F3">
        <v>160.66999799999999</v>
      </c>
      <c r="G3">
        <v>121999300</v>
      </c>
      <c r="I3">
        <f t="shared" ref="I3:I66" si="1">LN(B4/B3)</f>
        <v>2.9364052213521389E-3</v>
      </c>
      <c r="K3">
        <f t="shared" ref="K3:K66" ca="1" si="2">RANDBETWEEN(160,170)</f>
        <v>168</v>
      </c>
      <c r="M3">
        <f t="shared" ca="1" si="0"/>
        <v>-1.1255894882369385E-3</v>
      </c>
      <c r="O3">
        <v>4.6752244222309232E-2</v>
      </c>
      <c r="P3">
        <v>3.3233844866618463E-2</v>
      </c>
      <c r="Q3">
        <f t="shared" ref="Q3:Q66" si="3">EXP(-0.0462)</f>
        <v>0.95485097289784238</v>
      </c>
      <c r="R3">
        <f t="shared" ref="R3:R66" ca="1" si="4">(M3+O3)/P3</f>
        <v>1.3728972653387364</v>
      </c>
      <c r="S3">
        <f ca="1"/>
        <v>0.91510785656879323</v>
      </c>
      <c r="U3">
        <f t="shared" ref="U3:U66" ca="1" si="5">R3-P3</f>
        <v>1.3396634204721178</v>
      </c>
      <c r="V3">
        <f ca="1"/>
        <v>0.90982260249281521</v>
      </c>
      <c r="X3">
        <f ca="1"/>
        <v>152.77615566365478</v>
      </c>
      <c r="Z3">
        <f t="shared" ref="Z3:Z66" ca="1" si="6">(C3*S3)-(X3*V3)</f>
        <v>10.593482683654628</v>
      </c>
      <c r="AB3">
        <f ca="1"/>
        <v>3.4700009999999963</v>
      </c>
      <c r="AC3">
        <f t="shared" ref="AC3:AC66" ca="1" si="7">MAX(AB3,0)</f>
        <v>3.4700009999999963</v>
      </c>
      <c r="AD3">
        <f ca="1"/>
        <v>-13.779999000000004</v>
      </c>
      <c r="AE3">
        <f t="shared" ref="AE3:AE66" ca="1" si="8">MAX(AD3,0)</f>
        <v>0</v>
      </c>
      <c r="AG3">
        <v>0.98</v>
      </c>
      <c r="AH3">
        <v>0.02</v>
      </c>
      <c r="AI3">
        <f t="shared" ref="AI3:AI66" ca="1" si="9">(AG3*AC3+AH3*AE3)*Q3</f>
        <v>3.2470671541903529</v>
      </c>
      <c r="AJ3">
        <f t="shared" ref="AJ3:AJ66" ca="1" si="10">(C3*S3)-(X3*V3)</f>
        <v>10.593482683654628</v>
      </c>
    </row>
    <row r="4" spans="1:36">
      <c r="A4" s="1">
        <v>45042</v>
      </c>
      <c r="B4">
        <v>160.28999300000001</v>
      </c>
      <c r="C4">
        <v>160.66999799999999</v>
      </c>
      <c r="D4">
        <v>153.13999899999999</v>
      </c>
      <c r="E4">
        <v>153.75</v>
      </c>
      <c r="F4">
        <v>153.75</v>
      </c>
      <c r="G4">
        <v>153364100</v>
      </c>
      <c r="I4">
        <f t="shared" si="1"/>
        <v>-4.8902429818328583E-2</v>
      </c>
      <c r="K4">
        <f t="shared" ca="1" si="2"/>
        <v>160</v>
      </c>
      <c r="M4">
        <f t="shared" ca="1" si="0"/>
        <v>-1.6765569839820145E-2</v>
      </c>
      <c r="O4">
        <v>4.6752244222309232E-2</v>
      </c>
      <c r="P4">
        <v>3.3233844866618463E-2</v>
      </c>
      <c r="Q4">
        <f t="shared" si="3"/>
        <v>0.95485097289784238</v>
      </c>
      <c r="R4">
        <f t="shared" ca="1" si="4"/>
        <v>0.90229326467757043</v>
      </c>
      <c r="S4">
        <f ca="1"/>
        <v>0.81654944874546109</v>
      </c>
      <c r="U4">
        <f t="shared" ca="1" si="5"/>
        <v>0.86905941981095192</v>
      </c>
      <c r="V4">
        <f ca="1"/>
        <v>0.80759268445152999</v>
      </c>
      <c r="X4">
        <f ca="1"/>
        <v>155.64070858234831</v>
      </c>
      <c r="Z4">
        <f t="shared" ca="1" si="6"/>
        <v>5.5007006428773906</v>
      </c>
      <c r="AB4">
        <f ca="1"/>
        <v>-2.3300020000000075</v>
      </c>
      <c r="AC4">
        <f t="shared" ca="1" si="7"/>
        <v>0</v>
      </c>
      <c r="AD4">
        <f ca="1"/>
        <v>-16.779999000000004</v>
      </c>
      <c r="AE4">
        <f t="shared" ca="1" si="8"/>
        <v>0</v>
      </c>
      <c r="AG4">
        <v>0.98</v>
      </c>
      <c r="AH4">
        <v>0.02</v>
      </c>
      <c r="AI4">
        <f t="shared" ca="1" si="9"/>
        <v>0</v>
      </c>
      <c r="AJ4">
        <f t="shared" ca="1" si="10"/>
        <v>5.5007006428773906</v>
      </c>
    </row>
    <row r="5" spans="1:36">
      <c r="A5" s="1">
        <v>45043</v>
      </c>
      <c r="B5">
        <v>152.63999899999999</v>
      </c>
      <c r="C5">
        <v>160.479996</v>
      </c>
      <c r="D5">
        <v>152.36999499999999</v>
      </c>
      <c r="E5">
        <v>160.19000199999999</v>
      </c>
      <c r="F5">
        <v>160.19000199999999</v>
      </c>
      <c r="G5">
        <v>127015200</v>
      </c>
      <c r="I5">
        <f t="shared" si="1"/>
        <v>5.2700815559480821E-2</v>
      </c>
      <c r="K5">
        <f t="shared" ca="1" si="2"/>
        <v>163</v>
      </c>
      <c r="M5">
        <f t="shared" ca="1" si="0"/>
        <v>-5.332216383584943E-2</v>
      </c>
      <c r="O5">
        <v>4.6752244222309232E-2</v>
      </c>
      <c r="P5">
        <v>3.3233844866618463E-2</v>
      </c>
      <c r="Q5">
        <f t="shared" si="3"/>
        <v>0.95485097289784238</v>
      </c>
      <c r="R5">
        <f t="shared" ca="1" si="4"/>
        <v>-0.19768761754494782</v>
      </c>
      <c r="S5">
        <f ca="1"/>
        <v>0.42164473914666734</v>
      </c>
      <c r="U5">
        <f t="shared" ca="1" si="5"/>
        <v>-0.23092146241156628</v>
      </c>
      <c r="V5">
        <f ca="1"/>
        <v>0.40868790835692576</v>
      </c>
      <c r="X5">
        <f ca="1"/>
        <v>153.73100663655262</v>
      </c>
      <c r="Z5">
        <f t="shared" ca="1" si="6"/>
        <v>4.8375424997808594</v>
      </c>
      <c r="AB5">
        <f ca="1"/>
        <v>-0.52000400000000013</v>
      </c>
      <c r="AC5">
        <f t="shared" ca="1" si="7"/>
        <v>0</v>
      </c>
      <c r="AD5">
        <f ca="1"/>
        <v>-14.779999000000004</v>
      </c>
      <c r="AE5">
        <f t="shared" ca="1" si="8"/>
        <v>0</v>
      </c>
      <c r="AG5">
        <v>0.98</v>
      </c>
      <c r="AH5">
        <v>0.02</v>
      </c>
      <c r="AI5">
        <f t="shared" ca="1" si="9"/>
        <v>0</v>
      </c>
      <c r="AJ5">
        <f t="shared" ca="1" si="10"/>
        <v>4.8375424997808594</v>
      </c>
    </row>
    <row r="6" spans="1:36">
      <c r="A6" s="1">
        <v>45044</v>
      </c>
      <c r="B6">
        <v>160.89999399999999</v>
      </c>
      <c r="C6">
        <v>165</v>
      </c>
      <c r="D6">
        <v>157.320007</v>
      </c>
      <c r="E6">
        <v>164.30999800000001</v>
      </c>
      <c r="F6">
        <v>164.30999800000001</v>
      </c>
      <c r="G6">
        <v>122515800</v>
      </c>
      <c r="I6">
        <f t="shared" si="1"/>
        <v>1.4009573137729419E-2</v>
      </c>
      <c r="K6">
        <f t="shared" ca="1" si="2"/>
        <v>161</v>
      </c>
      <c r="M6">
        <f t="shared" ca="1" si="0"/>
        <v>-2.5162457192486175E-2</v>
      </c>
      <c r="O6">
        <v>4.6752244222309232E-2</v>
      </c>
      <c r="P6">
        <v>3.3233844866618463E-2</v>
      </c>
      <c r="Q6">
        <f t="shared" si="3"/>
        <v>0.95485097289784238</v>
      </c>
      <c r="R6">
        <f t="shared" ca="1" si="4"/>
        <v>0.64963253925244113</v>
      </c>
      <c r="S6">
        <f ca="1"/>
        <v>0.74203519535766527</v>
      </c>
      <c r="U6">
        <f t="shared" ca="1" si="5"/>
        <v>0.61639869438582262</v>
      </c>
      <c r="V6">
        <f ca="1"/>
        <v>0.73118429257728379</v>
      </c>
      <c r="X6">
        <f ca="1"/>
        <v>157.550410528144</v>
      </c>
      <c r="Z6">
        <f t="shared" ca="1" si="6"/>
        <v>7.2374217667331635</v>
      </c>
      <c r="AB6">
        <f ca="1"/>
        <v>0</v>
      </c>
      <c r="AC6">
        <f t="shared" ca="1" si="7"/>
        <v>0</v>
      </c>
      <c r="AD6">
        <f ca="1"/>
        <v>-18.779999000000004</v>
      </c>
      <c r="AE6">
        <f t="shared" ca="1" si="8"/>
        <v>0</v>
      </c>
      <c r="AG6">
        <v>0.98</v>
      </c>
      <c r="AH6">
        <v>0.02</v>
      </c>
      <c r="AI6">
        <f t="shared" ca="1" si="9"/>
        <v>0</v>
      </c>
      <c r="AJ6">
        <f t="shared" ca="1" si="10"/>
        <v>7.2374217667331635</v>
      </c>
    </row>
    <row r="7" spans="1:36">
      <c r="A7" s="1">
        <v>45047</v>
      </c>
      <c r="B7">
        <v>163.16999799999999</v>
      </c>
      <c r="C7">
        <v>163.279999</v>
      </c>
      <c r="D7">
        <v>158.83000200000001</v>
      </c>
      <c r="E7">
        <v>161.83000200000001</v>
      </c>
      <c r="F7">
        <v>161.83000200000001</v>
      </c>
      <c r="G7">
        <v>109015000</v>
      </c>
      <c r="I7">
        <f t="shared" si="1"/>
        <v>-7.9372389510826216E-3</v>
      </c>
      <c r="K7">
        <f t="shared" ca="1" si="2"/>
        <v>165</v>
      </c>
      <c r="M7">
        <f t="shared" ca="1" si="0"/>
        <v>-5.073837978374564E-3</v>
      </c>
      <c r="O7">
        <v>4.6752244222309232E-2</v>
      </c>
      <c r="P7">
        <v>3.3233844866618463E-2</v>
      </c>
      <c r="Q7">
        <f t="shared" si="3"/>
        <v>0.95485097289784238</v>
      </c>
      <c r="R7">
        <f t="shared" ca="1" si="4"/>
        <v>1.2540952276574622</v>
      </c>
      <c r="S7">
        <f ca="1"/>
        <v>0.89509630260684636</v>
      </c>
      <c r="U7">
        <f t="shared" ca="1" si="5"/>
        <v>1.2208613827908437</v>
      </c>
      <c r="V7">
        <f ca="1"/>
        <v>0.88893074598778887</v>
      </c>
      <c r="X7">
        <f ca="1"/>
        <v>156.59555955524615</v>
      </c>
      <c r="Z7">
        <f t="shared" ca="1" si="6"/>
        <v>6.948715820729376</v>
      </c>
      <c r="AB7">
        <f ca="1"/>
        <v>-0.72000099999999634</v>
      </c>
      <c r="AC7">
        <f t="shared" ca="1" si="7"/>
        <v>0</v>
      </c>
      <c r="AD7">
        <f ca="1"/>
        <v>-17.779999000000004</v>
      </c>
      <c r="AE7">
        <f t="shared" ca="1" si="8"/>
        <v>0</v>
      </c>
      <c r="AG7">
        <v>0.98</v>
      </c>
      <c r="AH7">
        <v>0.02</v>
      </c>
      <c r="AI7">
        <f t="shared" ca="1" si="9"/>
        <v>0</v>
      </c>
      <c r="AJ7">
        <f t="shared" ca="1" si="10"/>
        <v>6.948715820729376</v>
      </c>
    </row>
    <row r="8" spans="1:36">
      <c r="A8" s="1">
        <v>45048</v>
      </c>
      <c r="B8">
        <v>161.88000500000001</v>
      </c>
      <c r="C8">
        <v>165.490005</v>
      </c>
      <c r="D8">
        <v>158.929993</v>
      </c>
      <c r="E8">
        <v>160.30999800000001</v>
      </c>
      <c r="F8">
        <v>160.30999800000001</v>
      </c>
      <c r="G8">
        <v>128259700</v>
      </c>
      <c r="I8">
        <f t="shared" si="1"/>
        <v>-1.1619068862005389E-2</v>
      </c>
      <c r="K8">
        <f t="shared" ca="1" si="2"/>
        <v>164</v>
      </c>
      <c r="M8">
        <f t="shared" ca="1" si="0"/>
        <v>-6.8948499120211077E-3</v>
      </c>
      <c r="O8">
        <v>4.6752244222309232E-2</v>
      </c>
      <c r="P8">
        <v>3.3233844866618463E-2</v>
      </c>
      <c r="Q8">
        <f t="shared" si="3"/>
        <v>0.95485097289784238</v>
      </c>
      <c r="R8">
        <f t="shared" ca="1" si="4"/>
        <v>1.199301328818642</v>
      </c>
      <c r="S8">
        <f ca="1"/>
        <v>0.88479460069884641</v>
      </c>
      <c r="U8">
        <f t="shared" ca="1" si="5"/>
        <v>1.1660674839520235</v>
      </c>
      <c r="V8">
        <f ca="1"/>
        <v>0.87820641899800167</v>
      </c>
      <c r="X8">
        <f ca="1"/>
        <v>155.64070858234831</v>
      </c>
      <c r="Z8">
        <f t="shared" ca="1" si="6"/>
        <v>9.739993559209438</v>
      </c>
      <c r="AB8">
        <f ca="1"/>
        <v>2.4900049999999965</v>
      </c>
      <c r="AC8">
        <f t="shared" ca="1" si="7"/>
        <v>2.4900049999999965</v>
      </c>
      <c r="AD8">
        <f ca="1"/>
        <v>-16.779999000000004</v>
      </c>
      <c r="AE8">
        <f t="shared" ca="1" si="8"/>
        <v>0</v>
      </c>
      <c r="AG8">
        <v>0.98</v>
      </c>
      <c r="AH8">
        <v>0.02</v>
      </c>
      <c r="AI8">
        <f t="shared" ca="1" si="9"/>
        <v>2.3300320228350788</v>
      </c>
      <c r="AJ8">
        <f t="shared" ca="1" si="10"/>
        <v>9.739993559209438</v>
      </c>
    </row>
    <row r="9" spans="1:36">
      <c r="A9" s="1">
        <v>45049</v>
      </c>
      <c r="B9">
        <v>160.009995</v>
      </c>
      <c r="C9">
        <v>165</v>
      </c>
      <c r="D9">
        <v>159.91000399999999</v>
      </c>
      <c r="E9">
        <v>160.61000100000001</v>
      </c>
      <c r="F9">
        <v>160.61000100000001</v>
      </c>
      <c r="G9">
        <v>119728000</v>
      </c>
      <c r="I9">
        <f t="shared" si="1"/>
        <v>1.6733236139817087E-2</v>
      </c>
      <c r="K9">
        <f t="shared" ca="1" si="2"/>
        <v>163</v>
      </c>
      <c r="M9">
        <f t="shared" ca="1" si="0"/>
        <v>-6.0562155017525932E-2</v>
      </c>
      <c r="O9">
        <v>4.6752244222309232E-2</v>
      </c>
      <c r="P9">
        <v>3.3233844866618463E-2</v>
      </c>
      <c r="Q9">
        <f t="shared" si="3"/>
        <v>0.95485097289784238</v>
      </c>
      <c r="R9">
        <f t="shared" ca="1" si="4"/>
        <v>-0.41553755969680117</v>
      </c>
      <c r="S9">
        <f ca="1"/>
        <v>0.33887421271577889</v>
      </c>
      <c r="U9">
        <f t="shared" ca="1" si="5"/>
        <v>-0.44877140456341963</v>
      </c>
      <c r="V9">
        <f ca="1"/>
        <v>0.32679828442401021</v>
      </c>
      <c r="X9">
        <f ca="1"/>
        <v>162.32466539263319</v>
      </c>
      <c r="Z9">
        <f t="shared" ca="1" si="6"/>
        <v>2.8668229280894835</v>
      </c>
      <c r="AB9">
        <f ca="1"/>
        <v>-5</v>
      </c>
      <c r="AC9">
        <f t="shared" ca="1" si="7"/>
        <v>0</v>
      </c>
      <c r="AD9">
        <f ca="1"/>
        <v>-23.779999000000004</v>
      </c>
      <c r="AE9">
        <f t="shared" ca="1" si="8"/>
        <v>0</v>
      </c>
      <c r="AG9">
        <v>0.98</v>
      </c>
      <c r="AH9">
        <v>0.02</v>
      </c>
      <c r="AI9">
        <f t="shared" ca="1" si="9"/>
        <v>0</v>
      </c>
      <c r="AJ9">
        <f t="shared" ca="1" si="10"/>
        <v>2.8668229280894835</v>
      </c>
    </row>
    <row r="10" spans="1:36">
      <c r="A10" s="1">
        <v>45050</v>
      </c>
      <c r="B10">
        <v>162.71000699999999</v>
      </c>
      <c r="C10">
        <v>162.949997</v>
      </c>
      <c r="D10">
        <v>159.64999399999999</v>
      </c>
      <c r="E10">
        <v>161.199997</v>
      </c>
      <c r="F10">
        <v>161.199997</v>
      </c>
      <c r="G10">
        <v>95108500</v>
      </c>
      <c r="I10">
        <f t="shared" si="1"/>
        <v>7.7139721879006216E-3</v>
      </c>
      <c r="K10">
        <f t="shared" ca="1" si="2"/>
        <v>170</v>
      </c>
      <c r="M10">
        <f t="shared" ca="1" si="0"/>
        <v>1.6795702938725954E-2</v>
      </c>
      <c r="O10">
        <v>4.6752244222309232E-2</v>
      </c>
      <c r="P10">
        <v>3.3233844866618463E-2</v>
      </c>
      <c r="Q10">
        <f t="shared" si="3"/>
        <v>0.95485097289784238</v>
      </c>
      <c r="R10">
        <f t="shared" ca="1" si="4"/>
        <v>1.9121455075715761</v>
      </c>
      <c r="S10">
        <f ca="1"/>
        <v>0.97207123337904477</v>
      </c>
      <c r="U10">
        <f t="shared" ca="1" si="5"/>
        <v>1.8789116627049576</v>
      </c>
      <c r="V10">
        <f ca="1"/>
        <v>0.96987172194559979</v>
      </c>
      <c r="X10">
        <f ca="1"/>
        <v>152.77615566365478</v>
      </c>
      <c r="Z10">
        <f t="shared" ca="1" si="6"/>
        <v>10.22573139716377</v>
      </c>
      <c r="AB10">
        <f ca="1"/>
        <v>2.9499969999999962</v>
      </c>
      <c r="AC10">
        <f t="shared" ca="1" si="7"/>
        <v>2.9499969999999962</v>
      </c>
      <c r="AD10">
        <f ca="1"/>
        <v>-13.779999000000004</v>
      </c>
      <c r="AE10">
        <f t="shared" ca="1" si="8"/>
        <v>0</v>
      </c>
      <c r="AG10">
        <v>0.98</v>
      </c>
      <c r="AH10">
        <v>0.02</v>
      </c>
      <c r="AI10">
        <f t="shared" ca="1" si="9"/>
        <v>2.7604713553857985</v>
      </c>
      <c r="AJ10">
        <f t="shared" ca="1" si="10"/>
        <v>10.22573139716377</v>
      </c>
    </row>
    <row r="11" spans="1:36">
      <c r="A11" s="1">
        <v>45051</v>
      </c>
      <c r="B11">
        <v>163.970001</v>
      </c>
      <c r="C11">
        <v>170.78999300000001</v>
      </c>
      <c r="D11">
        <v>163.509995</v>
      </c>
      <c r="E11">
        <v>170.05999800000001</v>
      </c>
      <c r="F11">
        <v>170.05999800000001</v>
      </c>
      <c r="G11">
        <v>107440900</v>
      </c>
      <c r="I11">
        <f t="shared" si="1"/>
        <v>5.7761323062557164E-2</v>
      </c>
      <c r="K11">
        <f t="shared" ca="1" si="2"/>
        <v>160</v>
      </c>
      <c r="M11">
        <f t="shared" ca="1" si="0"/>
        <v>-6.2619835401270772E-3</v>
      </c>
      <c r="O11">
        <v>4.6752244222309232E-2</v>
      </c>
      <c r="P11">
        <v>3.3233844866618463E-2</v>
      </c>
      <c r="Q11">
        <f t="shared" si="3"/>
        <v>0.95485097289784238</v>
      </c>
      <c r="R11">
        <f t="shared" ca="1" si="4"/>
        <v>1.2183441562264845</v>
      </c>
      <c r="S11">
        <f ca="1"/>
        <v>0.8884533916113857</v>
      </c>
      <c r="U11">
        <f t="shared" ca="1" si="5"/>
        <v>1.185110311359866</v>
      </c>
      <c r="V11">
        <f ca="1"/>
        <v>0.88201308266303657</v>
      </c>
      <c r="X11">
        <f ca="1"/>
        <v>157.550410528144</v>
      </c>
      <c r="Z11">
        <f t="shared" ca="1" si="6"/>
        <v>12.77742526937962</v>
      </c>
      <c r="AB11">
        <f ca="1"/>
        <v>5.7899930000000097</v>
      </c>
      <c r="AC11">
        <f t="shared" ca="1" si="7"/>
        <v>5.7899930000000097</v>
      </c>
      <c r="AD11">
        <f ca="1"/>
        <v>-18.779999000000004</v>
      </c>
      <c r="AE11">
        <f t="shared" ca="1" si="8"/>
        <v>0</v>
      </c>
      <c r="AG11">
        <v>0.98</v>
      </c>
      <c r="AH11">
        <v>0.02</v>
      </c>
      <c r="AI11">
        <f t="shared" ca="1" si="9"/>
        <v>5.4180088401392723</v>
      </c>
      <c r="AJ11">
        <f t="shared" ca="1" si="10"/>
        <v>12.77742526937962</v>
      </c>
    </row>
    <row r="12" spans="1:36">
      <c r="A12" s="1">
        <v>45054</v>
      </c>
      <c r="B12">
        <v>173.720001</v>
      </c>
      <c r="C12">
        <v>173.800003</v>
      </c>
      <c r="D12">
        <v>169.19000199999999</v>
      </c>
      <c r="E12">
        <v>171.78999300000001</v>
      </c>
      <c r="F12">
        <v>171.78999300000001</v>
      </c>
      <c r="G12">
        <v>112249400</v>
      </c>
      <c r="I12">
        <f t="shared" si="1"/>
        <v>-2.7842018019444643E-2</v>
      </c>
      <c r="K12">
        <f t="shared" ca="1" si="2"/>
        <v>165</v>
      </c>
      <c r="M12">
        <f t="shared" ca="1" si="0"/>
        <v>6.9848478190626576E-2</v>
      </c>
      <c r="O12">
        <v>4.6752244222309232E-2</v>
      </c>
      <c r="P12">
        <v>3.3233844866618463E-2</v>
      </c>
      <c r="Q12">
        <f t="shared" si="3"/>
        <v>0.95485097289784238</v>
      </c>
      <c r="R12">
        <f t="shared" ca="1" si="4"/>
        <v>3.508493310987761</v>
      </c>
      <c r="S12">
        <f ca="1"/>
        <v>0.9997746737166725</v>
      </c>
      <c r="U12">
        <f t="shared" ca="1" si="5"/>
        <v>3.4752594661211424</v>
      </c>
      <c r="V12">
        <f ca="1"/>
        <v>0.99974482027291534</v>
      </c>
      <c r="X12">
        <f ca="1"/>
        <v>154.68585760945047</v>
      </c>
      <c r="Z12">
        <f t="shared" ca="1" si="6"/>
        <v>19.114456376759875</v>
      </c>
      <c r="AB12">
        <f ca="1"/>
        <v>11.800003000000004</v>
      </c>
      <c r="AC12">
        <f t="shared" ca="1" si="7"/>
        <v>11.800003000000004</v>
      </c>
      <c r="AD12">
        <f ca="1"/>
        <v>-15.779999000000004</v>
      </c>
      <c r="AE12">
        <f t="shared" ca="1" si="8"/>
        <v>0</v>
      </c>
      <c r="AG12">
        <v>0.98</v>
      </c>
      <c r="AH12">
        <v>0.02</v>
      </c>
      <c r="AI12">
        <f t="shared" ca="1" si="9"/>
        <v>11.041899457852512</v>
      </c>
      <c r="AJ12">
        <f t="shared" ca="1" si="10"/>
        <v>19.114456376759875</v>
      </c>
    </row>
    <row r="13" spans="1:36">
      <c r="A13" s="1">
        <v>45055</v>
      </c>
      <c r="B13">
        <v>168.949997</v>
      </c>
      <c r="C13">
        <v>169.820007</v>
      </c>
      <c r="D13">
        <v>166.55999800000001</v>
      </c>
      <c r="E13">
        <v>169.14999399999999</v>
      </c>
      <c r="F13">
        <v>169.14999399999999</v>
      </c>
      <c r="G13">
        <v>88965000</v>
      </c>
      <c r="I13">
        <f t="shared" si="1"/>
        <v>2.1084271526711069E-2</v>
      </c>
      <c r="K13">
        <f t="shared" ca="1" si="2"/>
        <v>162</v>
      </c>
      <c r="M13">
        <f t="shared" ca="1" si="0"/>
        <v>1.1608982986810918E-2</v>
      </c>
      <c r="O13">
        <v>4.6752244222309232E-2</v>
      </c>
      <c r="P13">
        <v>3.3233844866618463E-2</v>
      </c>
      <c r="Q13">
        <f t="shared" si="3"/>
        <v>0.95485097289784238</v>
      </c>
      <c r="R13">
        <f t="shared" ca="1" si="4"/>
        <v>1.7560781018070148</v>
      </c>
      <c r="S13">
        <f ca="1"/>
        <v>0.96046246317320705</v>
      </c>
      <c r="U13">
        <f t="shared" ca="1" si="5"/>
        <v>1.7228442569403963</v>
      </c>
      <c r="V13">
        <f ca="1"/>
        <v>0.95754165349089093</v>
      </c>
      <c r="X13">
        <f ca="1"/>
        <v>159.46011247393969</v>
      </c>
      <c r="Z13">
        <f t="shared" ca="1" si="6"/>
        <v>10.416042455171606</v>
      </c>
      <c r="AB13">
        <f ca="1"/>
        <v>2.8200070000000039</v>
      </c>
      <c r="AC13">
        <f t="shared" ca="1" si="7"/>
        <v>2.8200070000000039</v>
      </c>
      <c r="AD13">
        <f ca="1"/>
        <v>-20.779999000000004</v>
      </c>
      <c r="AE13">
        <f t="shared" ca="1" si="8"/>
        <v>0</v>
      </c>
      <c r="AG13">
        <v>0.98</v>
      </c>
      <c r="AH13">
        <v>0.02</v>
      </c>
      <c r="AI13">
        <f t="shared" ca="1" si="9"/>
        <v>2.6388326989781552</v>
      </c>
      <c r="AJ13">
        <f t="shared" ca="1" si="10"/>
        <v>10.416042455171606</v>
      </c>
    </row>
    <row r="14" spans="1:36">
      <c r="A14" s="1">
        <v>45056</v>
      </c>
      <c r="B14">
        <v>172.550003</v>
      </c>
      <c r="C14">
        <v>174.429993</v>
      </c>
      <c r="D14">
        <v>166.679993</v>
      </c>
      <c r="E14">
        <v>168.53999300000001</v>
      </c>
      <c r="F14">
        <v>168.53999300000001</v>
      </c>
      <c r="G14">
        <v>119840700</v>
      </c>
      <c r="I14">
        <f t="shared" si="1"/>
        <v>-2.2565095161401479E-2</v>
      </c>
      <c r="K14">
        <f t="shared" ca="1" si="2"/>
        <v>167</v>
      </c>
      <c r="M14">
        <f t="shared" ca="1" si="0"/>
        <v>6.9282701945814151E-2</v>
      </c>
      <c r="O14">
        <v>4.6752244222309232E-2</v>
      </c>
      <c r="P14">
        <v>3.3233844866618463E-2</v>
      </c>
      <c r="Q14">
        <f t="shared" si="3"/>
        <v>0.95485097289784238</v>
      </c>
      <c r="R14">
        <f t="shared" ca="1" si="4"/>
        <v>3.491469212600014</v>
      </c>
      <c r="S14">
        <f ca="1"/>
        <v>0.99975981408774739</v>
      </c>
      <c r="U14">
        <f t="shared" ca="1" si="5"/>
        <v>3.4582353677333955</v>
      </c>
      <c r="V14">
        <f ca="1"/>
        <v>0.99972813692882434</v>
      </c>
      <c r="X14">
        <f ca="1"/>
        <v>153.73100663655262</v>
      </c>
      <c r="Z14">
        <f t="shared" ca="1" si="6"/>
        <v>20.698884520053582</v>
      </c>
      <c r="AB14">
        <f ca="1"/>
        <v>13.429992999999996</v>
      </c>
      <c r="AC14">
        <f t="shared" ca="1" si="7"/>
        <v>13.429992999999996</v>
      </c>
      <c r="AD14">
        <f ca="1"/>
        <v>-14.779999000000004</v>
      </c>
      <c r="AE14">
        <f t="shared" ca="1" si="8"/>
        <v>0</v>
      </c>
      <c r="AG14">
        <v>0.98</v>
      </c>
      <c r="AH14">
        <v>0.02</v>
      </c>
      <c r="AI14">
        <f t="shared" ca="1" si="9"/>
        <v>12.567169044419984</v>
      </c>
      <c r="AJ14">
        <f t="shared" ca="1" si="10"/>
        <v>20.698884520053582</v>
      </c>
    </row>
    <row r="15" spans="1:36">
      <c r="A15" s="1">
        <v>45057</v>
      </c>
      <c r="B15">
        <v>168.699997</v>
      </c>
      <c r="C15">
        <v>173.570007</v>
      </c>
      <c r="D15">
        <v>166.78999300000001</v>
      </c>
      <c r="E15">
        <v>172.08000200000001</v>
      </c>
      <c r="F15">
        <v>172.08000200000001</v>
      </c>
      <c r="G15">
        <v>103889900</v>
      </c>
      <c r="I15">
        <f t="shared" si="1"/>
        <v>4.2759711226391217E-2</v>
      </c>
      <c r="K15">
        <f t="shared" ca="1" si="2"/>
        <v>161</v>
      </c>
      <c r="M15">
        <f t="shared" ca="1" si="0"/>
        <v>4.1579923656166716E-3</v>
      </c>
      <c r="O15">
        <v>4.6752244222309232E-2</v>
      </c>
      <c r="P15">
        <v>3.3233844866618463E-2</v>
      </c>
      <c r="Q15">
        <f t="shared" si="3"/>
        <v>0.95485097289784238</v>
      </c>
      <c r="R15">
        <f t="shared" ca="1" si="4"/>
        <v>1.5318792271026811</v>
      </c>
      <c r="S15">
        <f ca="1"/>
        <v>0.93722387975129406</v>
      </c>
      <c r="U15">
        <f t="shared" ca="1" si="5"/>
        <v>1.4986453822360626</v>
      </c>
      <c r="V15">
        <f ca="1"/>
        <v>0.93301717358070912</v>
      </c>
      <c r="X15">
        <f ca="1"/>
        <v>160.41496344683753</v>
      </c>
      <c r="Z15">
        <f t="shared" ca="1" si="6"/>
        <v>13.00403957377813</v>
      </c>
      <c r="AB15">
        <f ca="1"/>
        <v>5.5700070000000039</v>
      </c>
      <c r="AC15">
        <f t="shared" ca="1" si="7"/>
        <v>5.5700070000000039</v>
      </c>
      <c r="AD15">
        <f ca="1"/>
        <v>-21.779999000000004</v>
      </c>
      <c r="AE15">
        <f t="shared" ca="1" si="8"/>
        <v>0</v>
      </c>
      <c r="AG15">
        <v>0.98</v>
      </c>
      <c r="AH15">
        <v>0.02</v>
      </c>
      <c r="AI15">
        <f t="shared" ca="1" si="9"/>
        <v>5.2121560709378407</v>
      </c>
      <c r="AJ15">
        <f t="shared" ca="1" si="10"/>
        <v>13.00403957377813</v>
      </c>
    </row>
    <row r="16" spans="1:36">
      <c r="A16" s="1">
        <v>45058</v>
      </c>
      <c r="B16">
        <v>176.070007</v>
      </c>
      <c r="C16">
        <v>177.38000500000001</v>
      </c>
      <c r="D16">
        <v>167.229996</v>
      </c>
      <c r="E16">
        <v>167.979996</v>
      </c>
      <c r="F16">
        <v>167.979996</v>
      </c>
      <c r="G16">
        <v>157577100</v>
      </c>
      <c r="I16">
        <f t="shared" si="1"/>
        <v>-4.8943539927748553E-2</v>
      </c>
      <c r="K16">
        <f t="shared" ca="1" si="2"/>
        <v>168</v>
      </c>
      <c r="M16">
        <f t="shared" ca="1" si="0"/>
        <v>9.5707867761439996E-2</v>
      </c>
      <c r="O16">
        <v>4.6752244222309232E-2</v>
      </c>
      <c r="P16">
        <v>3.3233844866618463E-2</v>
      </c>
      <c r="Q16">
        <f t="shared" si="3"/>
        <v>0.95485097289784238</v>
      </c>
      <c r="R16">
        <f t="shared" ca="1" si="4"/>
        <v>4.286597369503955</v>
      </c>
      <c r="S16">
        <f ca="1"/>
        <v>0.99999092846509718</v>
      </c>
      <c r="U16">
        <f t="shared" ca="1" si="5"/>
        <v>4.2533635246373365</v>
      </c>
      <c r="V16">
        <f ca="1"/>
        <v>0.99998947083499001</v>
      </c>
      <c r="X16">
        <f ca="1"/>
        <v>152.77615566365478</v>
      </c>
      <c r="Z16">
        <f t="shared" ca="1" si="6"/>
        <v>24.603848832791385</v>
      </c>
      <c r="AB16">
        <f ca="1"/>
        <v>17.380005000000011</v>
      </c>
      <c r="AC16">
        <f t="shared" ca="1" si="7"/>
        <v>17.380005000000011</v>
      </c>
      <c r="AD16">
        <f ca="1"/>
        <v>-13.779999000000004</v>
      </c>
      <c r="AE16">
        <f t="shared" ca="1" si="8"/>
        <v>0</v>
      </c>
      <c r="AG16">
        <v>0.98</v>
      </c>
      <c r="AH16">
        <v>0.02</v>
      </c>
      <c r="AI16">
        <f t="shared" ca="1" si="9"/>
        <v>16.263408389554986</v>
      </c>
      <c r="AJ16">
        <f t="shared" ca="1" si="10"/>
        <v>24.603848832791385</v>
      </c>
    </row>
    <row r="17" spans="1:36">
      <c r="A17" s="1">
        <v>45061</v>
      </c>
      <c r="B17">
        <v>167.66000399999999</v>
      </c>
      <c r="C17">
        <v>169.759995</v>
      </c>
      <c r="D17">
        <v>164.550003</v>
      </c>
      <c r="E17">
        <v>166.35000600000001</v>
      </c>
      <c r="F17">
        <v>166.35000600000001</v>
      </c>
      <c r="G17">
        <v>105592500</v>
      </c>
      <c r="I17">
        <f t="shared" si="1"/>
        <v>-1.2061050542562049E-2</v>
      </c>
      <c r="K17">
        <f t="shared" ca="1" si="2"/>
        <v>160</v>
      </c>
      <c r="M17">
        <f t="shared" ca="1" si="0"/>
        <v>3.9443306507633939E-3</v>
      </c>
      <c r="O17">
        <v>4.6752244222309232E-2</v>
      </c>
      <c r="P17">
        <v>3.3233844866618463E-2</v>
      </c>
      <c r="Q17">
        <f t="shared" si="3"/>
        <v>0.95485097289784238</v>
      </c>
      <c r="R17">
        <f t="shared" ca="1" si="4"/>
        <v>1.5254501871974042</v>
      </c>
      <c r="S17">
        <f ca="1"/>
        <v>0.9364265754878941</v>
      </c>
      <c r="U17">
        <f t="shared" ca="1" si="5"/>
        <v>1.4922163423307857</v>
      </c>
      <c r="V17">
        <f ca="1"/>
        <v>0.93217878025296397</v>
      </c>
      <c r="X17">
        <f ca="1"/>
        <v>159.46011247393969</v>
      </c>
      <c r="Z17">
        <f t="shared" ca="1" si="6"/>
        <v>10.322437627734502</v>
      </c>
      <c r="AB17">
        <f ca="1"/>
        <v>2.7599950000000035</v>
      </c>
      <c r="AC17">
        <f t="shared" ca="1" si="7"/>
        <v>2.7599950000000035</v>
      </c>
      <c r="AD17">
        <f ca="1"/>
        <v>-20.779999000000004</v>
      </c>
      <c r="AE17">
        <f t="shared" ca="1" si="8"/>
        <v>0</v>
      </c>
      <c r="AG17">
        <v>0.98</v>
      </c>
      <c r="AH17">
        <v>0.02</v>
      </c>
      <c r="AI17">
        <f t="shared" ca="1" si="9"/>
        <v>2.58267623272432</v>
      </c>
      <c r="AJ17">
        <f t="shared" ca="1" si="10"/>
        <v>10.322437627734502</v>
      </c>
    </row>
    <row r="18" spans="1:36">
      <c r="A18" s="1">
        <v>45062</v>
      </c>
      <c r="B18">
        <v>165.64999399999999</v>
      </c>
      <c r="C18">
        <v>169.520004</v>
      </c>
      <c r="D18">
        <v>164.35000600000001</v>
      </c>
      <c r="E18">
        <v>166.520004</v>
      </c>
      <c r="F18">
        <v>166.520004</v>
      </c>
      <c r="G18">
        <v>98288800</v>
      </c>
      <c r="I18">
        <f t="shared" si="1"/>
        <v>1.65244136945648E-2</v>
      </c>
      <c r="K18">
        <f t="shared" ca="1" si="2"/>
        <v>167</v>
      </c>
      <c r="M18">
        <f t="shared" ca="1" si="0"/>
        <v>2.8472727540493493E-2</v>
      </c>
      <c r="O18">
        <v>4.6752244222309232E-2</v>
      </c>
      <c r="P18">
        <v>3.3233844866618463E-2</v>
      </c>
      <c r="Q18">
        <f t="shared" si="3"/>
        <v>0.95485097289784238</v>
      </c>
      <c r="R18">
        <f t="shared" ca="1" si="4"/>
        <v>2.2635049319364788</v>
      </c>
      <c r="S18">
        <f ca="1"/>
        <v>0.98819770953452601</v>
      </c>
      <c r="U18">
        <f t="shared" ca="1" si="5"/>
        <v>2.2302710870698603</v>
      </c>
      <c r="V18">
        <f ca="1"/>
        <v>0.9871352742846301</v>
      </c>
      <c r="X18">
        <f ca="1"/>
        <v>153.73100663655262</v>
      </c>
      <c r="Z18">
        <f t="shared" ca="1" si="6"/>
        <v>15.765980270858051</v>
      </c>
      <c r="AB18">
        <f ca="1"/>
        <v>8.5200040000000001</v>
      </c>
      <c r="AC18">
        <f t="shared" ca="1" si="7"/>
        <v>8.5200040000000001</v>
      </c>
      <c r="AD18">
        <f ca="1"/>
        <v>-14.779999000000004</v>
      </c>
      <c r="AE18">
        <f t="shared" ca="1" si="8"/>
        <v>0</v>
      </c>
      <c r="AG18">
        <v>0.98</v>
      </c>
      <c r="AH18">
        <v>0.02</v>
      </c>
      <c r="AI18">
        <f t="shared" ca="1" si="9"/>
        <v>7.9726274263236387</v>
      </c>
      <c r="AJ18">
        <f t="shared" ca="1" si="10"/>
        <v>15.765980270858051</v>
      </c>
    </row>
    <row r="19" spans="1:36">
      <c r="A19" s="1">
        <v>45063</v>
      </c>
      <c r="B19">
        <v>168.41000399999999</v>
      </c>
      <c r="C19">
        <v>174.5</v>
      </c>
      <c r="D19">
        <v>167.19000199999999</v>
      </c>
      <c r="E19">
        <v>173.86000100000001</v>
      </c>
      <c r="F19">
        <v>173.86000100000001</v>
      </c>
      <c r="G19">
        <v>125473600</v>
      </c>
      <c r="I19">
        <f t="shared" si="1"/>
        <v>3.3917367911093711E-2</v>
      </c>
      <c r="K19">
        <f t="shared" ca="1" si="2"/>
        <v>161</v>
      </c>
      <c r="M19">
        <f t="shared" ca="1" si="0"/>
        <v>3.8805170987137184E-2</v>
      </c>
      <c r="O19">
        <v>4.6752244222309232E-2</v>
      </c>
      <c r="P19">
        <v>3.3233844866618463E-2</v>
      </c>
      <c r="Q19">
        <f t="shared" si="3"/>
        <v>0.95485097289784238</v>
      </c>
      <c r="R19">
        <f t="shared" ca="1" si="4"/>
        <v>2.5744061679539239</v>
      </c>
      <c r="S19">
        <f ca="1"/>
        <v>0.99497938406857234</v>
      </c>
      <c r="U19">
        <f t="shared" ca="1" si="5"/>
        <v>2.5411723230873053</v>
      </c>
      <c r="V19">
        <f ca="1"/>
        <v>0.99447592740229518</v>
      </c>
      <c r="X19">
        <f ca="1"/>
        <v>154.68585760945047</v>
      </c>
      <c r="Z19">
        <f t="shared" ca="1" si="6"/>
        <v>19.79254081778825</v>
      </c>
      <c r="AB19">
        <f ca="1"/>
        <v>12.5</v>
      </c>
      <c r="AC19">
        <f t="shared" ca="1" si="7"/>
        <v>12.5</v>
      </c>
      <c r="AD19">
        <f ca="1"/>
        <v>-15.779999000000004</v>
      </c>
      <c r="AE19">
        <f t="shared" ca="1" si="8"/>
        <v>0</v>
      </c>
      <c r="AG19">
        <v>0.98</v>
      </c>
      <c r="AH19">
        <v>0.02</v>
      </c>
      <c r="AI19">
        <f t="shared" ca="1" si="9"/>
        <v>11.696924417998568</v>
      </c>
      <c r="AJ19">
        <f t="shared" ca="1" si="10"/>
        <v>19.79254081778825</v>
      </c>
    </row>
    <row r="20" spans="1:36">
      <c r="A20" s="1">
        <v>45064</v>
      </c>
      <c r="B20">
        <v>174.220001</v>
      </c>
      <c r="C20">
        <v>177.05999800000001</v>
      </c>
      <c r="D20">
        <v>172.449997</v>
      </c>
      <c r="E20">
        <v>176.88999899999999</v>
      </c>
      <c r="F20">
        <v>176.88999899999999</v>
      </c>
      <c r="G20">
        <v>109520300</v>
      </c>
      <c r="I20">
        <f t="shared" si="1"/>
        <v>1.6790838193137907E-2</v>
      </c>
      <c r="K20">
        <f t="shared" ca="1" si="2"/>
        <v>162</v>
      </c>
      <c r="M20">
        <f t="shared" ca="1" si="0"/>
        <v>5.4373400230034397E-2</v>
      </c>
      <c r="O20">
        <v>4.6752244222309232E-2</v>
      </c>
      <c r="P20">
        <v>3.3233844866618463E-2</v>
      </c>
      <c r="Q20">
        <f t="shared" si="3"/>
        <v>0.95485097289784238</v>
      </c>
      <c r="R20">
        <f t="shared" ca="1" si="4"/>
        <v>3.0428511915549885</v>
      </c>
      <c r="S20">
        <f ca="1"/>
        <v>0.9988282590585551</v>
      </c>
      <c r="U20">
        <f t="shared" ca="1" si="5"/>
        <v>3.00961734668837</v>
      </c>
      <c r="V20">
        <f ca="1"/>
        <v>0.99869211494427745</v>
      </c>
      <c r="X20">
        <f ca="1"/>
        <v>157.550410528144</v>
      </c>
      <c r="Z20">
        <f t="shared" ca="1" si="6"/>
        <v>19.508176850559977</v>
      </c>
      <c r="AB20">
        <f ca="1"/>
        <v>12.059998000000007</v>
      </c>
      <c r="AC20">
        <f t="shared" ca="1" si="7"/>
        <v>12.059998000000007</v>
      </c>
      <c r="AD20">
        <f ca="1"/>
        <v>-18.779999000000004</v>
      </c>
      <c r="AE20">
        <f t="shared" ca="1" si="8"/>
        <v>0</v>
      </c>
      <c r="AG20">
        <v>0.98</v>
      </c>
      <c r="AH20">
        <v>0.02</v>
      </c>
      <c r="AI20">
        <f t="shared" ca="1" si="9"/>
        <v>11.285190806977118</v>
      </c>
      <c r="AJ20">
        <f t="shared" ca="1" si="10"/>
        <v>19.508176850559977</v>
      </c>
    </row>
    <row r="21" spans="1:36">
      <c r="A21" s="1">
        <v>45065</v>
      </c>
      <c r="B21">
        <v>177.16999799999999</v>
      </c>
      <c r="C21">
        <v>181.949997</v>
      </c>
      <c r="D21">
        <v>176.30999800000001</v>
      </c>
      <c r="E21">
        <v>180.13999899999999</v>
      </c>
      <c r="F21">
        <v>180.13999899999999</v>
      </c>
      <c r="G21">
        <v>136024200</v>
      </c>
      <c r="I21">
        <f t="shared" si="1"/>
        <v>1.9728468672326725E-2</v>
      </c>
      <c r="K21">
        <f t="shared" ca="1" si="2"/>
        <v>165</v>
      </c>
      <c r="M21">
        <f t="shared" ca="1" si="0"/>
        <v>4.7210997400679459E-2</v>
      </c>
      <c r="O21">
        <v>4.6752244222309232E-2</v>
      </c>
      <c r="P21">
        <v>3.3233844866618463E-2</v>
      </c>
      <c r="Q21">
        <f t="shared" si="3"/>
        <v>0.95485097289784238</v>
      </c>
      <c r="R21">
        <f t="shared" ca="1" si="4"/>
        <v>2.8273358680015237</v>
      </c>
      <c r="S21">
        <f ca="1"/>
        <v>0.99765314650776438</v>
      </c>
      <c r="U21">
        <f t="shared" ca="1" si="5"/>
        <v>2.7941020231349052</v>
      </c>
      <c r="V21">
        <f ca="1"/>
        <v>0.99739779717537591</v>
      </c>
      <c r="X21">
        <f ca="1"/>
        <v>161.36981441973535</v>
      </c>
      <c r="Z21">
        <f t="shared" ca="1" si="6"/>
        <v>20.573089581285046</v>
      </c>
      <c r="AB21">
        <f ca="1"/>
        <v>12.949996999999996</v>
      </c>
      <c r="AC21">
        <f t="shared" ca="1" si="7"/>
        <v>12.949996999999996</v>
      </c>
      <c r="AD21">
        <f ca="1"/>
        <v>-22.779999000000004</v>
      </c>
      <c r="AE21">
        <f t="shared" ca="1" si="8"/>
        <v>0</v>
      </c>
      <c r="AG21">
        <v>0.98</v>
      </c>
      <c r="AH21">
        <v>0.02</v>
      </c>
      <c r="AI21">
        <f t="shared" ca="1" si="9"/>
        <v>12.118010889784653</v>
      </c>
      <c r="AJ21">
        <f t="shared" ca="1" si="10"/>
        <v>20.573089581285046</v>
      </c>
    </row>
    <row r="22" spans="1:36">
      <c r="A22" s="1">
        <v>45068</v>
      </c>
      <c r="B22">
        <v>180.699997</v>
      </c>
      <c r="C22">
        <v>189.320007</v>
      </c>
      <c r="D22">
        <v>180.11000100000001</v>
      </c>
      <c r="E22">
        <v>188.86999499999999</v>
      </c>
      <c r="F22">
        <v>188.86999499999999</v>
      </c>
      <c r="G22">
        <v>132001400</v>
      </c>
      <c r="I22">
        <f t="shared" si="1"/>
        <v>2.9983167735179075E-2</v>
      </c>
      <c r="K22">
        <f t="shared" ca="1" si="2"/>
        <v>169</v>
      </c>
      <c r="M22">
        <f t="shared" ca="1" si="0"/>
        <v>9.6971753171881295E-2</v>
      </c>
      <c r="O22">
        <v>4.6752244222309232E-2</v>
      </c>
      <c r="P22">
        <v>3.3233844866618463E-2</v>
      </c>
      <c r="Q22">
        <f t="shared" si="3"/>
        <v>0.95485097289784238</v>
      </c>
      <c r="R22">
        <f t="shared" ca="1" si="4"/>
        <v>4.3246274384145433</v>
      </c>
      <c r="S22">
        <f ca="1"/>
        <v>0.99999236050707585</v>
      </c>
      <c r="U22">
        <f t="shared" ca="1" si="5"/>
        <v>4.2913935935479248</v>
      </c>
      <c r="V22">
        <f ca="1"/>
        <v>0.99999112223599618</v>
      </c>
      <c r="X22">
        <f ca="1"/>
        <v>156.59555955524615</v>
      </c>
      <c r="Z22">
        <f t="shared" ca="1" si="6"/>
        <v>32.724391354321767</v>
      </c>
      <c r="AB22">
        <f ca="1"/>
        <v>25.320007000000004</v>
      </c>
      <c r="AC22">
        <f t="shared" ca="1" si="7"/>
        <v>25.320007000000004</v>
      </c>
      <c r="AD22">
        <f ca="1"/>
        <v>-17.779999000000004</v>
      </c>
      <c r="AE22">
        <f t="shared" ca="1" si="8"/>
        <v>0</v>
      </c>
      <c r="AG22">
        <v>0.98</v>
      </c>
      <c r="AH22">
        <v>0.02</v>
      </c>
      <c r="AI22">
        <f t="shared" ca="1" si="9"/>
        <v>23.693296651375579</v>
      </c>
      <c r="AJ22">
        <f t="shared" ca="1" si="10"/>
        <v>32.724391354321767</v>
      </c>
    </row>
    <row r="23" spans="1:36">
      <c r="A23" s="1">
        <v>45069</v>
      </c>
      <c r="B23">
        <v>186.199997</v>
      </c>
      <c r="C23">
        <v>192.96000699999999</v>
      </c>
      <c r="D23">
        <v>185.259995</v>
      </c>
      <c r="E23">
        <v>185.770004</v>
      </c>
      <c r="F23">
        <v>185.770004</v>
      </c>
      <c r="G23">
        <v>156952100</v>
      </c>
      <c r="I23">
        <f t="shared" si="1"/>
        <v>-2.1551745183577786E-2</v>
      </c>
      <c r="K23">
        <f t="shared" ca="1" si="2"/>
        <v>164</v>
      </c>
      <c r="M23">
        <f t="shared" ca="1" si="0"/>
        <v>9.1022911680997007E-2</v>
      </c>
      <c r="O23">
        <v>4.6752244222309232E-2</v>
      </c>
      <c r="P23">
        <v>3.3233844866618463E-2</v>
      </c>
      <c r="Q23">
        <f t="shared" si="3"/>
        <v>0.95485097289784238</v>
      </c>
      <c r="R23">
        <f t="shared" ca="1" si="4"/>
        <v>4.1456279421251576</v>
      </c>
      <c r="S23">
        <f ca="1"/>
        <v>0.99998305581443303</v>
      </c>
      <c r="U23">
        <f t="shared" ca="1" si="5"/>
        <v>4.1123940972585391</v>
      </c>
      <c r="V23">
        <f ca="1"/>
        <v>0.99998042114441721</v>
      </c>
      <c r="X23">
        <f ca="1"/>
        <v>162.32466539263319</v>
      </c>
      <c r="Z23">
        <f t="shared" ca="1" si="6"/>
        <v>30.635250188382429</v>
      </c>
      <c r="AB23">
        <f ca="1"/>
        <v>22.96000699999999</v>
      </c>
      <c r="AC23">
        <f t="shared" ca="1" si="7"/>
        <v>22.96000699999999</v>
      </c>
      <c r="AD23">
        <f ca="1"/>
        <v>-23.779999000000004</v>
      </c>
      <c r="AE23">
        <f t="shared" ca="1" si="8"/>
        <v>0</v>
      </c>
      <c r="AG23">
        <v>0.98</v>
      </c>
      <c r="AH23">
        <v>0.02</v>
      </c>
      <c r="AI23">
        <f t="shared" ca="1" si="9"/>
        <v>21.484917321257438</v>
      </c>
      <c r="AJ23">
        <f t="shared" ca="1" si="10"/>
        <v>30.635250188382429</v>
      </c>
    </row>
    <row r="24" spans="1:36">
      <c r="A24" s="1">
        <v>45070</v>
      </c>
      <c r="B24">
        <v>182.229996</v>
      </c>
      <c r="C24">
        <v>184.220001</v>
      </c>
      <c r="D24">
        <v>178.220001</v>
      </c>
      <c r="E24">
        <v>182.89999399999999</v>
      </c>
      <c r="F24">
        <v>182.89999399999999</v>
      </c>
      <c r="G24">
        <v>137605100</v>
      </c>
      <c r="I24">
        <f t="shared" si="1"/>
        <v>2.3376052225572212E-2</v>
      </c>
      <c r="K24">
        <f t="shared" ca="1" si="2"/>
        <v>170</v>
      </c>
      <c r="M24">
        <f t="shared" ca="1" si="0"/>
        <v>6.9471166497419135E-2</v>
      </c>
      <c r="O24">
        <v>4.6752244222309232E-2</v>
      </c>
      <c r="P24">
        <v>3.3233844866618463E-2</v>
      </c>
      <c r="Q24">
        <f t="shared" si="3"/>
        <v>0.95485097289784238</v>
      </c>
      <c r="R24">
        <f t="shared" ca="1" si="4"/>
        <v>3.4971400747094501</v>
      </c>
      <c r="S24">
        <f ca="1"/>
        <v>0.99976486258411057</v>
      </c>
      <c r="U24">
        <f t="shared" ca="1" si="5"/>
        <v>3.4639062298428316</v>
      </c>
      <c r="V24">
        <f ca="1"/>
        <v>0.99973380396960643</v>
      </c>
      <c r="X24">
        <f ca="1"/>
        <v>162.32466539263319</v>
      </c>
      <c r="Z24">
        <f t="shared" ca="1" si="6"/>
        <v>21.895228773938982</v>
      </c>
      <c r="AB24">
        <f ca="1"/>
        <v>14.220000999999996</v>
      </c>
      <c r="AC24">
        <f t="shared" ca="1" si="7"/>
        <v>14.220000999999996</v>
      </c>
      <c r="AD24">
        <f ca="1"/>
        <v>-23.779999000000004</v>
      </c>
      <c r="AE24">
        <f t="shared" ca="1" si="8"/>
        <v>0</v>
      </c>
      <c r="AG24">
        <v>0.98</v>
      </c>
      <c r="AH24">
        <v>0.02</v>
      </c>
      <c r="AI24">
        <f t="shared" ca="1" si="9"/>
        <v>13.306422153669123</v>
      </c>
      <c r="AJ24">
        <f t="shared" ca="1" si="10"/>
        <v>21.895228773938982</v>
      </c>
    </row>
    <row r="25" spans="1:36">
      <c r="A25" s="1">
        <v>45071</v>
      </c>
      <c r="B25">
        <v>186.53999300000001</v>
      </c>
      <c r="C25">
        <v>186.779999</v>
      </c>
      <c r="D25">
        <v>180.58000200000001</v>
      </c>
      <c r="E25">
        <v>184.470001</v>
      </c>
      <c r="F25">
        <v>184.470001</v>
      </c>
      <c r="G25">
        <v>96870700</v>
      </c>
      <c r="I25">
        <f t="shared" si="1"/>
        <v>-1.0346024293904318E-2</v>
      </c>
      <c r="K25">
        <f t="shared" ca="1" si="2"/>
        <v>170</v>
      </c>
      <c r="M25">
        <f t="shared" ca="1" si="0"/>
        <v>0.14724129078879017</v>
      </c>
      <c r="O25">
        <v>4.6752244222309232E-2</v>
      </c>
      <c r="P25">
        <v>3.3233844866618463E-2</v>
      </c>
      <c r="Q25">
        <f t="shared" si="3"/>
        <v>0.95485097289784238</v>
      </c>
      <c r="R25">
        <f t="shared" ca="1" si="4"/>
        <v>5.8372281567082549</v>
      </c>
      <c r="S25">
        <f ca="1"/>
        <v>0.99999999734618039</v>
      </c>
      <c r="U25">
        <f t="shared" ca="1" si="5"/>
        <v>5.8039943118416364</v>
      </c>
      <c r="V25">
        <f ca="1"/>
        <v>0.99999999676232632</v>
      </c>
      <c r="X25">
        <f ca="1"/>
        <v>153.73100663655262</v>
      </c>
      <c r="Z25">
        <f t="shared" ca="1" si="6"/>
        <v>33.04899236549781</v>
      </c>
      <c r="AB25">
        <f ca="1"/>
        <v>25.779999000000004</v>
      </c>
      <c r="AC25">
        <f t="shared" ca="1" si="7"/>
        <v>25.779999000000004</v>
      </c>
      <c r="AD25">
        <f ca="1"/>
        <v>-14.779999000000004</v>
      </c>
      <c r="AE25">
        <f t="shared" ca="1" si="8"/>
        <v>0</v>
      </c>
      <c r="AG25">
        <v>0.98</v>
      </c>
      <c r="AH25">
        <v>0.02</v>
      </c>
      <c r="AI25">
        <f t="shared" ca="1" si="9"/>
        <v>24.123735983926299</v>
      </c>
      <c r="AJ25">
        <f t="shared" ca="1" si="10"/>
        <v>33.04899236549781</v>
      </c>
    </row>
    <row r="26" spans="1:36">
      <c r="A26" s="1">
        <v>45072</v>
      </c>
      <c r="B26">
        <v>184.61999499999999</v>
      </c>
      <c r="C26">
        <v>198.60000600000001</v>
      </c>
      <c r="D26">
        <v>184.529999</v>
      </c>
      <c r="E26">
        <v>193.16999799999999</v>
      </c>
      <c r="F26">
        <v>193.16999799999999</v>
      </c>
      <c r="G26">
        <v>162061500</v>
      </c>
      <c r="I26">
        <f t="shared" si="1"/>
        <v>8.0517640095346149E-2</v>
      </c>
      <c r="K26">
        <f t="shared" ca="1" si="2"/>
        <v>161</v>
      </c>
      <c r="M26">
        <f t="shared" ca="1" si="0"/>
        <v>0.11235415757876817</v>
      </c>
      <c r="O26">
        <v>4.6752244222309232E-2</v>
      </c>
      <c r="P26">
        <v>3.3233844866618463E-2</v>
      </c>
      <c r="Q26">
        <f t="shared" si="3"/>
        <v>0.95485097289784238</v>
      </c>
      <c r="R26">
        <f t="shared" ca="1" si="4"/>
        <v>4.7874810284407054</v>
      </c>
      <c r="S26">
        <f ca="1"/>
        <v>0.99999915556151375</v>
      </c>
      <c r="U26">
        <f t="shared" ca="1" si="5"/>
        <v>4.7542471835740869</v>
      </c>
      <c r="V26">
        <f ca="1"/>
        <v>0.99999900406390452</v>
      </c>
      <c r="X26">
        <f ca="1"/>
        <v>157.550410528144</v>
      </c>
      <c r="Z26">
        <f t="shared" ca="1" si="6"/>
        <v>41.049584676508289</v>
      </c>
      <c r="AB26">
        <f ca="1"/>
        <v>33.600006000000008</v>
      </c>
      <c r="AC26">
        <f t="shared" ca="1" si="7"/>
        <v>33.600006000000008</v>
      </c>
      <c r="AD26">
        <f ca="1"/>
        <v>-18.779999000000004</v>
      </c>
      <c r="AE26">
        <f t="shared" ca="1" si="8"/>
        <v>0</v>
      </c>
      <c r="AG26">
        <v>0.98</v>
      </c>
      <c r="AH26">
        <v>0.02</v>
      </c>
      <c r="AI26">
        <f t="shared" ca="1" si="9"/>
        <v>31.441338450103881</v>
      </c>
      <c r="AJ26">
        <f t="shared" ca="1" si="10"/>
        <v>41.049584676508289</v>
      </c>
    </row>
    <row r="27" spans="1:36">
      <c r="A27" s="1">
        <v>45076</v>
      </c>
      <c r="B27">
        <v>200.10000600000001</v>
      </c>
      <c r="C27">
        <v>204.479996</v>
      </c>
      <c r="D27">
        <v>197.529999</v>
      </c>
      <c r="E27">
        <v>201.16000399999999</v>
      </c>
      <c r="F27">
        <v>201.16000399999999</v>
      </c>
      <c r="G27">
        <v>128818700</v>
      </c>
      <c r="I27">
        <f t="shared" si="1"/>
        <v>-1.6005154761972132E-3</v>
      </c>
      <c r="K27">
        <f t="shared" ca="1" si="2"/>
        <v>165</v>
      </c>
      <c r="M27">
        <f t="shared" ca="1" si="0"/>
        <v>0.17485329217143586</v>
      </c>
      <c r="O27">
        <v>4.6752244222309232E-2</v>
      </c>
      <c r="P27">
        <v>3.3233844866618463E-2</v>
      </c>
      <c r="Q27">
        <f t="shared" si="3"/>
        <v>0.95485097289784238</v>
      </c>
      <c r="R27">
        <f t="shared" ca="1" si="4"/>
        <v>6.6680679675536263</v>
      </c>
      <c r="S27">
        <f ca="1"/>
        <v>0.99999999998704037</v>
      </c>
      <c r="U27">
        <f t="shared" ca="1" si="5"/>
        <v>6.6348341226870078</v>
      </c>
      <c r="V27">
        <f ca="1"/>
        <v>0.99999999998375666</v>
      </c>
      <c r="X27">
        <f ca="1"/>
        <v>160.41496344683753</v>
      </c>
      <c r="Z27">
        <f t="shared" ca="1" si="6"/>
        <v>44.065032553118158</v>
      </c>
      <c r="AB27">
        <f ca="1"/>
        <v>36.479996</v>
      </c>
      <c r="AC27">
        <f t="shared" ca="1" si="7"/>
        <v>36.479996</v>
      </c>
      <c r="AD27">
        <f ca="1"/>
        <v>-21.779999000000004</v>
      </c>
      <c r="AE27">
        <f t="shared" ca="1" si="8"/>
        <v>0</v>
      </c>
      <c r="AG27">
        <v>0.98</v>
      </c>
      <c r="AH27">
        <v>0.02</v>
      </c>
      <c r="AI27">
        <f t="shared" ca="1" si="9"/>
        <v>34.136300478471213</v>
      </c>
      <c r="AJ27">
        <f t="shared" ca="1" si="10"/>
        <v>44.065032553118158</v>
      </c>
    </row>
    <row r="28" spans="1:36">
      <c r="A28" s="1">
        <v>45077</v>
      </c>
      <c r="B28">
        <v>199.779999</v>
      </c>
      <c r="C28">
        <v>203.949997</v>
      </c>
      <c r="D28">
        <v>195.11999499999999</v>
      </c>
      <c r="E28">
        <v>203.929993</v>
      </c>
      <c r="F28">
        <v>203.929993</v>
      </c>
      <c r="G28">
        <v>150711700</v>
      </c>
      <c r="I28">
        <f t="shared" si="1"/>
        <v>1.3967456412051393E-2</v>
      </c>
      <c r="K28">
        <f t="shared" ca="1" si="2"/>
        <v>168</v>
      </c>
      <c r="M28">
        <f t="shared" ca="1" si="0"/>
        <v>0.20962042086611357</v>
      </c>
      <c r="O28">
        <v>4.6752244222309232E-2</v>
      </c>
      <c r="P28">
        <v>3.3233844866618463E-2</v>
      </c>
      <c r="Q28">
        <f t="shared" si="3"/>
        <v>0.95485097289784238</v>
      </c>
      <c r="R28">
        <f t="shared" ca="1" si="4"/>
        <v>7.7142041830355543</v>
      </c>
      <c r="S28">
        <f ca="1"/>
        <v>0.99999999999999389</v>
      </c>
      <c r="U28">
        <f t="shared" ca="1" si="5"/>
        <v>7.6809703381689358</v>
      </c>
      <c r="V28">
        <f ca="1"/>
        <v>0.99999999999999212</v>
      </c>
      <c r="X28">
        <f ca="1"/>
        <v>154.68585760945047</v>
      </c>
      <c r="Z28">
        <f t="shared" ca="1" si="6"/>
        <v>49.264139390549502</v>
      </c>
      <c r="AB28">
        <f ca="1"/>
        <v>41.949996999999996</v>
      </c>
      <c r="AC28">
        <f t="shared" ca="1" si="7"/>
        <v>41.949996999999996</v>
      </c>
      <c r="AD28">
        <f ca="1"/>
        <v>-15.779999000000004</v>
      </c>
      <c r="AE28">
        <f t="shared" ca="1" si="8"/>
        <v>0</v>
      </c>
      <c r="AG28">
        <v>0.98</v>
      </c>
      <c r="AH28">
        <v>0.02</v>
      </c>
      <c r="AI28">
        <f t="shared" ca="1" si="9"/>
        <v>39.254875539541331</v>
      </c>
      <c r="AJ28">
        <f t="shared" ca="1" si="10"/>
        <v>49.264139390549502</v>
      </c>
    </row>
    <row r="29" spans="1:36">
      <c r="A29" s="1">
        <v>45078</v>
      </c>
      <c r="B29">
        <v>202.58999600000001</v>
      </c>
      <c r="C29">
        <v>209.800003</v>
      </c>
      <c r="D29">
        <v>199.36999499999999</v>
      </c>
      <c r="E29">
        <v>207.520004</v>
      </c>
      <c r="F29">
        <v>207.520004</v>
      </c>
      <c r="G29">
        <v>148029900</v>
      </c>
      <c r="I29">
        <f t="shared" si="1"/>
        <v>3.6637320389541296E-2</v>
      </c>
      <c r="K29">
        <f t="shared" ca="1" si="2"/>
        <v>162</v>
      </c>
      <c r="M29">
        <f t="shared" ca="1" si="0"/>
        <v>0.1812854975874755</v>
      </c>
      <c r="O29">
        <v>4.6752244222309232E-2</v>
      </c>
      <c r="P29">
        <v>3.3233844866618463E-2</v>
      </c>
      <c r="Q29">
        <f t="shared" si="3"/>
        <v>0.95485097289784238</v>
      </c>
      <c r="R29">
        <f t="shared" ca="1" si="4"/>
        <v>6.861611791383063</v>
      </c>
      <c r="S29">
        <f ca="1"/>
        <v>0.99999999999659561</v>
      </c>
      <c r="U29">
        <f t="shared" ca="1" si="5"/>
        <v>6.8283779465164445</v>
      </c>
      <c r="V29">
        <f ca="1"/>
        <v>0.99999999999570599</v>
      </c>
      <c r="X29">
        <f ca="1"/>
        <v>161.36981441973535</v>
      </c>
      <c r="Z29">
        <f t="shared" ca="1" si="6"/>
        <v>48.430188580243339</v>
      </c>
      <c r="AB29">
        <f ca="1"/>
        <v>40.800003000000004</v>
      </c>
      <c r="AC29">
        <f t="shared" ca="1" si="7"/>
        <v>40.800003000000004</v>
      </c>
      <c r="AD29">
        <f ca="1"/>
        <v>-22.779999000000004</v>
      </c>
      <c r="AE29">
        <f t="shared" ca="1" si="8"/>
        <v>0</v>
      </c>
      <c r="AG29">
        <v>0.98</v>
      </c>
      <c r="AH29">
        <v>0.02</v>
      </c>
      <c r="AI29">
        <f t="shared" ca="1" si="9"/>
        <v>38.17876410760919</v>
      </c>
      <c r="AJ29">
        <f t="shared" ca="1" si="10"/>
        <v>48.430188580243339</v>
      </c>
    </row>
    <row r="30" spans="1:36">
      <c r="A30" s="1">
        <v>45079</v>
      </c>
      <c r="B30">
        <v>210.14999399999999</v>
      </c>
      <c r="C30">
        <v>217.25</v>
      </c>
      <c r="D30">
        <v>209.75</v>
      </c>
      <c r="E30">
        <v>213.970001</v>
      </c>
      <c r="F30">
        <v>213.970001</v>
      </c>
      <c r="G30">
        <v>164129000</v>
      </c>
      <c r="I30">
        <f t="shared" si="1"/>
        <v>3.5755691372874369E-2</v>
      </c>
      <c r="K30">
        <f t="shared" ca="1" si="2"/>
        <v>169</v>
      </c>
      <c r="M30">
        <f t="shared" ca="1" si="0"/>
        <v>0.26022519766770613</v>
      </c>
      <c r="O30">
        <v>4.6752244222309232E-2</v>
      </c>
      <c r="P30">
        <v>3.3233844866618463E-2</v>
      </c>
      <c r="Q30">
        <f t="shared" si="3"/>
        <v>0.95485097289784238</v>
      </c>
      <c r="R30">
        <f t="shared" ca="1" si="4"/>
        <v>9.2368921839181191</v>
      </c>
      <c r="S30">
        <f ca="1"/>
        <v>1</v>
      </c>
      <c r="U30">
        <f t="shared" ca="1" si="5"/>
        <v>9.2036583390515005</v>
      </c>
      <c r="V30">
        <f ca="1"/>
        <v>1</v>
      </c>
      <c r="X30">
        <f ca="1"/>
        <v>154.68585760945047</v>
      </c>
      <c r="Z30">
        <f t="shared" ca="1" si="6"/>
        <v>62.564142390549534</v>
      </c>
      <c r="AB30">
        <f ca="1"/>
        <v>55.25</v>
      </c>
      <c r="AC30">
        <f t="shared" ca="1" si="7"/>
        <v>55.25</v>
      </c>
      <c r="AD30">
        <f ca="1"/>
        <v>-15.779999000000004</v>
      </c>
      <c r="AE30">
        <f t="shared" ca="1" si="8"/>
        <v>0</v>
      </c>
      <c r="AG30">
        <v>0.98</v>
      </c>
      <c r="AH30">
        <v>0.02</v>
      </c>
      <c r="AI30">
        <f t="shared" ca="1" si="9"/>
        <v>51.700405927553675</v>
      </c>
      <c r="AJ30">
        <f t="shared" ca="1" si="10"/>
        <v>62.564142390549534</v>
      </c>
    </row>
    <row r="31" spans="1:36">
      <c r="A31" s="1">
        <v>45082</v>
      </c>
      <c r="B31">
        <v>217.800003</v>
      </c>
      <c r="C31">
        <v>221.28999300000001</v>
      </c>
      <c r="D31">
        <v>214.520004</v>
      </c>
      <c r="E31">
        <v>217.61000100000001</v>
      </c>
      <c r="F31">
        <v>217.61000100000001</v>
      </c>
      <c r="G31">
        <v>151143100</v>
      </c>
      <c r="I31">
        <f t="shared" si="1"/>
        <v>-7.6508830245760936E-3</v>
      </c>
      <c r="K31">
        <f t="shared" ca="1" si="2"/>
        <v>162</v>
      </c>
      <c r="M31">
        <f t="shared" ca="1" si="0"/>
        <v>0.28982702346620243</v>
      </c>
      <c r="O31">
        <v>4.6752244222309232E-2</v>
      </c>
      <c r="P31">
        <v>3.3233844866618463E-2</v>
      </c>
      <c r="Q31">
        <f t="shared" si="3"/>
        <v>0.95485097289784238</v>
      </c>
      <c r="R31">
        <f t="shared" ca="1" si="4"/>
        <v>10.127605428723255</v>
      </c>
      <c r="S31">
        <f ca="1"/>
        <v>1</v>
      </c>
      <c r="U31">
        <f t="shared" ca="1" si="5"/>
        <v>10.094371583856637</v>
      </c>
      <c r="V31">
        <f ca="1"/>
        <v>1</v>
      </c>
      <c r="X31">
        <f ca="1"/>
        <v>155.64070858234831</v>
      </c>
      <c r="Z31">
        <f t="shared" ca="1" si="6"/>
        <v>65.6492844176517</v>
      </c>
      <c r="AB31">
        <f ca="1"/>
        <v>58.28999300000001</v>
      </c>
      <c r="AC31">
        <f t="shared" ca="1" si="7"/>
        <v>58.28999300000001</v>
      </c>
      <c r="AD31">
        <f ca="1"/>
        <v>-16.779999000000004</v>
      </c>
      <c r="AE31">
        <f t="shared" ca="1" si="8"/>
        <v>0</v>
      </c>
      <c r="AG31">
        <v>0.98</v>
      </c>
      <c r="AH31">
        <v>0.02</v>
      </c>
      <c r="AI31">
        <f t="shared" ca="1" si="9"/>
        <v>54.545091395733266</v>
      </c>
      <c r="AJ31">
        <f t="shared" ca="1" si="10"/>
        <v>65.6492844176517</v>
      </c>
    </row>
    <row r="32" spans="1:36">
      <c r="A32" s="1">
        <v>45083</v>
      </c>
      <c r="B32">
        <v>216.13999899999999</v>
      </c>
      <c r="C32">
        <v>221.91000399999999</v>
      </c>
      <c r="D32">
        <v>212.529999</v>
      </c>
      <c r="E32">
        <v>221.30999800000001</v>
      </c>
      <c r="F32">
        <v>221.30999800000001</v>
      </c>
      <c r="G32">
        <v>146911600</v>
      </c>
      <c r="I32">
        <f t="shared" si="1"/>
        <v>5.3419287706052178E-2</v>
      </c>
      <c r="K32">
        <f t="shared" ca="1" si="2"/>
        <v>163</v>
      </c>
      <c r="M32">
        <f t="shared" ca="1" si="0"/>
        <v>0.25196236184512966</v>
      </c>
      <c r="O32">
        <v>4.6752244222309232E-2</v>
      </c>
      <c r="P32">
        <v>3.3233844866618463E-2</v>
      </c>
      <c r="Q32">
        <f t="shared" si="3"/>
        <v>0.95485097289784238</v>
      </c>
      <c r="R32">
        <f t="shared" ca="1" si="4"/>
        <v>8.9882650432505624</v>
      </c>
      <c r="S32">
        <f ca="1"/>
        <v>1</v>
      </c>
      <c r="U32">
        <f t="shared" ca="1" si="5"/>
        <v>8.9550311983839439</v>
      </c>
      <c r="V32">
        <f ca="1"/>
        <v>1</v>
      </c>
      <c r="X32">
        <f ca="1"/>
        <v>160.41496344683753</v>
      </c>
      <c r="Z32">
        <f t="shared" ca="1" si="6"/>
        <v>61.495040553162454</v>
      </c>
      <c r="AB32">
        <f ca="1"/>
        <v>53.910003999999986</v>
      </c>
      <c r="AC32">
        <f t="shared" ca="1" si="7"/>
        <v>53.910003999999986</v>
      </c>
      <c r="AD32">
        <f ca="1"/>
        <v>-21.779999000000004</v>
      </c>
      <c r="AE32">
        <f t="shared" ca="1" si="8"/>
        <v>0</v>
      </c>
      <c r="AG32">
        <v>0.98</v>
      </c>
      <c r="AH32">
        <v>0.02</v>
      </c>
      <c r="AI32">
        <f t="shared" ca="1" si="9"/>
        <v>50.446499372960027</v>
      </c>
      <c r="AJ32">
        <f t="shared" ca="1" si="10"/>
        <v>61.495040553162454</v>
      </c>
    </row>
    <row r="33" spans="1:36">
      <c r="A33" s="1">
        <v>45084</v>
      </c>
      <c r="B33">
        <v>228</v>
      </c>
      <c r="C33">
        <v>230.83000200000001</v>
      </c>
      <c r="D33">
        <v>223.199997</v>
      </c>
      <c r="E33">
        <v>224.570007</v>
      </c>
      <c r="F33">
        <v>224.570007</v>
      </c>
      <c r="G33">
        <v>185710800</v>
      </c>
      <c r="I33">
        <f t="shared" si="1"/>
        <v>-1.6717911769087764E-2</v>
      </c>
      <c r="K33">
        <f t="shared" ca="1" si="2"/>
        <v>168</v>
      </c>
      <c r="M33">
        <f t="shared" ca="1" si="0"/>
        <v>0.31135181653768573</v>
      </c>
      <c r="O33">
        <v>4.6752244222309232E-2</v>
      </c>
      <c r="P33">
        <v>3.3233844866618463E-2</v>
      </c>
      <c r="Q33">
        <f t="shared" si="3"/>
        <v>0.95485097289784238</v>
      </c>
      <c r="R33">
        <f t="shared" ca="1" si="4"/>
        <v>10.775282312269876</v>
      </c>
      <c r="S33">
        <f ca="1"/>
        <v>1</v>
      </c>
      <c r="U33">
        <f t="shared" ca="1" si="5"/>
        <v>10.742048467403258</v>
      </c>
      <c r="V33">
        <f ca="1"/>
        <v>1</v>
      </c>
      <c r="X33">
        <f ca="1"/>
        <v>159.46011247393969</v>
      </c>
      <c r="Z33">
        <f t="shared" ca="1" si="6"/>
        <v>71.369889526060319</v>
      </c>
      <c r="AB33">
        <f ca="1"/>
        <v>63.830002000000007</v>
      </c>
      <c r="AC33">
        <f t="shared" ca="1" si="7"/>
        <v>63.830002000000007</v>
      </c>
      <c r="AD33">
        <f ca="1"/>
        <v>-20.779999000000004</v>
      </c>
      <c r="AE33">
        <f t="shared" ca="1" si="8"/>
        <v>0</v>
      </c>
      <c r="AG33">
        <v>0.98</v>
      </c>
      <c r="AH33">
        <v>0.02</v>
      </c>
      <c r="AI33">
        <f t="shared" ca="1" si="9"/>
        <v>59.729176719575811</v>
      </c>
      <c r="AJ33">
        <f t="shared" ca="1" si="10"/>
        <v>71.369889526060319</v>
      </c>
    </row>
    <row r="34" spans="1:36">
      <c r="A34" s="1">
        <v>45085</v>
      </c>
      <c r="B34">
        <v>224.220001</v>
      </c>
      <c r="C34">
        <v>235.229996</v>
      </c>
      <c r="D34">
        <v>223.009995</v>
      </c>
      <c r="E34">
        <v>234.86000100000001</v>
      </c>
      <c r="F34">
        <v>234.86000100000001</v>
      </c>
      <c r="G34">
        <v>164489700</v>
      </c>
      <c r="I34">
        <f t="shared" si="1"/>
        <v>0.10510629237380782</v>
      </c>
      <c r="K34">
        <f t="shared" ca="1" si="2"/>
        <v>167</v>
      </c>
      <c r="M34">
        <f t="shared" ca="1" si="0"/>
        <v>0.31276128936115449</v>
      </c>
      <c r="O34">
        <v>4.6752244222309232E-2</v>
      </c>
      <c r="P34">
        <v>3.3233844866618463E-2</v>
      </c>
      <c r="Q34">
        <f t="shared" si="3"/>
        <v>0.95485097289784238</v>
      </c>
      <c r="R34">
        <f t="shared" ca="1" si="4"/>
        <v>10.817693078436884</v>
      </c>
      <c r="S34">
        <f ca="1"/>
        <v>1</v>
      </c>
      <c r="U34">
        <f t="shared" ca="1" si="5"/>
        <v>10.784459233570265</v>
      </c>
      <c r="V34">
        <f ca="1"/>
        <v>1</v>
      </c>
      <c r="X34">
        <f ca="1"/>
        <v>156.59555955524615</v>
      </c>
      <c r="Z34">
        <f t="shared" ca="1" si="6"/>
        <v>78.634436444753845</v>
      </c>
      <c r="AB34">
        <f ca="1"/>
        <v>71.229996</v>
      </c>
      <c r="AC34">
        <f t="shared" ca="1" si="7"/>
        <v>71.229996</v>
      </c>
      <c r="AD34">
        <f ca="1"/>
        <v>-17.779999000000004</v>
      </c>
      <c r="AE34">
        <f t="shared" ca="1" si="8"/>
        <v>0</v>
      </c>
      <c r="AG34">
        <v>0.98</v>
      </c>
      <c r="AH34">
        <v>0.02</v>
      </c>
      <c r="AI34">
        <f t="shared" ca="1" si="9"/>
        <v>66.653750360507232</v>
      </c>
      <c r="AJ34">
        <f t="shared" ca="1" si="10"/>
        <v>78.634436444753845</v>
      </c>
    </row>
    <row r="35" spans="1:36">
      <c r="A35" s="1">
        <v>45086</v>
      </c>
      <c r="B35">
        <v>249.070007</v>
      </c>
      <c r="C35">
        <v>252.41999799999999</v>
      </c>
      <c r="D35">
        <v>242.020004</v>
      </c>
      <c r="E35">
        <v>244.39999399999999</v>
      </c>
      <c r="F35">
        <v>244.39999399999999</v>
      </c>
      <c r="G35">
        <v>199882300</v>
      </c>
      <c r="I35">
        <f t="shared" si="1"/>
        <v>-4.5472200826922942E-3</v>
      </c>
      <c r="K35">
        <f t="shared" ca="1" si="2"/>
        <v>164</v>
      </c>
      <c r="M35">
        <f t="shared" ca="1" si="0"/>
        <v>0.38193557250889892</v>
      </c>
      <c r="O35">
        <v>4.6752244222309232E-2</v>
      </c>
      <c r="P35">
        <v>3.3233844866618463E-2</v>
      </c>
      <c r="Q35">
        <f t="shared" si="3"/>
        <v>0.95485097289784238</v>
      </c>
      <c r="R35">
        <f t="shared" ca="1" si="4"/>
        <v>12.899133953706363</v>
      </c>
      <c r="S35">
        <f ca="1"/>
        <v>1</v>
      </c>
      <c r="U35">
        <f t="shared" ca="1" si="5"/>
        <v>12.865900108839744</v>
      </c>
      <c r="V35">
        <f ca="1"/>
        <v>1</v>
      </c>
      <c r="X35">
        <f ca="1"/>
        <v>162.32466539263319</v>
      </c>
      <c r="Z35">
        <f t="shared" ca="1" si="6"/>
        <v>90.095332607366799</v>
      </c>
      <c r="AB35">
        <f ca="1"/>
        <v>82.419997999999993</v>
      </c>
      <c r="AC35">
        <f t="shared" ca="1" si="7"/>
        <v>82.419997999999993</v>
      </c>
      <c r="AD35">
        <f ca="1"/>
        <v>-23.779999000000004</v>
      </c>
      <c r="AE35">
        <f t="shared" ca="1" si="8"/>
        <v>0</v>
      </c>
      <c r="AG35">
        <v>0.98</v>
      </c>
      <c r="AH35">
        <v>0.02</v>
      </c>
      <c r="AI35">
        <f t="shared" ca="1" si="9"/>
        <v>77.124838971007449</v>
      </c>
      <c r="AJ35">
        <f t="shared" ca="1" si="10"/>
        <v>90.095332607366799</v>
      </c>
    </row>
    <row r="36" spans="1:36">
      <c r="A36" s="1">
        <v>45089</v>
      </c>
      <c r="B36">
        <v>247.94000199999999</v>
      </c>
      <c r="C36">
        <v>250.970001</v>
      </c>
      <c r="D36">
        <v>244.58999600000001</v>
      </c>
      <c r="E36">
        <v>249.83000200000001</v>
      </c>
      <c r="F36">
        <v>249.83000200000001</v>
      </c>
      <c r="G36">
        <v>150337900</v>
      </c>
      <c r="I36">
        <f t="shared" si="1"/>
        <v>2.2216460785395513E-2</v>
      </c>
      <c r="K36">
        <f t="shared" ca="1" si="2"/>
        <v>170</v>
      </c>
      <c r="M36">
        <f t="shared" ca="1" si="0"/>
        <v>0.43801297424264152</v>
      </c>
      <c r="O36">
        <v>4.6752244222309232E-2</v>
      </c>
      <c r="P36">
        <v>3.3233844866618463E-2</v>
      </c>
      <c r="Q36">
        <f t="shared" si="3"/>
        <v>0.95485097289784238</v>
      </c>
      <c r="R36">
        <f t="shared" ca="1" si="4"/>
        <v>14.586492186219184</v>
      </c>
      <c r="S36">
        <f ca="1"/>
        <v>1</v>
      </c>
      <c r="U36">
        <f t="shared" ca="1" si="5"/>
        <v>14.553258341352565</v>
      </c>
      <c r="V36">
        <f ca="1"/>
        <v>1</v>
      </c>
      <c r="X36">
        <f ca="1"/>
        <v>152.77615566365478</v>
      </c>
      <c r="Z36">
        <f t="shared" ca="1" si="6"/>
        <v>98.19384533634522</v>
      </c>
      <c r="AB36">
        <f ca="1"/>
        <v>90.970000999999996</v>
      </c>
      <c r="AC36">
        <f t="shared" ca="1" si="7"/>
        <v>90.970000999999996</v>
      </c>
      <c r="AD36">
        <f ca="1"/>
        <v>-13.779999000000004</v>
      </c>
      <c r="AE36">
        <f t="shared" ca="1" si="8"/>
        <v>0</v>
      </c>
      <c r="AG36">
        <v>0.98</v>
      </c>
      <c r="AH36">
        <v>0.02</v>
      </c>
      <c r="AI36">
        <f t="shared" ca="1" si="9"/>
        <v>85.125538080180334</v>
      </c>
      <c r="AJ36">
        <f t="shared" ca="1" si="10"/>
        <v>98.19384533634522</v>
      </c>
    </row>
    <row r="37" spans="1:36">
      <c r="A37" s="1">
        <v>45090</v>
      </c>
      <c r="B37">
        <v>253.509995</v>
      </c>
      <c r="C37">
        <v>259.67999300000002</v>
      </c>
      <c r="D37">
        <v>251.33999600000001</v>
      </c>
      <c r="E37">
        <v>258.709991</v>
      </c>
      <c r="F37">
        <v>258.709991</v>
      </c>
      <c r="G37">
        <v>162384300</v>
      </c>
      <c r="I37">
        <f t="shared" si="1"/>
        <v>2.593206321057177E-2</v>
      </c>
      <c r="K37">
        <f t="shared" ca="1" si="2"/>
        <v>160</v>
      </c>
      <c r="M37">
        <f t="shared" ca="1" si="0"/>
        <v>0.45399888527740095</v>
      </c>
      <c r="O37">
        <v>4.6752244222309232E-2</v>
      </c>
      <c r="P37">
        <v>3.3233844866618463E-2</v>
      </c>
      <c r="Q37">
        <f t="shared" si="3"/>
        <v>0.95485097289784238</v>
      </c>
      <c r="R37">
        <f t="shared" ca="1" si="4"/>
        <v>15.067505174602495</v>
      </c>
      <c r="S37">
        <f ca="1"/>
        <v>1</v>
      </c>
      <c r="U37">
        <f t="shared" ca="1" si="5"/>
        <v>15.034271329735876</v>
      </c>
      <c r="V37">
        <f ca="1"/>
        <v>1</v>
      </c>
      <c r="X37">
        <f ca="1"/>
        <v>153.73100663655262</v>
      </c>
      <c r="Z37">
        <f t="shared" ca="1" si="6"/>
        <v>105.9489863634474</v>
      </c>
      <c r="AB37">
        <f ca="1"/>
        <v>98.679993000000024</v>
      </c>
      <c r="AC37">
        <f t="shared" ca="1" si="7"/>
        <v>98.679993000000024</v>
      </c>
      <c r="AD37">
        <f ca="1"/>
        <v>-14.779999000000004</v>
      </c>
      <c r="AE37">
        <f t="shared" ca="1" si="8"/>
        <v>0</v>
      </c>
      <c r="AG37">
        <v>0.98</v>
      </c>
      <c r="AH37">
        <v>0.02</v>
      </c>
      <c r="AI37">
        <f t="shared" ca="1" si="9"/>
        <v>92.340193575170247</v>
      </c>
      <c r="AJ37">
        <f t="shared" ca="1" si="10"/>
        <v>105.9489863634474</v>
      </c>
    </row>
    <row r="38" spans="1:36">
      <c r="A38" s="1">
        <v>45091</v>
      </c>
      <c r="B38">
        <v>260.17001299999998</v>
      </c>
      <c r="C38">
        <v>261.57000699999998</v>
      </c>
      <c r="D38">
        <v>250.5</v>
      </c>
      <c r="E38">
        <v>256.790009</v>
      </c>
      <c r="F38">
        <v>256.790009</v>
      </c>
      <c r="G38">
        <v>170575500</v>
      </c>
      <c r="I38">
        <f t="shared" si="1"/>
        <v>-4.6294987567701833E-2</v>
      </c>
      <c r="K38">
        <f t="shared" ca="1" si="2"/>
        <v>161</v>
      </c>
      <c r="M38">
        <f t="shared" ca="1" si="0"/>
        <v>0.42553687642217403</v>
      </c>
      <c r="O38">
        <v>4.6752244222309232E-2</v>
      </c>
      <c r="P38">
        <v>3.3233844866618463E-2</v>
      </c>
      <c r="Q38">
        <f t="shared" si="3"/>
        <v>0.95485097289784238</v>
      </c>
      <c r="R38">
        <f t="shared" ca="1" si="4"/>
        <v>14.211088802393467</v>
      </c>
      <c r="S38">
        <f ca="1"/>
        <v>1</v>
      </c>
      <c r="U38">
        <f t="shared" ca="1" si="5"/>
        <v>14.177854957526849</v>
      </c>
      <c r="V38">
        <f ca="1"/>
        <v>1</v>
      </c>
      <c r="X38">
        <f ca="1"/>
        <v>162.32466539263319</v>
      </c>
      <c r="Z38">
        <f t="shared" ca="1" si="6"/>
        <v>99.245341607366782</v>
      </c>
      <c r="AB38">
        <f ca="1"/>
        <v>91.570006999999976</v>
      </c>
      <c r="AC38">
        <f t="shared" ca="1" si="7"/>
        <v>91.570006999999976</v>
      </c>
      <c r="AD38">
        <f ca="1"/>
        <v>-23.779999000000004</v>
      </c>
      <c r="AE38">
        <f t="shared" ca="1" si="8"/>
        <v>0</v>
      </c>
      <c r="AG38">
        <v>0.98</v>
      </c>
      <c r="AH38">
        <v>0.02</v>
      </c>
      <c r="AI38">
        <f t="shared" ca="1" si="9"/>
        <v>85.686996066767975</v>
      </c>
      <c r="AJ38">
        <f t="shared" ca="1" si="10"/>
        <v>99.245341607366782</v>
      </c>
    </row>
    <row r="39" spans="1:36">
      <c r="A39" s="1">
        <v>45092</v>
      </c>
      <c r="B39">
        <v>248.39999399999999</v>
      </c>
      <c r="C39">
        <v>258.95001200000002</v>
      </c>
      <c r="D39">
        <v>247.28999300000001</v>
      </c>
      <c r="E39">
        <v>255.89999399999999</v>
      </c>
      <c r="F39">
        <v>255.89999399999999</v>
      </c>
      <c r="G39">
        <v>160171200</v>
      </c>
      <c r="I39">
        <f t="shared" si="1"/>
        <v>4.1478857981132829E-2</v>
      </c>
      <c r="K39">
        <f t="shared" ca="1" si="2"/>
        <v>170</v>
      </c>
      <c r="M39">
        <f t="shared" ca="1" si="0"/>
        <v>0.43363596092027107</v>
      </c>
      <c r="O39">
        <v>4.6752244222309232E-2</v>
      </c>
      <c r="P39">
        <v>3.3233844866618463E-2</v>
      </c>
      <c r="Q39">
        <f t="shared" si="3"/>
        <v>0.95485097289784238</v>
      </c>
      <c r="R39">
        <f t="shared" ca="1" si="4"/>
        <v>14.454788697202572</v>
      </c>
      <c r="S39">
        <f ca="1"/>
        <v>1</v>
      </c>
      <c r="U39">
        <f t="shared" ca="1" si="5"/>
        <v>14.421554852335953</v>
      </c>
      <c r="V39">
        <f ca="1"/>
        <v>1</v>
      </c>
      <c r="X39">
        <f ca="1"/>
        <v>153.73100663655262</v>
      </c>
      <c r="Z39">
        <f t="shared" ca="1" si="6"/>
        <v>105.21900536344739</v>
      </c>
      <c r="AB39">
        <f ca="1"/>
        <v>97.950012000000015</v>
      </c>
      <c r="AC39">
        <f t="shared" ca="1" si="7"/>
        <v>97.950012000000015</v>
      </c>
      <c r="AD39">
        <f ca="1"/>
        <v>-14.779999000000004</v>
      </c>
      <c r="AE39">
        <f t="shared" ca="1" si="8"/>
        <v>0</v>
      </c>
      <c r="AG39">
        <v>0.98</v>
      </c>
      <c r="AH39">
        <v>0.02</v>
      </c>
      <c r="AI39">
        <f t="shared" ca="1" si="9"/>
        <v>91.657110968484233</v>
      </c>
      <c r="AJ39">
        <f t="shared" ca="1" si="10"/>
        <v>105.21900536344739</v>
      </c>
    </row>
    <row r="40" spans="1:36">
      <c r="A40" s="1">
        <v>45093</v>
      </c>
      <c r="B40">
        <v>258.92001299999998</v>
      </c>
      <c r="C40">
        <v>263.60000600000001</v>
      </c>
      <c r="D40">
        <v>257.209991</v>
      </c>
      <c r="E40">
        <v>260.540009</v>
      </c>
      <c r="F40">
        <v>260.540009</v>
      </c>
      <c r="G40">
        <v>167563700</v>
      </c>
      <c r="I40">
        <f t="shared" si="1"/>
        <v>9.9150996191108409E-3</v>
      </c>
      <c r="K40">
        <f t="shared" ca="1" si="2"/>
        <v>161</v>
      </c>
      <c r="M40">
        <f t="shared" ca="1" si="0"/>
        <v>0.42072074683560495</v>
      </c>
      <c r="O40">
        <v>4.6752244222309232E-2</v>
      </c>
      <c r="P40">
        <v>3.3233844866618463E-2</v>
      </c>
      <c r="Q40">
        <f t="shared" si="3"/>
        <v>0.95485097289784238</v>
      </c>
      <c r="R40">
        <f t="shared" ca="1" si="4"/>
        <v>14.066172389444612</v>
      </c>
      <c r="S40">
        <f ca="1"/>
        <v>1</v>
      </c>
      <c r="U40">
        <f t="shared" ca="1" si="5"/>
        <v>14.032938544577993</v>
      </c>
      <c r="V40">
        <f ca="1"/>
        <v>1</v>
      </c>
      <c r="X40">
        <f ca="1"/>
        <v>162.32466539263319</v>
      </c>
      <c r="Z40">
        <f t="shared" ca="1" si="6"/>
        <v>101.27534060736681</v>
      </c>
      <c r="AB40">
        <f ca="1"/>
        <v>93.600006000000008</v>
      </c>
      <c r="AC40">
        <f t="shared" ca="1" si="7"/>
        <v>93.600006000000008</v>
      </c>
      <c r="AD40">
        <f ca="1"/>
        <v>-23.779999000000004</v>
      </c>
      <c r="AE40">
        <f t="shared" ca="1" si="8"/>
        <v>0</v>
      </c>
      <c r="AG40">
        <v>0.98</v>
      </c>
      <c r="AH40">
        <v>0.02</v>
      </c>
      <c r="AI40">
        <f t="shared" ca="1" si="9"/>
        <v>87.586575656497018</v>
      </c>
      <c r="AJ40">
        <f t="shared" ca="1" si="10"/>
        <v>101.27534060736681</v>
      </c>
    </row>
    <row r="41" spans="1:36">
      <c r="A41" s="1">
        <v>45097</v>
      </c>
      <c r="B41">
        <v>261.5</v>
      </c>
      <c r="C41">
        <v>274.75</v>
      </c>
      <c r="D41">
        <v>261.11999500000002</v>
      </c>
      <c r="E41">
        <v>274.45001200000002</v>
      </c>
      <c r="F41">
        <v>274.45001200000002</v>
      </c>
      <c r="G41">
        <v>165611200</v>
      </c>
      <c r="I41">
        <f t="shared" si="1"/>
        <v>5.080944790721189E-2</v>
      </c>
      <c r="K41">
        <f t="shared" ca="1" si="2"/>
        <v>170</v>
      </c>
      <c r="M41">
        <f t="shared" ca="1" si="0"/>
        <v>0.46656785568077913</v>
      </c>
      <c r="O41">
        <v>4.6752244222309232E-2</v>
      </c>
      <c r="P41">
        <v>3.3233844866618463E-2</v>
      </c>
      <c r="Q41">
        <f t="shared" si="3"/>
        <v>0.95485097289784238</v>
      </c>
      <c r="R41">
        <f t="shared" ca="1" si="4"/>
        <v>15.44570307658533</v>
      </c>
      <c r="S41">
        <f ca="1"/>
        <v>1</v>
      </c>
      <c r="U41">
        <f t="shared" ca="1" si="5"/>
        <v>15.412469231718712</v>
      </c>
      <c r="V41">
        <f ca="1"/>
        <v>1</v>
      </c>
      <c r="X41">
        <f ca="1"/>
        <v>156.59555955524615</v>
      </c>
      <c r="Z41">
        <f t="shared" ca="1" si="6"/>
        <v>118.15444044475385</v>
      </c>
      <c r="AB41">
        <f ca="1"/>
        <v>110.75</v>
      </c>
      <c r="AC41">
        <f t="shared" ca="1" si="7"/>
        <v>110.75</v>
      </c>
      <c r="AD41">
        <f ca="1"/>
        <v>-17.779999000000004</v>
      </c>
      <c r="AE41">
        <f t="shared" ca="1" si="8"/>
        <v>0</v>
      </c>
      <c r="AG41">
        <v>0.98</v>
      </c>
      <c r="AH41">
        <v>0.02</v>
      </c>
      <c r="AI41">
        <f t="shared" ca="1" si="9"/>
        <v>103.63475034346732</v>
      </c>
      <c r="AJ41">
        <f t="shared" ca="1" si="10"/>
        <v>118.15444044475385</v>
      </c>
    </row>
    <row r="42" spans="1:36">
      <c r="A42" s="1">
        <v>45098</v>
      </c>
      <c r="B42">
        <v>275.13000499999998</v>
      </c>
      <c r="C42">
        <v>276.98998999999998</v>
      </c>
      <c r="D42">
        <v>257.77999899999998</v>
      </c>
      <c r="E42">
        <v>259.459991</v>
      </c>
      <c r="F42">
        <v>259.459991</v>
      </c>
      <c r="G42">
        <v>211797100</v>
      </c>
      <c r="I42">
        <f t="shared" si="1"/>
        <v>-9.2707531082143815E-2</v>
      </c>
      <c r="K42">
        <f t="shared" ca="1" si="2"/>
        <v>164</v>
      </c>
      <c r="M42">
        <f t="shared" ca="1" si="0"/>
        <v>0.48734501648911599</v>
      </c>
      <c r="O42">
        <v>4.6752244222309232E-2</v>
      </c>
      <c r="P42">
        <v>3.3233844866618463E-2</v>
      </c>
      <c r="Q42">
        <f t="shared" si="3"/>
        <v>0.95485097289784238</v>
      </c>
      <c r="R42">
        <f t="shared" ca="1" si="4"/>
        <v>16.070883849129839</v>
      </c>
      <c r="S42">
        <f ca="1"/>
        <v>1</v>
      </c>
      <c r="U42">
        <f t="shared" ca="1" si="5"/>
        <v>16.03765000426322</v>
      </c>
      <c r="V42">
        <f ca="1"/>
        <v>1</v>
      </c>
      <c r="X42">
        <f ca="1"/>
        <v>161.36981441973535</v>
      </c>
      <c r="Z42">
        <f t="shared" ca="1" si="6"/>
        <v>115.62017558026463</v>
      </c>
      <c r="AB42">
        <f ca="1"/>
        <v>107.98998999999998</v>
      </c>
      <c r="AC42">
        <f t="shared" ca="1" si="7"/>
        <v>107.98998999999998</v>
      </c>
      <c r="AD42">
        <f ca="1"/>
        <v>-22.779999000000004</v>
      </c>
      <c r="AE42">
        <f t="shared" ca="1" si="8"/>
        <v>0</v>
      </c>
      <c r="AG42">
        <v>0.98</v>
      </c>
      <c r="AH42">
        <v>0.02</v>
      </c>
      <c r="AI42">
        <f t="shared" ca="1" si="9"/>
        <v>101.05206007443368</v>
      </c>
      <c r="AJ42">
        <f t="shared" ca="1" si="10"/>
        <v>115.62017558026463</v>
      </c>
    </row>
    <row r="43" spans="1:36">
      <c r="A43" s="1">
        <v>45099</v>
      </c>
      <c r="B43">
        <v>250.770004</v>
      </c>
      <c r="C43">
        <v>265</v>
      </c>
      <c r="D43">
        <v>248.25</v>
      </c>
      <c r="E43">
        <v>264.60998499999999</v>
      </c>
      <c r="F43">
        <v>264.60998499999999</v>
      </c>
      <c r="G43">
        <v>166875900</v>
      </c>
      <c r="I43">
        <f t="shared" si="1"/>
        <v>3.3410960812780353E-2</v>
      </c>
      <c r="K43">
        <f t="shared" ca="1" si="2"/>
        <v>169</v>
      </c>
      <c r="M43">
        <f t="shared" ca="1" si="0"/>
        <v>0.43693986509766158</v>
      </c>
      <c r="O43">
        <v>4.6752244222309232E-2</v>
      </c>
      <c r="P43">
        <v>3.3233844866618463E-2</v>
      </c>
      <c r="Q43">
        <f t="shared" si="3"/>
        <v>0.95485097289784238</v>
      </c>
      <c r="R43">
        <f t="shared" ca="1" si="4"/>
        <v>14.554202538443347</v>
      </c>
      <c r="S43">
        <f ca="1"/>
        <v>1</v>
      </c>
      <c r="U43">
        <f t="shared" ca="1" si="5"/>
        <v>14.520968693576728</v>
      </c>
      <c r="V43">
        <f ca="1"/>
        <v>1</v>
      </c>
      <c r="X43">
        <f ca="1"/>
        <v>154.68585760945047</v>
      </c>
      <c r="Z43">
        <f t="shared" ca="1" si="6"/>
        <v>110.31414239054953</v>
      </c>
      <c r="AB43">
        <f ca="1"/>
        <v>103</v>
      </c>
      <c r="AC43">
        <f t="shared" ca="1" si="7"/>
        <v>103</v>
      </c>
      <c r="AD43">
        <f ca="1"/>
        <v>-15.779999000000004</v>
      </c>
      <c r="AE43">
        <f t="shared" ca="1" si="8"/>
        <v>0</v>
      </c>
      <c r="AG43">
        <v>0.98</v>
      </c>
      <c r="AH43">
        <v>0.02</v>
      </c>
      <c r="AI43">
        <f t="shared" ca="1" si="9"/>
        <v>96.382657204308202</v>
      </c>
      <c r="AJ43">
        <f t="shared" ca="1" si="10"/>
        <v>110.31414239054953</v>
      </c>
    </row>
    <row r="44" spans="1:36">
      <c r="A44" s="1">
        <v>45100</v>
      </c>
      <c r="B44">
        <v>259.290009</v>
      </c>
      <c r="C44">
        <v>262.45001200000002</v>
      </c>
      <c r="D44">
        <v>252.800003</v>
      </c>
      <c r="E44">
        <v>256.60000600000001</v>
      </c>
      <c r="F44">
        <v>256.60000600000001</v>
      </c>
      <c r="G44">
        <v>176584100</v>
      </c>
      <c r="I44">
        <f t="shared" si="1"/>
        <v>-3.6206254481101943E-2</v>
      </c>
      <c r="K44">
        <f t="shared" ca="1" si="2"/>
        <v>162</v>
      </c>
      <c r="M44">
        <f t="shared" ca="1" si="0"/>
        <v>0.44595937278628267</v>
      </c>
      <c r="O44">
        <v>4.6752244222309232E-2</v>
      </c>
      <c r="P44">
        <v>3.3233844866618463E-2</v>
      </c>
      <c r="Q44">
        <f t="shared" si="3"/>
        <v>0.95485097289784238</v>
      </c>
      <c r="R44">
        <f t="shared" ca="1" si="4"/>
        <v>14.825597790025588</v>
      </c>
      <c r="S44">
        <f ca="1"/>
        <v>1</v>
      </c>
      <c r="U44">
        <f t="shared" ca="1" si="5"/>
        <v>14.79236394515897</v>
      </c>
      <c r="V44">
        <f ca="1"/>
        <v>1</v>
      </c>
      <c r="X44">
        <f ca="1"/>
        <v>158.50526150104184</v>
      </c>
      <c r="Z44">
        <f t="shared" ca="1" si="6"/>
        <v>103.94475049895817</v>
      </c>
      <c r="AB44">
        <f ca="1"/>
        <v>96.450012000000015</v>
      </c>
      <c r="AC44">
        <f t="shared" ca="1" si="7"/>
        <v>96.450012000000015</v>
      </c>
      <c r="AD44">
        <f ca="1"/>
        <v>-19.779999000000004</v>
      </c>
      <c r="AE44">
        <f t="shared" ca="1" si="8"/>
        <v>0</v>
      </c>
      <c r="AG44">
        <v>0.98</v>
      </c>
      <c r="AH44">
        <v>0.02</v>
      </c>
      <c r="AI44">
        <f t="shared" ca="1" si="9"/>
        <v>90.253480038324412</v>
      </c>
      <c r="AJ44">
        <f t="shared" ca="1" si="10"/>
        <v>103.94475049895817</v>
      </c>
    </row>
    <row r="45" spans="1:36">
      <c r="A45" s="1">
        <v>45103</v>
      </c>
      <c r="B45">
        <v>250.070007</v>
      </c>
      <c r="C45">
        <v>258.36999500000002</v>
      </c>
      <c r="D45">
        <v>240.699997</v>
      </c>
      <c r="E45">
        <v>241.050003</v>
      </c>
      <c r="F45">
        <v>241.050003</v>
      </c>
      <c r="G45">
        <v>179990600</v>
      </c>
      <c r="I45">
        <f t="shared" si="1"/>
        <v>-2.7692275853985641E-2</v>
      </c>
      <c r="K45">
        <f t="shared" ca="1" si="2"/>
        <v>166</v>
      </c>
      <c r="M45">
        <f t="shared" ca="1" si="0"/>
        <v>0.4218744788375256</v>
      </c>
      <c r="O45">
        <v>4.6752244222309232E-2</v>
      </c>
      <c r="P45">
        <v>3.3233844866618463E-2</v>
      </c>
      <c r="Q45">
        <f t="shared" si="3"/>
        <v>0.95485097289784238</v>
      </c>
      <c r="R45">
        <f t="shared" ca="1" si="4"/>
        <v>14.100887963479186</v>
      </c>
      <c r="S45">
        <f ca="1"/>
        <v>1</v>
      </c>
      <c r="U45">
        <f t="shared" ca="1" si="5"/>
        <v>14.067654118612568</v>
      </c>
      <c r="V45">
        <f ca="1"/>
        <v>1</v>
      </c>
      <c r="X45">
        <f ca="1"/>
        <v>156.59555955524615</v>
      </c>
      <c r="Z45">
        <f t="shared" ca="1" si="6"/>
        <v>101.77443544475386</v>
      </c>
      <c r="AB45">
        <f ca="1"/>
        <v>94.369995000000017</v>
      </c>
      <c r="AC45">
        <f t="shared" ca="1" si="7"/>
        <v>94.369995000000017</v>
      </c>
      <c r="AD45">
        <f ca="1"/>
        <v>-17.779999000000004</v>
      </c>
      <c r="AE45">
        <f t="shared" ca="1" si="8"/>
        <v>0</v>
      </c>
      <c r="AG45">
        <v>0.98</v>
      </c>
      <c r="AH45">
        <v>0.02</v>
      </c>
      <c r="AI45">
        <f t="shared" ca="1" si="9"/>
        <v>88.307095907352235</v>
      </c>
      <c r="AJ45">
        <f t="shared" ca="1" si="10"/>
        <v>101.77443544475386</v>
      </c>
    </row>
    <row r="46" spans="1:36">
      <c r="A46" s="1">
        <v>45104</v>
      </c>
      <c r="B46">
        <v>243.240005</v>
      </c>
      <c r="C46">
        <v>250.38999899999999</v>
      </c>
      <c r="D46">
        <v>240.85000600000001</v>
      </c>
      <c r="E46">
        <v>250.21000699999999</v>
      </c>
      <c r="F46">
        <v>250.21000699999999</v>
      </c>
      <c r="G46">
        <v>164968200</v>
      </c>
      <c r="I46">
        <f t="shared" si="1"/>
        <v>2.6211554463571693E-2</v>
      </c>
      <c r="K46">
        <f t="shared" ca="1" si="2"/>
        <v>164</v>
      </c>
      <c r="M46">
        <f t="shared" ca="1" si="0"/>
        <v>0.39418220298354001</v>
      </c>
      <c r="O46">
        <v>4.6752244222309232E-2</v>
      </c>
      <c r="P46">
        <v>3.3233844866618463E-2</v>
      </c>
      <c r="Q46">
        <f t="shared" si="3"/>
        <v>0.95485097289784238</v>
      </c>
      <c r="R46">
        <f t="shared" ca="1" si="4"/>
        <v>13.267632709230799</v>
      </c>
      <c r="S46">
        <f ca="1"/>
        <v>1</v>
      </c>
      <c r="U46">
        <f t="shared" ca="1" si="5"/>
        <v>13.234398864364181</v>
      </c>
      <c r="V46">
        <f ca="1"/>
        <v>1</v>
      </c>
      <c r="X46">
        <f ca="1"/>
        <v>156.59555955524615</v>
      </c>
      <c r="Z46">
        <f t="shared" ca="1" si="6"/>
        <v>93.794439444753834</v>
      </c>
      <c r="AB46">
        <f ca="1"/>
        <v>86.389998999999989</v>
      </c>
      <c r="AC46">
        <f t="shared" ca="1" si="7"/>
        <v>86.389998999999989</v>
      </c>
      <c r="AD46">
        <f ca="1"/>
        <v>-17.779999000000004</v>
      </c>
      <c r="AE46">
        <f t="shared" ca="1" si="8"/>
        <v>0</v>
      </c>
      <c r="AG46">
        <v>0.98</v>
      </c>
      <c r="AH46">
        <v>0.02</v>
      </c>
      <c r="AI46">
        <f t="shared" ca="1" si="9"/>
        <v>80.839783101917746</v>
      </c>
      <c r="AJ46">
        <f t="shared" ca="1" si="10"/>
        <v>93.794439444753834</v>
      </c>
    </row>
    <row r="47" spans="1:36">
      <c r="A47" s="1">
        <v>45105</v>
      </c>
      <c r="B47">
        <v>249.699997</v>
      </c>
      <c r="C47">
        <v>259.88000499999998</v>
      </c>
      <c r="D47">
        <v>248.88999899999999</v>
      </c>
      <c r="E47">
        <v>256.23998999999998</v>
      </c>
      <c r="F47">
        <v>256.23998999999998</v>
      </c>
      <c r="G47">
        <v>159770800</v>
      </c>
      <c r="I47">
        <f t="shared" si="1"/>
        <v>3.2815668084669201E-2</v>
      </c>
      <c r="K47">
        <f t="shared" ca="1" si="2"/>
        <v>164</v>
      </c>
      <c r="M47">
        <f t="shared" ca="1" si="0"/>
        <v>0.43885582028684716</v>
      </c>
      <c r="O47">
        <v>4.6752244222309232E-2</v>
      </c>
      <c r="P47">
        <v>3.3233844866618463E-2</v>
      </c>
      <c r="Q47">
        <f t="shared" si="3"/>
        <v>0.95485097289784238</v>
      </c>
      <c r="R47">
        <f t="shared" ca="1" si="4"/>
        <v>14.611853261580411</v>
      </c>
      <c r="S47">
        <f ca="1"/>
        <v>1</v>
      </c>
      <c r="U47">
        <f t="shared" ca="1" si="5"/>
        <v>14.578619416713792</v>
      </c>
      <c r="V47">
        <f ca="1"/>
        <v>1</v>
      </c>
      <c r="X47">
        <f ca="1"/>
        <v>153.73100663655262</v>
      </c>
      <c r="Z47">
        <f t="shared" ca="1" si="6"/>
        <v>106.14899836344736</v>
      </c>
      <c r="AB47">
        <f ca="1"/>
        <v>98.880004999999983</v>
      </c>
      <c r="AC47">
        <f t="shared" ca="1" si="7"/>
        <v>98.880004999999983</v>
      </c>
      <c r="AD47">
        <f ca="1"/>
        <v>-14.779999000000004</v>
      </c>
      <c r="AE47">
        <f t="shared" ca="1" si="8"/>
        <v>0</v>
      </c>
      <c r="AG47">
        <v>0.98</v>
      </c>
      <c r="AH47">
        <v>0.02</v>
      </c>
      <c r="AI47">
        <f t="shared" ca="1" si="9"/>
        <v>92.527355594905629</v>
      </c>
      <c r="AJ47">
        <f t="shared" ca="1" si="10"/>
        <v>106.14899836344736</v>
      </c>
    </row>
    <row r="48" spans="1:36">
      <c r="A48" s="1">
        <v>45106</v>
      </c>
      <c r="B48">
        <v>258.02999899999998</v>
      </c>
      <c r="C48">
        <v>260.73998999999998</v>
      </c>
      <c r="D48">
        <v>253.61000100000001</v>
      </c>
      <c r="E48">
        <v>257.5</v>
      </c>
      <c r="F48">
        <v>257.5</v>
      </c>
      <c r="G48">
        <v>131283400</v>
      </c>
      <c r="I48">
        <f t="shared" si="1"/>
        <v>9.910834358556388E-3</v>
      </c>
      <c r="K48">
        <f t="shared" ca="1" si="2"/>
        <v>161</v>
      </c>
      <c r="M48">
        <f t="shared" ca="1" si="0"/>
        <v>0.42317713843290589</v>
      </c>
      <c r="O48">
        <v>4.6752244222309232E-2</v>
      </c>
      <c r="P48">
        <v>3.3233844866618463E-2</v>
      </c>
      <c r="Q48">
        <f t="shared" si="3"/>
        <v>0.95485097289784238</v>
      </c>
      <c r="R48">
        <f t="shared" ca="1" si="4"/>
        <v>14.140084740156951</v>
      </c>
      <c r="S48">
        <f ca="1"/>
        <v>1</v>
      </c>
      <c r="U48">
        <f t="shared" ca="1" si="5"/>
        <v>14.106850895290332</v>
      </c>
      <c r="V48">
        <f ca="1"/>
        <v>1</v>
      </c>
      <c r="X48">
        <f ca="1"/>
        <v>161.36981441973535</v>
      </c>
      <c r="Z48">
        <f t="shared" ca="1" si="6"/>
        <v>99.370175580264629</v>
      </c>
      <c r="AB48">
        <f ca="1"/>
        <v>91.739989999999977</v>
      </c>
      <c r="AC48">
        <f t="shared" ca="1" si="7"/>
        <v>91.739989999999977</v>
      </c>
      <c r="AD48">
        <f ca="1"/>
        <v>-22.779999000000004</v>
      </c>
      <c r="AE48">
        <f t="shared" ca="1" si="8"/>
        <v>0</v>
      </c>
      <c r="AG48">
        <v>0.98</v>
      </c>
      <c r="AH48">
        <v>0.02</v>
      </c>
      <c r="AI48">
        <f t="shared" ca="1" si="9"/>
        <v>85.84605833103555</v>
      </c>
      <c r="AJ48">
        <f t="shared" ca="1" si="10"/>
        <v>99.370175580264629</v>
      </c>
    </row>
    <row r="49" spans="1:36">
      <c r="A49" s="1">
        <v>45107</v>
      </c>
      <c r="B49">
        <v>260.60000600000001</v>
      </c>
      <c r="C49">
        <v>264.45001200000002</v>
      </c>
      <c r="D49">
        <v>259.89001500000001</v>
      </c>
      <c r="E49">
        <v>261.76998900000001</v>
      </c>
      <c r="F49">
        <v>261.76998900000001</v>
      </c>
      <c r="G49">
        <v>112267600</v>
      </c>
      <c r="I49">
        <f t="shared" si="1"/>
        <v>5.9187930060880564E-2</v>
      </c>
      <c r="K49">
        <f t="shared" ca="1" si="2"/>
        <v>169</v>
      </c>
      <c r="M49">
        <f t="shared" ca="1" si="0"/>
        <v>0.42718825066427396</v>
      </c>
      <c r="O49">
        <v>4.6752244222309232E-2</v>
      </c>
      <c r="P49">
        <v>3.3233844866618463E-2</v>
      </c>
      <c r="Q49">
        <f t="shared" si="3"/>
        <v>0.95485097289784238</v>
      </c>
      <c r="R49">
        <f t="shared" ca="1" si="4"/>
        <v>14.260778335720941</v>
      </c>
      <c r="S49">
        <f ca="1"/>
        <v>1</v>
      </c>
      <c r="U49">
        <f t="shared" ca="1" si="5"/>
        <v>14.227544490854322</v>
      </c>
      <c r="V49">
        <f ca="1"/>
        <v>1</v>
      </c>
      <c r="X49">
        <f ca="1"/>
        <v>162.32466539263319</v>
      </c>
      <c r="Z49">
        <f t="shared" ca="1" si="6"/>
        <v>102.12534660736682</v>
      </c>
      <c r="AB49">
        <f ca="1"/>
        <v>94.450012000000015</v>
      </c>
      <c r="AC49">
        <f t="shared" ca="1" si="7"/>
        <v>94.450012000000015</v>
      </c>
      <c r="AD49">
        <f ca="1"/>
        <v>-23.779999000000004</v>
      </c>
      <c r="AE49">
        <f t="shared" ca="1" si="8"/>
        <v>0</v>
      </c>
      <c r="AG49">
        <v>0.98</v>
      </c>
      <c r="AH49">
        <v>0.02</v>
      </c>
      <c r="AI49">
        <f t="shared" ca="1" si="9"/>
        <v>88.381972131444641</v>
      </c>
      <c r="AJ49">
        <f t="shared" ca="1" si="10"/>
        <v>102.12534660736682</v>
      </c>
    </row>
    <row r="50" spans="1:36">
      <c r="A50" s="1">
        <v>45110</v>
      </c>
      <c r="B50">
        <v>276.48998999999998</v>
      </c>
      <c r="C50">
        <v>284.25</v>
      </c>
      <c r="D50">
        <v>275.10998499999999</v>
      </c>
      <c r="E50">
        <v>279.82000699999998</v>
      </c>
      <c r="F50">
        <v>279.82000699999998</v>
      </c>
      <c r="G50">
        <v>119685900</v>
      </c>
      <c r="I50">
        <f t="shared" si="1"/>
        <v>8.391819655328257E-3</v>
      </c>
      <c r="K50">
        <f t="shared" ca="1" si="2"/>
        <v>170</v>
      </c>
      <c r="M50">
        <f t="shared" ca="1" si="0"/>
        <v>0.54700080254158945</v>
      </c>
      <c r="O50">
        <v>4.6752244222309232E-2</v>
      </c>
      <c r="P50">
        <v>3.3233844866618463E-2</v>
      </c>
      <c r="Q50">
        <f t="shared" si="3"/>
        <v>0.95485097289784238</v>
      </c>
      <c r="R50">
        <f t="shared" ca="1" si="4"/>
        <v>17.865914977544186</v>
      </c>
      <c r="S50">
        <f ca="1"/>
        <v>1</v>
      </c>
      <c r="U50">
        <f t="shared" ca="1" si="5"/>
        <v>17.832681132677568</v>
      </c>
      <c r="V50">
        <f ca="1"/>
        <v>1</v>
      </c>
      <c r="X50">
        <f ca="1"/>
        <v>152.77615566365478</v>
      </c>
      <c r="Z50">
        <f t="shared" ca="1" si="6"/>
        <v>131.47384433634522</v>
      </c>
      <c r="AB50">
        <f ca="1"/>
        <v>124.25</v>
      </c>
      <c r="AC50">
        <f t="shared" ca="1" si="7"/>
        <v>124.25</v>
      </c>
      <c r="AD50">
        <f ca="1"/>
        <v>-13.779999000000004</v>
      </c>
      <c r="AE50">
        <f t="shared" ca="1" si="8"/>
        <v>0</v>
      </c>
      <c r="AG50">
        <v>0.98</v>
      </c>
      <c r="AH50">
        <v>0.02</v>
      </c>
      <c r="AI50">
        <f t="shared" ca="1" si="9"/>
        <v>116.26742871490578</v>
      </c>
      <c r="AJ50">
        <f t="shared" ca="1" si="10"/>
        <v>131.47384433634522</v>
      </c>
    </row>
    <row r="51" spans="1:36">
      <c r="A51" s="1">
        <v>45112</v>
      </c>
      <c r="B51">
        <v>278.82000699999998</v>
      </c>
      <c r="C51">
        <v>283.85000600000001</v>
      </c>
      <c r="D51">
        <v>277.60000600000001</v>
      </c>
      <c r="E51">
        <v>282.48001099999999</v>
      </c>
      <c r="F51">
        <v>282.48001099999999</v>
      </c>
      <c r="G51">
        <v>131530900</v>
      </c>
      <c r="I51">
        <f t="shared" si="1"/>
        <v>-2.6216495095583974E-3</v>
      </c>
      <c r="K51">
        <f t="shared" ca="1" si="2"/>
        <v>160</v>
      </c>
      <c r="M51">
        <f t="shared" ca="1" si="0"/>
        <v>0.54297010219836062</v>
      </c>
      <c r="O51">
        <v>4.6752244222309232E-2</v>
      </c>
      <c r="P51">
        <v>3.3233844866618463E-2</v>
      </c>
      <c r="Q51">
        <f t="shared" si="3"/>
        <v>0.95485097289784238</v>
      </c>
      <c r="R51">
        <f t="shared" ca="1" si="4"/>
        <v>17.744631979461786</v>
      </c>
      <c r="S51">
        <f ca="1"/>
        <v>1</v>
      </c>
      <c r="U51">
        <f t="shared" ca="1" si="5"/>
        <v>17.711398134595168</v>
      </c>
      <c r="V51">
        <f ca="1"/>
        <v>1</v>
      </c>
      <c r="X51">
        <f ca="1"/>
        <v>154.68585760945047</v>
      </c>
      <c r="Z51">
        <f t="shared" ca="1" si="6"/>
        <v>129.16414839054954</v>
      </c>
      <c r="AB51">
        <f ca="1"/>
        <v>121.85000600000001</v>
      </c>
      <c r="AC51">
        <f t="shared" ca="1" si="7"/>
        <v>121.85000600000001</v>
      </c>
      <c r="AD51">
        <f ca="1"/>
        <v>-15.779999000000004</v>
      </c>
      <c r="AE51">
        <f t="shared" ca="1" si="8"/>
        <v>0</v>
      </c>
      <c r="AG51">
        <v>0.98</v>
      </c>
      <c r="AH51">
        <v>0.02</v>
      </c>
      <c r="AI51">
        <f t="shared" ca="1" si="9"/>
        <v>114.02162484117378</v>
      </c>
      <c r="AJ51">
        <f t="shared" ca="1" si="10"/>
        <v>129.16414839054954</v>
      </c>
    </row>
    <row r="52" spans="1:36">
      <c r="A52" s="1">
        <v>45113</v>
      </c>
      <c r="B52">
        <v>278.08999599999999</v>
      </c>
      <c r="C52">
        <v>279.97000100000002</v>
      </c>
      <c r="D52">
        <v>272.88000499999998</v>
      </c>
      <c r="E52">
        <v>276.540009</v>
      </c>
      <c r="F52">
        <v>276.540009</v>
      </c>
      <c r="G52">
        <v>120332100</v>
      </c>
      <c r="I52">
        <f t="shared" si="1"/>
        <v>1.2218682132556725E-3</v>
      </c>
      <c r="K52">
        <f t="shared" ca="1" si="2"/>
        <v>162</v>
      </c>
      <c r="M52">
        <f t="shared" ca="1" si="0"/>
        <v>0.54034845268880216</v>
      </c>
      <c r="O52">
        <v>4.6752244222309232E-2</v>
      </c>
      <c r="P52">
        <v>3.3233844866618463E-2</v>
      </c>
      <c r="Q52">
        <f t="shared" si="3"/>
        <v>0.95485097289784238</v>
      </c>
      <c r="R52">
        <f t="shared" ca="1" si="4"/>
        <v>17.665747049954525</v>
      </c>
      <c r="S52">
        <f ca="1"/>
        <v>1</v>
      </c>
      <c r="U52">
        <f t="shared" ca="1" si="5"/>
        <v>17.632513205087907</v>
      </c>
      <c r="V52">
        <f ca="1"/>
        <v>1</v>
      </c>
      <c r="X52">
        <f ca="1"/>
        <v>154.68585760945047</v>
      </c>
      <c r="Z52">
        <f t="shared" ca="1" si="6"/>
        <v>125.28414339054956</v>
      </c>
      <c r="AB52">
        <f ca="1"/>
        <v>117.97000100000002</v>
      </c>
      <c r="AC52">
        <f t="shared" ca="1" si="7"/>
        <v>117.97000100000002</v>
      </c>
      <c r="AD52">
        <f ca="1"/>
        <v>-15.779999000000004</v>
      </c>
      <c r="AE52">
        <f t="shared" ca="1" si="8"/>
        <v>0</v>
      </c>
      <c r="AG52">
        <v>0.98</v>
      </c>
      <c r="AH52">
        <v>0.02</v>
      </c>
      <c r="AI52">
        <f t="shared" ca="1" si="9"/>
        <v>110.39089482305727</v>
      </c>
      <c r="AJ52">
        <f t="shared" ca="1" si="10"/>
        <v>125.28414339054956</v>
      </c>
    </row>
    <row r="53" spans="1:36">
      <c r="A53" s="1">
        <v>45114</v>
      </c>
      <c r="B53">
        <v>278.42999300000002</v>
      </c>
      <c r="C53">
        <v>280.77999899999998</v>
      </c>
      <c r="D53">
        <v>273.76998900000001</v>
      </c>
      <c r="E53">
        <v>274.42999300000002</v>
      </c>
      <c r="F53">
        <v>274.42999300000002</v>
      </c>
      <c r="G53">
        <v>113602000</v>
      </c>
      <c r="I53">
        <f t="shared" si="1"/>
        <v>-7.0643365373169497E-3</v>
      </c>
      <c r="K53">
        <f t="shared" ca="1" si="2"/>
        <v>162</v>
      </c>
      <c r="M53">
        <f t="shared" ca="1" si="0"/>
        <v>0.49926794121136842</v>
      </c>
      <c r="O53">
        <v>4.6752244222309232E-2</v>
      </c>
      <c r="P53">
        <v>3.3233844866618463E-2</v>
      </c>
      <c r="Q53">
        <f t="shared" si="3"/>
        <v>0.95485097289784238</v>
      </c>
      <c r="R53">
        <f t="shared" ca="1" si="4"/>
        <v>16.429642360824896</v>
      </c>
      <c r="S53">
        <f ca="1"/>
        <v>1</v>
      </c>
      <c r="U53">
        <f t="shared" ca="1" si="5"/>
        <v>16.396408515958278</v>
      </c>
      <c r="V53">
        <f ca="1"/>
        <v>1</v>
      </c>
      <c r="X53">
        <f ca="1"/>
        <v>161.36981441973535</v>
      </c>
      <c r="Z53">
        <f t="shared" ca="1" si="6"/>
        <v>119.41018458026463</v>
      </c>
      <c r="AB53">
        <f ca="1"/>
        <v>111.77999899999998</v>
      </c>
      <c r="AC53">
        <f t="shared" ca="1" si="7"/>
        <v>111.77999899999998</v>
      </c>
      <c r="AD53">
        <f ca="1"/>
        <v>-22.779999000000004</v>
      </c>
      <c r="AE53">
        <f t="shared" ca="1" si="8"/>
        <v>0</v>
      </c>
      <c r="AG53">
        <v>0.98</v>
      </c>
      <c r="AH53">
        <v>0.02</v>
      </c>
      <c r="AI53">
        <f t="shared" ca="1" si="9"/>
        <v>104.59857597975642</v>
      </c>
      <c r="AJ53">
        <f t="shared" ca="1" si="10"/>
        <v>119.41018458026463</v>
      </c>
    </row>
    <row r="54" spans="1:36">
      <c r="A54" s="1">
        <v>45117</v>
      </c>
      <c r="B54">
        <v>276.47000100000002</v>
      </c>
      <c r="C54">
        <v>277.51998900000001</v>
      </c>
      <c r="D54">
        <v>265.10000600000001</v>
      </c>
      <c r="E54">
        <v>269.60998499999999</v>
      </c>
      <c r="F54">
        <v>269.60998499999999</v>
      </c>
      <c r="G54">
        <v>119425400</v>
      </c>
      <c r="I54">
        <f t="shared" si="1"/>
        <v>-2.8692924756186417E-2</v>
      </c>
      <c r="K54">
        <f t="shared" ca="1" si="2"/>
        <v>169</v>
      </c>
      <c r="M54">
        <f t="shared" ca="1" si="0"/>
        <v>0.5283521187903627</v>
      </c>
      <c r="O54">
        <v>4.6752244222309232E-2</v>
      </c>
      <c r="P54">
        <v>3.3233844866618463E-2</v>
      </c>
      <c r="Q54">
        <f t="shared" si="3"/>
        <v>0.95485097289784238</v>
      </c>
      <c r="R54">
        <f t="shared" ca="1" si="4"/>
        <v>17.304779670267166</v>
      </c>
      <c r="S54">
        <f ca="1"/>
        <v>1</v>
      </c>
      <c r="U54">
        <f t="shared" ca="1" si="5"/>
        <v>17.271545825400548</v>
      </c>
      <c r="V54">
        <f ca="1"/>
        <v>1</v>
      </c>
      <c r="X54">
        <f ca="1"/>
        <v>155.64070858234831</v>
      </c>
      <c r="Z54">
        <f t="shared" ca="1" si="6"/>
        <v>121.8792804176517</v>
      </c>
      <c r="AB54">
        <f ca="1"/>
        <v>114.51998900000001</v>
      </c>
      <c r="AC54">
        <f t="shared" ca="1" si="7"/>
        <v>114.51998900000001</v>
      </c>
      <c r="AD54">
        <f ca="1"/>
        <v>-16.779999000000004</v>
      </c>
      <c r="AE54">
        <f t="shared" ca="1" si="8"/>
        <v>0</v>
      </c>
      <c r="AG54">
        <v>0.98</v>
      </c>
      <c r="AH54">
        <v>0.02</v>
      </c>
      <c r="AI54">
        <f t="shared" ca="1" si="9"/>
        <v>107.16253245464222</v>
      </c>
      <c r="AJ54">
        <f t="shared" ca="1" si="10"/>
        <v>121.8792804176517</v>
      </c>
    </row>
    <row r="55" spans="1:36">
      <c r="A55" s="1">
        <v>45118</v>
      </c>
      <c r="B55">
        <v>268.64999399999999</v>
      </c>
      <c r="C55">
        <v>270.89999399999999</v>
      </c>
      <c r="D55">
        <v>266.36999500000002</v>
      </c>
      <c r="E55">
        <v>269.790009</v>
      </c>
      <c r="F55">
        <v>269.790009</v>
      </c>
      <c r="G55">
        <v>91972400</v>
      </c>
      <c r="I55">
        <f t="shared" si="1"/>
        <v>2.8186361782114672E-2</v>
      </c>
      <c r="K55">
        <f t="shared" ca="1" si="2"/>
        <v>163</v>
      </c>
      <c r="M55">
        <f t="shared" ca="1" si="0"/>
        <v>0.48142160648439536</v>
      </c>
      <c r="O55">
        <v>4.6752244222309232E-2</v>
      </c>
      <c r="P55">
        <v>3.3233844866618463E-2</v>
      </c>
      <c r="Q55">
        <f t="shared" si="3"/>
        <v>0.95485097289784238</v>
      </c>
      <c r="R55">
        <f t="shared" ca="1" si="4"/>
        <v>15.892649581367749</v>
      </c>
      <c r="S55">
        <f ca="1"/>
        <v>1</v>
      </c>
      <c r="U55">
        <f t="shared" ca="1" si="5"/>
        <v>15.859415736501131</v>
      </c>
      <c r="V55">
        <f ca="1"/>
        <v>1</v>
      </c>
      <c r="X55">
        <f ca="1"/>
        <v>158.50526150104184</v>
      </c>
      <c r="Z55">
        <f t="shared" ca="1" si="6"/>
        <v>112.39473249895815</v>
      </c>
      <c r="AB55">
        <f ca="1"/>
        <v>104.89999399999999</v>
      </c>
      <c r="AC55">
        <f t="shared" ca="1" si="7"/>
        <v>104.89999399999999</v>
      </c>
      <c r="AD55">
        <f ca="1"/>
        <v>-19.779999000000004</v>
      </c>
      <c r="AE55">
        <f t="shared" ca="1" si="8"/>
        <v>0</v>
      </c>
      <c r="AG55">
        <v>0.98</v>
      </c>
      <c r="AH55">
        <v>0.02</v>
      </c>
      <c r="AI55">
        <f t="shared" ca="1" si="9"/>
        <v>98.160584101320268</v>
      </c>
      <c r="AJ55">
        <f t="shared" ca="1" si="10"/>
        <v>112.39473249895815</v>
      </c>
    </row>
    <row r="56" spans="1:36">
      <c r="A56" s="1">
        <v>45119</v>
      </c>
      <c r="B56">
        <v>276.32998700000002</v>
      </c>
      <c r="C56">
        <v>276.51998900000001</v>
      </c>
      <c r="D56">
        <v>271.459991</v>
      </c>
      <c r="E56">
        <v>271.98998999999998</v>
      </c>
      <c r="F56">
        <v>271.98998999999998</v>
      </c>
      <c r="G56">
        <v>95672100</v>
      </c>
      <c r="I56">
        <f t="shared" si="1"/>
        <v>-6.3166951254286612E-3</v>
      </c>
      <c r="K56">
        <f t="shared" ca="1" si="2"/>
        <v>166</v>
      </c>
      <c r="M56">
        <f t="shared" ca="1" si="0"/>
        <v>0.527845555816291</v>
      </c>
      <c r="O56">
        <v>4.6752244222309232E-2</v>
      </c>
      <c r="P56">
        <v>3.3233844866618463E-2</v>
      </c>
      <c r="Q56">
        <f t="shared" si="3"/>
        <v>0.95485097289784238</v>
      </c>
      <c r="R56">
        <f t="shared" ca="1" si="4"/>
        <v>17.289537287807214</v>
      </c>
      <c r="S56">
        <f ca="1"/>
        <v>1</v>
      </c>
      <c r="U56">
        <f t="shared" ca="1" si="5"/>
        <v>17.256303442940595</v>
      </c>
      <c r="V56">
        <f ca="1"/>
        <v>1</v>
      </c>
      <c r="X56">
        <f ca="1"/>
        <v>155.64070858234831</v>
      </c>
      <c r="Z56">
        <f t="shared" ca="1" si="6"/>
        <v>120.8792804176517</v>
      </c>
      <c r="AB56">
        <f ca="1"/>
        <v>113.51998900000001</v>
      </c>
      <c r="AC56">
        <f t="shared" ca="1" si="7"/>
        <v>113.51998900000001</v>
      </c>
      <c r="AD56">
        <f ca="1"/>
        <v>-16.779999000000004</v>
      </c>
      <c r="AE56">
        <f t="shared" ca="1" si="8"/>
        <v>0</v>
      </c>
      <c r="AG56">
        <v>0.98</v>
      </c>
      <c r="AH56">
        <v>0.02</v>
      </c>
      <c r="AI56">
        <f t="shared" ca="1" si="9"/>
        <v>106.22677850120232</v>
      </c>
      <c r="AJ56">
        <f t="shared" ca="1" si="10"/>
        <v>120.8792804176517</v>
      </c>
    </row>
    <row r="57" spans="1:36">
      <c r="A57" s="1">
        <v>45120</v>
      </c>
      <c r="B57">
        <v>274.58999599999999</v>
      </c>
      <c r="C57">
        <v>279.45001200000002</v>
      </c>
      <c r="D57">
        <v>270.60000600000001</v>
      </c>
      <c r="E57">
        <v>277.89999399999999</v>
      </c>
      <c r="F57">
        <v>277.89999399999999</v>
      </c>
      <c r="G57">
        <v>112681500</v>
      </c>
      <c r="I57">
        <f t="shared" si="1"/>
        <v>8.774581220897186E-3</v>
      </c>
      <c r="K57">
        <f t="shared" ca="1" si="2"/>
        <v>163</v>
      </c>
      <c r="M57">
        <f t="shared" ca="1" si="0"/>
        <v>0.52152886069086224</v>
      </c>
      <c r="O57">
        <v>4.6752244222309232E-2</v>
      </c>
      <c r="P57">
        <v>3.3233844866618463E-2</v>
      </c>
      <c r="Q57">
        <f t="shared" si="3"/>
        <v>0.95485097289784238</v>
      </c>
      <c r="R57">
        <f t="shared" ca="1" si="4"/>
        <v>17.099469146405568</v>
      </c>
      <c r="S57">
        <f ca="1"/>
        <v>1</v>
      </c>
      <c r="U57">
        <f t="shared" ca="1" si="5"/>
        <v>17.066235301538949</v>
      </c>
      <c r="V57">
        <f ca="1"/>
        <v>1</v>
      </c>
      <c r="X57">
        <f ca="1"/>
        <v>155.64070858234831</v>
      </c>
      <c r="Z57">
        <f t="shared" ca="1" si="6"/>
        <v>123.80930341765171</v>
      </c>
      <c r="AB57">
        <f ca="1"/>
        <v>116.45001200000002</v>
      </c>
      <c r="AC57">
        <f t="shared" ca="1" si="7"/>
        <v>116.45001200000002</v>
      </c>
      <c r="AD57">
        <f ca="1"/>
        <v>-16.779999000000004</v>
      </c>
      <c r="AE57">
        <f t="shared" ca="1" si="8"/>
        <v>0</v>
      </c>
      <c r="AG57">
        <v>0.98</v>
      </c>
      <c r="AH57">
        <v>0.02</v>
      </c>
      <c r="AI57">
        <f t="shared" ca="1" si="9"/>
        <v>108.96855910712213</v>
      </c>
      <c r="AJ57">
        <f t="shared" ca="1" si="10"/>
        <v>123.80930341765171</v>
      </c>
    </row>
    <row r="58" spans="1:36">
      <c r="A58" s="1">
        <v>45121</v>
      </c>
      <c r="B58">
        <v>277.01001000000002</v>
      </c>
      <c r="C58">
        <v>285.29998799999998</v>
      </c>
      <c r="D58">
        <v>276.30999800000001</v>
      </c>
      <c r="E58">
        <v>281.38000499999998</v>
      </c>
      <c r="F58">
        <v>281.38000499999998</v>
      </c>
      <c r="G58">
        <v>119771100</v>
      </c>
      <c r="I58">
        <f t="shared" si="1"/>
        <v>3.4138560147474177E-2</v>
      </c>
      <c r="K58">
        <f t="shared" ca="1" si="2"/>
        <v>163</v>
      </c>
      <c r="M58">
        <f t="shared" ca="1" si="0"/>
        <v>0.53030344191175938</v>
      </c>
      <c r="O58">
        <v>4.6752244222309232E-2</v>
      </c>
      <c r="P58">
        <v>3.3233844866618463E-2</v>
      </c>
      <c r="Q58">
        <f t="shared" si="3"/>
        <v>0.95485097289784238</v>
      </c>
      <c r="R58">
        <f t="shared" ca="1" si="4"/>
        <v>17.363494607681965</v>
      </c>
      <c r="S58">
        <f ca="1"/>
        <v>1</v>
      </c>
      <c r="U58">
        <f t="shared" ca="1" si="5"/>
        <v>17.330260762815346</v>
      </c>
      <c r="V58">
        <f ca="1"/>
        <v>1</v>
      </c>
      <c r="X58">
        <f ca="1"/>
        <v>155.64070858234831</v>
      </c>
      <c r="Z58">
        <f t="shared" ca="1" si="6"/>
        <v>129.65927941765167</v>
      </c>
      <c r="AB58">
        <f ca="1"/>
        <v>122.29998799999998</v>
      </c>
      <c r="AC58">
        <f t="shared" ca="1" si="7"/>
        <v>122.29998799999998</v>
      </c>
      <c r="AD58">
        <f ca="1"/>
        <v>-16.779999000000004</v>
      </c>
      <c r="AE58">
        <f t="shared" ca="1" si="8"/>
        <v>0</v>
      </c>
      <c r="AG58">
        <v>0.98</v>
      </c>
      <c r="AH58">
        <v>0.02</v>
      </c>
      <c r="AI58">
        <f t="shared" ca="1" si="9"/>
        <v>114.44269727665053</v>
      </c>
      <c r="AJ58">
        <f t="shared" ca="1" si="10"/>
        <v>129.65927941765167</v>
      </c>
    </row>
    <row r="59" spans="1:36">
      <c r="A59" s="1">
        <v>45124</v>
      </c>
      <c r="B59">
        <v>286.63000499999998</v>
      </c>
      <c r="C59">
        <v>292.23001099999999</v>
      </c>
      <c r="D59">
        <v>283.57000699999998</v>
      </c>
      <c r="E59">
        <v>290.38000499999998</v>
      </c>
      <c r="F59">
        <v>290.38000499999998</v>
      </c>
      <c r="G59">
        <v>131569600</v>
      </c>
      <c r="I59">
        <f t="shared" si="1"/>
        <v>1.2205807091661761E-2</v>
      </c>
      <c r="K59">
        <f t="shared" ca="1" si="2"/>
        <v>163</v>
      </c>
      <c r="M59">
        <f t="shared" ca="1" si="0"/>
        <v>0.52239376581573438</v>
      </c>
      <c r="O59">
        <v>4.6752244222309232E-2</v>
      </c>
      <c r="P59">
        <v>3.3233844866618463E-2</v>
      </c>
      <c r="Q59">
        <f t="shared" si="3"/>
        <v>0.95485097289784238</v>
      </c>
      <c r="R59">
        <f t="shared" ca="1" si="4"/>
        <v>17.125493975261314</v>
      </c>
      <c r="S59">
        <f ca="1"/>
        <v>1</v>
      </c>
      <c r="U59">
        <f t="shared" ca="1" si="5"/>
        <v>17.092260130394695</v>
      </c>
      <c r="V59">
        <f ca="1"/>
        <v>1</v>
      </c>
      <c r="X59">
        <f ca="1"/>
        <v>162.32466539263319</v>
      </c>
      <c r="Z59">
        <f t="shared" ca="1" si="6"/>
        <v>129.9053456073668</v>
      </c>
      <c r="AB59">
        <f ca="1"/>
        <v>122.23001099999999</v>
      </c>
      <c r="AC59">
        <f t="shared" ca="1" si="7"/>
        <v>122.23001099999999</v>
      </c>
      <c r="AD59">
        <f ca="1"/>
        <v>-23.779999000000004</v>
      </c>
      <c r="AE59">
        <f t="shared" ca="1" si="8"/>
        <v>0</v>
      </c>
      <c r="AG59">
        <v>0.98</v>
      </c>
      <c r="AH59">
        <v>0.02</v>
      </c>
      <c r="AI59">
        <f t="shared" ca="1" si="9"/>
        <v>114.37721602225069</v>
      </c>
      <c r="AJ59">
        <f t="shared" ca="1" si="10"/>
        <v>129.9053456073668</v>
      </c>
    </row>
    <row r="60" spans="1:36">
      <c r="A60" s="1">
        <v>45125</v>
      </c>
      <c r="B60">
        <v>290.14999399999999</v>
      </c>
      <c r="C60">
        <v>295.26001000000002</v>
      </c>
      <c r="D60">
        <v>286.01001000000002</v>
      </c>
      <c r="E60">
        <v>293.33999599999999</v>
      </c>
      <c r="F60">
        <v>293.33999599999999</v>
      </c>
      <c r="G60">
        <v>112434700</v>
      </c>
      <c r="I60">
        <f t="shared" si="1"/>
        <v>2.0096600772904465E-2</v>
      </c>
      <c r="K60">
        <f t="shared" ca="1" si="2"/>
        <v>170</v>
      </c>
      <c r="M60">
        <f t="shared" ca="1" si="0"/>
        <v>0.58899364497319484</v>
      </c>
      <c r="O60">
        <v>4.6752244222309232E-2</v>
      </c>
      <c r="P60">
        <v>3.3233844866618463E-2</v>
      </c>
      <c r="Q60">
        <f t="shared" si="3"/>
        <v>0.95485097289784238</v>
      </c>
      <c r="R60">
        <f t="shared" ca="1" si="4"/>
        <v>19.129471529611529</v>
      </c>
      <c r="S60">
        <f ca="1"/>
        <v>1</v>
      </c>
      <c r="U60">
        <f t="shared" ca="1" si="5"/>
        <v>19.09623768474491</v>
      </c>
      <c r="V60">
        <f ca="1"/>
        <v>1</v>
      </c>
      <c r="X60">
        <f ca="1"/>
        <v>153.73100663655262</v>
      </c>
      <c r="Z60">
        <f t="shared" ca="1" si="6"/>
        <v>141.5290033634474</v>
      </c>
      <c r="AB60">
        <f ca="1"/>
        <v>134.26001000000002</v>
      </c>
      <c r="AC60">
        <f t="shared" ca="1" si="7"/>
        <v>134.26001000000002</v>
      </c>
      <c r="AD60">
        <f ca="1"/>
        <v>-14.779999000000004</v>
      </c>
      <c r="AE60">
        <f t="shared" ca="1" si="8"/>
        <v>0</v>
      </c>
      <c r="AG60">
        <v>0.98</v>
      </c>
      <c r="AH60">
        <v>0.02</v>
      </c>
      <c r="AI60">
        <f t="shared" ca="1" si="9"/>
        <v>125.63433514637859</v>
      </c>
      <c r="AJ60">
        <f t="shared" ca="1" si="10"/>
        <v>141.5290033634474</v>
      </c>
    </row>
    <row r="61" spans="1:36">
      <c r="A61" s="1">
        <v>45126</v>
      </c>
      <c r="B61">
        <v>296.040009</v>
      </c>
      <c r="C61">
        <v>299.290009</v>
      </c>
      <c r="D61">
        <v>289.51998900000001</v>
      </c>
      <c r="E61">
        <v>291.26001000000002</v>
      </c>
      <c r="F61">
        <v>291.26001000000002</v>
      </c>
      <c r="G61">
        <v>142355400</v>
      </c>
      <c r="I61">
        <f t="shared" si="1"/>
        <v>-5.7277679275733261E-2</v>
      </c>
      <c r="K61">
        <f t="shared" ca="1" si="2"/>
        <v>161</v>
      </c>
      <c r="M61">
        <f t="shared" ca="1" si="0"/>
        <v>0.61532079549673535</v>
      </c>
      <c r="O61">
        <v>4.6752244222309232E-2</v>
      </c>
      <c r="P61">
        <v>3.3233844866618463E-2</v>
      </c>
      <c r="Q61">
        <f t="shared" si="3"/>
        <v>0.95485097289784238</v>
      </c>
      <c r="R61">
        <f t="shared" ca="1" si="4"/>
        <v>19.921650425228407</v>
      </c>
      <c r="S61">
        <f ca="1"/>
        <v>1</v>
      </c>
      <c r="U61">
        <f t="shared" ca="1" si="5"/>
        <v>19.888416580361788</v>
      </c>
      <c r="V61">
        <f ca="1"/>
        <v>1</v>
      </c>
      <c r="X61">
        <f ca="1"/>
        <v>152.77615566365478</v>
      </c>
      <c r="Z61">
        <f t="shared" ca="1" si="6"/>
        <v>146.51385333634522</v>
      </c>
      <c r="AB61">
        <f ca="1"/>
        <v>139.290009</v>
      </c>
      <c r="AC61">
        <f t="shared" ca="1" si="7"/>
        <v>139.290009</v>
      </c>
      <c r="AD61">
        <f ca="1"/>
        <v>-13.779999000000004</v>
      </c>
      <c r="AE61">
        <f t="shared" ca="1" si="8"/>
        <v>0</v>
      </c>
      <c r="AG61">
        <v>0.98</v>
      </c>
      <c r="AH61">
        <v>0.02</v>
      </c>
      <c r="AI61">
        <f t="shared" ca="1" si="9"/>
        <v>130.34117659642723</v>
      </c>
      <c r="AJ61">
        <f t="shared" ca="1" si="10"/>
        <v>146.51385333634522</v>
      </c>
    </row>
    <row r="62" spans="1:36">
      <c r="A62" s="1">
        <v>45127</v>
      </c>
      <c r="B62">
        <v>279.55999800000001</v>
      </c>
      <c r="C62">
        <v>280.92999300000002</v>
      </c>
      <c r="D62">
        <v>261.20001200000002</v>
      </c>
      <c r="E62">
        <v>262.89999399999999</v>
      </c>
      <c r="F62">
        <v>262.89999399999999</v>
      </c>
      <c r="G62">
        <v>175158300</v>
      </c>
      <c r="I62">
        <f t="shared" si="1"/>
        <v>-4.2229950943972284E-2</v>
      </c>
      <c r="K62">
        <f t="shared" ca="1" si="2"/>
        <v>160</v>
      </c>
      <c r="M62">
        <f t="shared" ca="1" si="0"/>
        <v>0.54562059622244485</v>
      </c>
      <c r="O62">
        <v>4.6752244222309232E-2</v>
      </c>
      <c r="P62">
        <v>3.3233844866618463E-2</v>
      </c>
      <c r="Q62">
        <f t="shared" si="3"/>
        <v>0.95485097289784238</v>
      </c>
      <c r="R62">
        <f t="shared" ca="1" si="4"/>
        <v>17.824384834863313</v>
      </c>
      <c r="S62">
        <f ca="1"/>
        <v>1</v>
      </c>
      <c r="U62">
        <f t="shared" ca="1" si="5"/>
        <v>17.791150989996694</v>
      </c>
      <c r="V62">
        <f ca="1"/>
        <v>1</v>
      </c>
      <c r="X62">
        <f ca="1"/>
        <v>154.68585760945047</v>
      </c>
      <c r="Z62">
        <f t="shared" ca="1" si="6"/>
        <v>126.24413539054956</v>
      </c>
      <c r="AB62">
        <f ca="1"/>
        <v>118.92999300000002</v>
      </c>
      <c r="AC62">
        <f t="shared" ca="1" si="7"/>
        <v>118.92999300000002</v>
      </c>
      <c r="AD62">
        <f ca="1"/>
        <v>-15.779999000000004</v>
      </c>
      <c r="AE62">
        <f t="shared" ca="1" si="8"/>
        <v>0</v>
      </c>
      <c r="AG62">
        <v>0.98</v>
      </c>
      <c r="AH62">
        <v>0.02</v>
      </c>
      <c r="AI62">
        <f t="shared" ca="1" si="9"/>
        <v>111.28921113232792</v>
      </c>
      <c r="AJ62">
        <f t="shared" ca="1" si="10"/>
        <v>126.24413539054956</v>
      </c>
    </row>
    <row r="63" spans="1:36">
      <c r="A63" s="1">
        <v>45128</v>
      </c>
      <c r="B63">
        <v>268</v>
      </c>
      <c r="C63">
        <v>268</v>
      </c>
      <c r="D63">
        <v>255.800003</v>
      </c>
      <c r="E63">
        <v>260.01998900000001</v>
      </c>
      <c r="F63">
        <v>260.01998900000001</v>
      </c>
      <c r="G63">
        <v>161050100</v>
      </c>
      <c r="I63">
        <f t="shared" si="1"/>
        <v>-4.6395621808515093E-2</v>
      </c>
      <c r="K63">
        <f t="shared" ca="1" si="2"/>
        <v>162</v>
      </c>
      <c r="M63">
        <f t="shared" ca="1" si="0"/>
        <v>0.49723677970409436</v>
      </c>
      <c r="O63">
        <v>4.6752244222309232E-2</v>
      </c>
      <c r="P63">
        <v>3.3233844866618463E-2</v>
      </c>
      <c r="Q63">
        <f t="shared" si="3"/>
        <v>0.95485097289784238</v>
      </c>
      <c r="R63">
        <f t="shared" ca="1" si="4"/>
        <v>16.368525101734772</v>
      </c>
      <c r="S63">
        <f ca="1"/>
        <v>1</v>
      </c>
      <c r="U63">
        <f t="shared" ca="1" si="5"/>
        <v>16.335291256868153</v>
      </c>
      <c r="V63">
        <f ca="1"/>
        <v>1</v>
      </c>
      <c r="X63">
        <f ca="1"/>
        <v>155.64070858234831</v>
      </c>
      <c r="Z63">
        <f t="shared" ca="1" si="6"/>
        <v>112.35929141765169</v>
      </c>
      <c r="AB63">
        <f ca="1"/>
        <v>105</v>
      </c>
      <c r="AC63">
        <f t="shared" ca="1" si="7"/>
        <v>105</v>
      </c>
      <c r="AD63">
        <f ca="1"/>
        <v>-16.779999000000004</v>
      </c>
      <c r="AE63">
        <f t="shared" ca="1" si="8"/>
        <v>0</v>
      </c>
      <c r="AG63">
        <v>0.98</v>
      </c>
      <c r="AH63">
        <v>0.02</v>
      </c>
      <c r="AI63">
        <f t="shared" ca="1" si="9"/>
        <v>98.254165111187973</v>
      </c>
      <c r="AJ63">
        <f t="shared" ca="1" si="10"/>
        <v>112.35929141765169</v>
      </c>
    </row>
    <row r="64" spans="1:36">
      <c r="A64" s="1">
        <v>45131</v>
      </c>
      <c r="B64">
        <v>255.85000600000001</v>
      </c>
      <c r="C64">
        <v>269.85000600000001</v>
      </c>
      <c r="D64">
        <v>254.11999499999999</v>
      </c>
      <c r="E64">
        <v>269.05999800000001</v>
      </c>
      <c r="F64">
        <v>269.05999800000001</v>
      </c>
      <c r="G64">
        <v>136508500</v>
      </c>
      <c r="I64">
        <f t="shared" si="1"/>
        <v>6.2606809795177132E-2</v>
      </c>
      <c r="K64">
        <f t="shared" ca="1" si="2"/>
        <v>163</v>
      </c>
      <c r="M64">
        <f t="shared" ca="1" si="0"/>
        <v>0.45084115789557921</v>
      </c>
      <c r="O64">
        <v>4.6752244222309232E-2</v>
      </c>
      <c r="P64">
        <v>3.3233844866618463E-2</v>
      </c>
      <c r="Q64">
        <f t="shared" si="3"/>
        <v>0.95485097289784238</v>
      </c>
      <c r="R64">
        <f t="shared" ca="1" si="4"/>
        <v>14.972489765025447</v>
      </c>
      <c r="S64">
        <f ca="1"/>
        <v>1</v>
      </c>
      <c r="U64">
        <f t="shared" ca="1" si="5"/>
        <v>14.939255920158828</v>
      </c>
      <c r="V64">
        <f ca="1"/>
        <v>1</v>
      </c>
      <c r="X64">
        <f ca="1"/>
        <v>155.64070858234831</v>
      </c>
      <c r="Z64">
        <f t="shared" ca="1" si="6"/>
        <v>114.2092974176517</v>
      </c>
      <c r="AB64">
        <f ca="1"/>
        <v>106.85000600000001</v>
      </c>
      <c r="AC64">
        <f t="shared" ca="1" si="7"/>
        <v>106.85000600000001</v>
      </c>
      <c r="AD64">
        <f ca="1"/>
        <v>-16.779999000000004</v>
      </c>
      <c r="AE64">
        <f t="shared" ca="1" si="8"/>
        <v>0</v>
      </c>
      <c r="AG64">
        <v>0.98</v>
      </c>
      <c r="AH64">
        <v>0.02</v>
      </c>
      <c r="AI64">
        <f t="shared" ca="1" si="9"/>
        <v>99.985315539575495</v>
      </c>
      <c r="AJ64">
        <f t="shared" ca="1" si="10"/>
        <v>114.2092974176517</v>
      </c>
    </row>
    <row r="65" spans="1:36">
      <c r="A65" s="1">
        <v>45132</v>
      </c>
      <c r="B65">
        <v>272.38000499999998</v>
      </c>
      <c r="C65">
        <v>272.89999399999999</v>
      </c>
      <c r="D65">
        <v>265</v>
      </c>
      <c r="E65">
        <v>265.27999899999998</v>
      </c>
      <c r="F65">
        <v>265.27999899999998</v>
      </c>
      <c r="G65">
        <v>112757300</v>
      </c>
      <c r="I65">
        <f t="shared" si="1"/>
        <v>-3.4094017483433735E-2</v>
      </c>
      <c r="K65">
        <f t="shared" ca="1" si="2"/>
        <v>163</v>
      </c>
      <c r="M65">
        <f t="shared" ca="1" si="0"/>
        <v>0.51344796769075629</v>
      </c>
      <c r="O65">
        <v>4.6752244222309232E-2</v>
      </c>
      <c r="P65">
        <v>3.3233844866618463E-2</v>
      </c>
      <c r="Q65">
        <f t="shared" si="3"/>
        <v>0.95485097289784238</v>
      </c>
      <c r="R65">
        <f t="shared" ca="1" si="4"/>
        <v>16.856316630272151</v>
      </c>
      <c r="S65">
        <f ca="1"/>
        <v>1</v>
      </c>
      <c r="U65">
        <f t="shared" ca="1" si="5"/>
        <v>16.823082785405532</v>
      </c>
      <c r="V65">
        <f ca="1"/>
        <v>1</v>
      </c>
      <c r="X65">
        <f ca="1"/>
        <v>155.64070858234831</v>
      </c>
      <c r="Z65">
        <f t="shared" ca="1" si="6"/>
        <v>117.25928541765168</v>
      </c>
      <c r="AB65">
        <f ca="1"/>
        <v>109.89999399999999</v>
      </c>
      <c r="AC65">
        <f t="shared" ca="1" si="7"/>
        <v>109.89999399999999</v>
      </c>
      <c r="AD65">
        <f ca="1"/>
        <v>-16.779999000000004</v>
      </c>
      <c r="AE65">
        <f t="shared" ca="1" si="8"/>
        <v>0</v>
      </c>
      <c r="AG65">
        <v>0.98</v>
      </c>
      <c r="AH65">
        <v>0.02</v>
      </c>
      <c r="AI65">
        <f t="shared" ca="1" si="9"/>
        <v>102.83935386851969</v>
      </c>
      <c r="AJ65">
        <f t="shared" ca="1" si="10"/>
        <v>117.25928541765168</v>
      </c>
    </row>
    <row r="66" spans="1:36">
      <c r="A66" s="1">
        <v>45133</v>
      </c>
      <c r="B66">
        <v>263.25</v>
      </c>
      <c r="C66">
        <v>268.040009</v>
      </c>
      <c r="D66">
        <v>261.75</v>
      </c>
      <c r="E66">
        <v>264.35000600000001</v>
      </c>
      <c r="F66">
        <v>264.35000600000001</v>
      </c>
      <c r="G66">
        <v>95856200</v>
      </c>
      <c r="I66">
        <f t="shared" si="1"/>
        <v>1.9038869979627778E-2</v>
      </c>
      <c r="K66">
        <f t="shared" ca="1" si="2"/>
        <v>163</v>
      </c>
      <c r="M66">
        <f t="shared" ref="M66:M129" ca="1" si="11">LN(B66/K67)</f>
        <v>0.49169978602962194</v>
      </c>
      <c r="O66">
        <v>4.6752244222309232E-2</v>
      </c>
      <c r="P66">
        <v>3.3233844866618463E-2</v>
      </c>
      <c r="Q66">
        <f t="shared" si="3"/>
        <v>0.95485097289784238</v>
      </c>
      <c r="R66">
        <f t="shared" ca="1" si="4"/>
        <v>16.201918027028409</v>
      </c>
      <c r="S66">
        <f ca="1"/>
        <v>1</v>
      </c>
      <c r="U66">
        <f t="shared" ca="1" si="5"/>
        <v>16.16868418216179</v>
      </c>
      <c r="V66">
        <f ca="1"/>
        <v>1</v>
      </c>
      <c r="X66">
        <f ca="1"/>
        <v>153.73100663655262</v>
      </c>
      <c r="Z66">
        <f t="shared" ca="1" si="6"/>
        <v>114.30900236344738</v>
      </c>
      <c r="AB66">
        <f ca="1"/>
        <v>107.040009</v>
      </c>
      <c r="AC66">
        <f t="shared" ca="1" si="7"/>
        <v>107.040009</v>
      </c>
      <c r="AD66">
        <f ca="1"/>
        <v>-14.779999000000004</v>
      </c>
      <c r="AE66">
        <f t="shared" ca="1" si="8"/>
        <v>0</v>
      </c>
      <c r="AG66">
        <v>0.98</v>
      </c>
      <c r="AH66">
        <v>0.02</v>
      </c>
      <c r="AI66">
        <f t="shared" ca="1" si="9"/>
        <v>100.16311159799092</v>
      </c>
      <c r="AJ66">
        <f t="shared" ca="1" si="10"/>
        <v>114.30900236344738</v>
      </c>
    </row>
    <row r="67" spans="1:36">
      <c r="A67" s="1">
        <v>45134</v>
      </c>
      <c r="B67">
        <v>268.30999800000001</v>
      </c>
      <c r="C67">
        <v>269.13000499999998</v>
      </c>
      <c r="D67">
        <v>255.300003</v>
      </c>
      <c r="E67">
        <v>255.71000699999999</v>
      </c>
      <c r="F67">
        <v>255.71000699999999</v>
      </c>
      <c r="G67">
        <v>103697300</v>
      </c>
      <c r="I67">
        <f t="shared" ref="I67:I130" si="12">LN(B68/B67)</f>
        <v>-3.2000054262513566E-2</v>
      </c>
      <c r="K67">
        <f t="shared" ref="K67:K130" ca="1" si="13">RANDBETWEEN(160,170)</f>
        <v>161</v>
      </c>
      <c r="M67">
        <f t="shared" ca="1" si="11"/>
        <v>0.51696920575988581</v>
      </c>
      <c r="O67">
        <v>4.6752244222309232E-2</v>
      </c>
      <c r="P67">
        <v>3.3233844866618463E-2</v>
      </c>
      <c r="Q67">
        <f t="shared" ref="Q67:Q130" si="14">EXP(-0.0462)</f>
        <v>0.95485097289784238</v>
      </c>
      <c r="R67">
        <f t="shared" ref="R67:R130" ca="1" si="15">(M67+O67)/P67</f>
        <v>16.962270006514405</v>
      </c>
      <c r="S67">
        <f ca="1"/>
        <v>1</v>
      </c>
      <c r="U67">
        <f t="shared" ref="U67:U130" ca="1" si="16">R67-P67</f>
        <v>16.929036161647787</v>
      </c>
      <c r="V67">
        <f ca="1"/>
        <v>1</v>
      </c>
      <c r="X67">
        <f ca="1"/>
        <v>152.77615566365478</v>
      </c>
      <c r="Z67">
        <f t="shared" ref="Z67:Z130" ca="1" si="17">(C67*S67)-(X67*V67)</f>
        <v>116.35384933634521</v>
      </c>
      <c r="AB67">
        <f ca="1"/>
        <v>109.13000499999998</v>
      </c>
      <c r="AC67">
        <f t="shared" ref="AC67:AC130" ca="1" si="18">MAX(AB67,0)</f>
        <v>109.13000499999998</v>
      </c>
      <c r="AD67">
        <f ca="1"/>
        <v>-13.779999000000004</v>
      </c>
      <c r="AE67">
        <f t="shared" ref="AE67:AE130" ca="1" si="19">MAX(AD67,0)</f>
        <v>0</v>
      </c>
      <c r="AG67">
        <v>0.98</v>
      </c>
      <c r="AH67">
        <v>0.02</v>
      </c>
      <c r="AI67">
        <f t="shared" ref="AI67:AI130" ca="1" si="20">(AG67*AC67+AH67*AE67)*Q67</f>
        <v>102.11883361766445</v>
      </c>
      <c r="AJ67">
        <f t="shared" ref="AJ67:AJ130" ca="1" si="21">(C67*S67)-(X67*V67)</f>
        <v>116.35384933634521</v>
      </c>
    </row>
    <row r="68" spans="1:36">
      <c r="A68" s="1">
        <v>45135</v>
      </c>
      <c r="B68">
        <v>259.85998499999999</v>
      </c>
      <c r="C68">
        <v>267.25</v>
      </c>
      <c r="D68">
        <v>258.23001099999999</v>
      </c>
      <c r="E68">
        <v>266.44000199999999</v>
      </c>
      <c r="F68">
        <v>266.44000199999999</v>
      </c>
      <c r="G68">
        <v>111446000</v>
      </c>
      <c r="I68">
        <f t="shared" si="12"/>
        <v>2.890187157914783E-2</v>
      </c>
      <c r="K68">
        <f t="shared" ca="1" si="13"/>
        <v>160</v>
      </c>
      <c r="M68">
        <f t="shared" ca="1" si="11"/>
        <v>0.4481551783746559</v>
      </c>
      <c r="O68">
        <v>4.6752244222309232E-2</v>
      </c>
      <c r="P68">
        <v>3.3233844866618463E-2</v>
      </c>
      <c r="Q68">
        <f t="shared" si="14"/>
        <v>0.95485097289784238</v>
      </c>
      <c r="R68">
        <f t="shared" ca="1" si="15"/>
        <v>14.89166915784914</v>
      </c>
      <c r="S68">
        <f ca="1"/>
        <v>1</v>
      </c>
      <c r="U68">
        <f t="shared" ca="1" si="16"/>
        <v>14.858435312982522</v>
      </c>
      <c r="V68">
        <f ca="1"/>
        <v>1</v>
      </c>
      <c r="X68">
        <f ca="1"/>
        <v>158.50526150104184</v>
      </c>
      <c r="Z68">
        <f t="shared" ca="1" si="17"/>
        <v>108.74473849895816</v>
      </c>
      <c r="AB68">
        <f ca="1"/>
        <v>101.25</v>
      </c>
      <c r="AC68">
        <f t="shared" ca="1" si="18"/>
        <v>101.25</v>
      </c>
      <c r="AD68">
        <f ca="1"/>
        <v>-19.779999000000004</v>
      </c>
      <c r="AE68">
        <f t="shared" ca="1" si="19"/>
        <v>0</v>
      </c>
      <c r="AG68">
        <v>0.98</v>
      </c>
      <c r="AH68">
        <v>0.02</v>
      </c>
      <c r="AI68">
        <f t="shared" ca="1" si="20"/>
        <v>94.7450877857884</v>
      </c>
      <c r="AJ68">
        <f t="shared" ca="1" si="21"/>
        <v>108.74473849895816</v>
      </c>
    </row>
    <row r="69" spans="1:36">
      <c r="A69" s="1">
        <v>45138</v>
      </c>
      <c r="B69">
        <v>267.48001099999999</v>
      </c>
      <c r="C69">
        <v>269.07998700000002</v>
      </c>
      <c r="D69">
        <v>263.77999899999998</v>
      </c>
      <c r="E69">
        <v>267.42999300000002</v>
      </c>
      <c r="F69">
        <v>267.42999300000002</v>
      </c>
      <c r="G69">
        <v>84582200</v>
      </c>
      <c r="I69">
        <f t="shared" si="12"/>
        <v>-4.5715257493016779E-3</v>
      </c>
      <c r="K69">
        <f t="shared" ca="1" si="13"/>
        <v>166</v>
      </c>
      <c r="M69">
        <f t="shared" ca="1" si="11"/>
        <v>0.50764047332588402</v>
      </c>
      <c r="O69">
        <v>4.6752244222309232E-2</v>
      </c>
      <c r="P69">
        <v>3.3233844866618463E-2</v>
      </c>
      <c r="Q69">
        <f t="shared" si="14"/>
        <v>0.95485097289784238</v>
      </c>
      <c r="R69">
        <f t="shared" ca="1" si="15"/>
        <v>16.681570241818449</v>
      </c>
      <c r="S69">
        <f ca="1"/>
        <v>1</v>
      </c>
      <c r="U69">
        <f t="shared" ca="1" si="16"/>
        <v>16.64833639695183</v>
      </c>
      <c r="V69">
        <f ca="1"/>
        <v>1</v>
      </c>
      <c r="X69">
        <f ca="1"/>
        <v>153.73100663655262</v>
      </c>
      <c r="Z69">
        <f t="shared" ca="1" si="17"/>
        <v>115.3489803634474</v>
      </c>
      <c r="AB69">
        <f ca="1"/>
        <v>108.07998700000002</v>
      </c>
      <c r="AC69">
        <f t="shared" ca="1" si="18"/>
        <v>108.07998700000002</v>
      </c>
      <c r="AD69">
        <f ca="1"/>
        <v>-14.779999000000004</v>
      </c>
      <c r="AE69">
        <f t="shared" ca="1" si="19"/>
        <v>0</v>
      </c>
      <c r="AG69">
        <v>0.98</v>
      </c>
      <c r="AH69">
        <v>0.02</v>
      </c>
      <c r="AI69">
        <f t="shared" ca="1" si="20"/>
        <v>101.13627512298144</v>
      </c>
      <c r="AJ69">
        <f t="shared" ca="1" si="21"/>
        <v>115.3489803634474</v>
      </c>
    </row>
    <row r="70" spans="1:36">
      <c r="A70" s="1">
        <v>45139</v>
      </c>
      <c r="B70">
        <v>266.26001000000002</v>
      </c>
      <c r="C70">
        <v>266.47000100000002</v>
      </c>
      <c r="D70">
        <v>260.25</v>
      </c>
      <c r="E70">
        <v>261.07000699999998</v>
      </c>
      <c r="F70">
        <v>261.07000699999998</v>
      </c>
      <c r="G70">
        <v>83166000</v>
      </c>
      <c r="I70">
        <f t="shared" si="12"/>
        <v>-4.0976940448430629E-2</v>
      </c>
      <c r="K70">
        <f t="shared" ca="1" si="13"/>
        <v>161</v>
      </c>
      <c r="M70">
        <f t="shared" ca="1" si="11"/>
        <v>0.50306894757658227</v>
      </c>
      <c r="O70">
        <v>4.6752244222309232E-2</v>
      </c>
      <c r="P70">
        <v>3.3233844866618463E-2</v>
      </c>
      <c r="Q70">
        <f t="shared" si="14"/>
        <v>0.95485097289784238</v>
      </c>
      <c r="R70">
        <f t="shared" ca="1" si="15"/>
        <v>16.544013911287049</v>
      </c>
      <c r="S70">
        <f ca="1"/>
        <v>1</v>
      </c>
      <c r="U70">
        <f t="shared" ca="1" si="16"/>
        <v>16.510780066420431</v>
      </c>
      <c r="V70">
        <f ca="1"/>
        <v>1</v>
      </c>
      <c r="X70">
        <f ca="1"/>
        <v>153.73100663655262</v>
      </c>
      <c r="Z70">
        <f t="shared" ca="1" si="17"/>
        <v>112.7389943634474</v>
      </c>
      <c r="AB70">
        <f ca="1"/>
        <v>105.47000100000002</v>
      </c>
      <c r="AC70">
        <f t="shared" ca="1" si="18"/>
        <v>105.47000100000002</v>
      </c>
      <c r="AD70">
        <f ca="1"/>
        <v>-14.779999000000004</v>
      </c>
      <c r="AE70">
        <f t="shared" ca="1" si="19"/>
        <v>0</v>
      </c>
      <c r="AG70">
        <v>0.98</v>
      </c>
      <c r="AH70">
        <v>0.02</v>
      </c>
      <c r="AI70">
        <f t="shared" ca="1" si="20"/>
        <v>98.693970405058707</v>
      </c>
      <c r="AJ70">
        <f t="shared" ca="1" si="21"/>
        <v>112.7389943634474</v>
      </c>
    </row>
    <row r="71" spans="1:36">
      <c r="A71" s="1">
        <v>45140</v>
      </c>
      <c r="B71">
        <v>255.570007</v>
      </c>
      <c r="C71">
        <v>259.51998900000001</v>
      </c>
      <c r="D71">
        <v>250.490005</v>
      </c>
      <c r="E71">
        <v>254.11000100000001</v>
      </c>
      <c r="F71">
        <v>254.11000100000001</v>
      </c>
      <c r="G71">
        <v>101752900</v>
      </c>
      <c r="I71">
        <f t="shared" si="12"/>
        <v>-1.3908594812129565E-2</v>
      </c>
      <c r="K71">
        <f t="shared" ca="1" si="13"/>
        <v>161</v>
      </c>
      <c r="M71">
        <f t="shared" ca="1" si="11"/>
        <v>0.41359765718954122</v>
      </c>
      <c r="O71">
        <v>4.6752244222309232E-2</v>
      </c>
      <c r="P71">
        <v>3.3233844866618463E-2</v>
      </c>
      <c r="Q71">
        <f t="shared" si="14"/>
        <v>0.95485097289784238</v>
      </c>
      <c r="R71">
        <f t="shared" ca="1" si="15"/>
        <v>13.851839992015073</v>
      </c>
      <c r="S71">
        <f ca="1"/>
        <v>1</v>
      </c>
      <c r="U71">
        <f t="shared" ca="1" si="16"/>
        <v>13.818606147148454</v>
      </c>
      <c r="V71">
        <f ca="1"/>
        <v>1</v>
      </c>
      <c r="X71">
        <f ca="1"/>
        <v>161.36981441973535</v>
      </c>
      <c r="Z71">
        <f t="shared" ca="1" si="17"/>
        <v>98.150174580264661</v>
      </c>
      <c r="AB71">
        <f ca="1"/>
        <v>90.51998900000001</v>
      </c>
      <c r="AC71">
        <f t="shared" ca="1" si="18"/>
        <v>90.51998900000001</v>
      </c>
      <c r="AD71">
        <f ca="1"/>
        <v>-22.779999000000004</v>
      </c>
      <c r="AE71">
        <f t="shared" ca="1" si="19"/>
        <v>0</v>
      </c>
      <c r="AG71">
        <v>0.98</v>
      </c>
      <c r="AH71">
        <v>0.02</v>
      </c>
      <c r="AI71">
        <f t="shared" ca="1" si="20"/>
        <v>84.704437572084956</v>
      </c>
      <c r="AJ71">
        <f t="shared" ca="1" si="21"/>
        <v>98.150174580264661</v>
      </c>
    </row>
    <row r="72" spans="1:36">
      <c r="A72" s="1">
        <v>45141</v>
      </c>
      <c r="B72">
        <v>252.03999300000001</v>
      </c>
      <c r="C72">
        <v>260.48998999999998</v>
      </c>
      <c r="D72">
        <v>252</v>
      </c>
      <c r="E72">
        <v>259.32000699999998</v>
      </c>
      <c r="F72">
        <v>259.32000699999998</v>
      </c>
      <c r="G72">
        <v>97569100</v>
      </c>
      <c r="I72">
        <f t="shared" si="12"/>
        <v>3.4817684718932061E-2</v>
      </c>
      <c r="K72">
        <f t="shared" ca="1" si="13"/>
        <v>169</v>
      </c>
      <c r="M72">
        <f t="shared" ca="1" si="11"/>
        <v>0.43583757649372273</v>
      </c>
      <c r="O72">
        <v>4.6752244222309232E-2</v>
      </c>
      <c r="P72">
        <v>3.3233844866618463E-2</v>
      </c>
      <c r="Q72">
        <f t="shared" si="14"/>
        <v>0.95485097289784238</v>
      </c>
      <c r="R72">
        <f t="shared" ca="1" si="15"/>
        <v>14.52103488635967</v>
      </c>
      <c r="S72">
        <f ca="1"/>
        <v>1</v>
      </c>
      <c r="U72">
        <f t="shared" ca="1" si="16"/>
        <v>14.487801041493052</v>
      </c>
      <c r="V72">
        <f ca="1"/>
        <v>1</v>
      </c>
      <c r="X72">
        <f ca="1"/>
        <v>155.64070858234831</v>
      </c>
      <c r="Z72">
        <f t="shared" ca="1" si="17"/>
        <v>104.84928141765167</v>
      </c>
      <c r="AB72">
        <f ca="1"/>
        <v>97.489989999999977</v>
      </c>
      <c r="AC72">
        <f t="shared" ca="1" si="18"/>
        <v>97.489989999999977</v>
      </c>
      <c r="AD72">
        <f ca="1"/>
        <v>-16.779999000000004</v>
      </c>
      <c r="AE72">
        <f t="shared" ca="1" si="19"/>
        <v>0</v>
      </c>
      <c r="AG72">
        <v>0.98</v>
      </c>
      <c r="AH72">
        <v>0.02</v>
      </c>
      <c r="AI72">
        <f t="shared" ca="1" si="20"/>
        <v>91.22664356331488</v>
      </c>
      <c r="AJ72">
        <f t="shared" ca="1" si="21"/>
        <v>104.84928141765167</v>
      </c>
    </row>
    <row r="73" spans="1:36">
      <c r="A73" s="1">
        <v>45142</v>
      </c>
      <c r="B73">
        <v>260.97000100000002</v>
      </c>
      <c r="C73">
        <v>264.76998900000001</v>
      </c>
      <c r="D73">
        <v>253.11000100000001</v>
      </c>
      <c r="E73">
        <v>253.86000100000001</v>
      </c>
      <c r="F73">
        <v>253.86000100000001</v>
      </c>
      <c r="G73">
        <v>99242600</v>
      </c>
      <c r="I73">
        <f t="shared" si="12"/>
        <v>-3.7161311332244949E-2</v>
      </c>
      <c r="K73">
        <f t="shared" ca="1" si="13"/>
        <v>163</v>
      </c>
      <c r="M73">
        <f t="shared" ca="1" si="11"/>
        <v>0.44044148261615834</v>
      </c>
      <c r="O73">
        <v>4.6752244222309232E-2</v>
      </c>
      <c r="P73">
        <v>3.3233844866618463E-2</v>
      </c>
      <c r="Q73">
        <f t="shared" si="14"/>
        <v>0.95485097289784238</v>
      </c>
      <c r="R73">
        <f t="shared" ca="1" si="15"/>
        <v>14.659565536090781</v>
      </c>
      <c r="S73">
        <f ca="1"/>
        <v>1</v>
      </c>
      <c r="U73">
        <f t="shared" ca="1" si="16"/>
        <v>14.626331691224163</v>
      </c>
      <c r="V73">
        <f ca="1"/>
        <v>1</v>
      </c>
      <c r="X73">
        <f ca="1"/>
        <v>160.41496344683753</v>
      </c>
      <c r="Z73">
        <f t="shared" ca="1" si="17"/>
        <v>104.35502555316248</v>
      </c>
      <c r="AB73">
        <f ca="1"/>
        <v>96.76998900000001</v>
      </c>
      <c r="AC73">
        <f t="shared" ca="1" si="18"/>
        <v>96.76998900000001</v>
      </c>
      <c r="AD73">
        <f ca="1"/>
        <v>-21.779999000000004</v>
      </c>
      <c r="AE73">
        <f t="shared" ca="1" si="19"/>
        <v>0</v>
      </c>
      <c r="AG73">
        <v>0.98</v>
      </c>
      <c r="AH73">
        <v>0.02</v>
      </c>
      <c r="AI73">
        <f t="shared" ca="1" si="20"/>
        <v>90.55289978108425</v>
      </c>
      <c r="AJ73">
        <f t="shared" ca="1" si="21"/>
        <v>104.35502555316248</v>
      </c>
    </row>
    <row r="74" spans="1:36">
      <c r="A74" s="1">
        <v>45145</v>
      </c>
      <c r="B74">
        <v>251.449997</v>
      </c>
      <c r="C74">
        <v>253.64999399999999</v>
      </c>
      <c r="D74">
        <v>242.759995</v>
      </c>
      <c r="E74">
        <v>251.449997</v>
      </c>
      <c r="F74">
        <v>251.449997</v>
      </c>
      <c r="G74">
        <v>111097900</v>
      </c>
      <c r="I74">
        <f t="shared" si="12"/>
        <v>-1.6035621412938662E-2</v>
      </c>
      <c r="K74">
        <f t="shared" ca="1" si="13"/>
        <v>168</v>
      </c>
      <c r="M74">
        <f t="shared" ca="1" si="11"/>
        <v>0.40328017128391336</v>
      </c>
      <c r="O74">
        <v>4.6752244222309232E-2</v>
      </c>
      <c r="P74">
        <v>3.3233844866618463E-2</v>
      </c>
      <c r="Q74">
        <f t="shared" si="14"/>
        <v>0.95485097289784238</v>
      </c>
      <c r="R74">
        <f t="shared" ca="1" si="15"/>
        <v>13.541388825529934</v>
      </c>
      <c r="S74">
        <f ca="1"/>
        <v>1</v>
      </c>
      <c r="U74">
        <f t="shared" ca="1" si="16"/>
        <v>13.508154980663315</v>
      </c>
      <c r="V74">
        <f ca="1"/>
        <v>1</v>
      </c>
      <c r="X74">
        <f ca="1"/>
        <v>160.41496344683753</v>
      </c>
      <c r="Z74">
        <f t="shared" ca="1" si="17"/>
        <v>93.23503055316246</v>
      </c>
      <c r="AB74">
        <f ca="1"/>
        <v>85.649993999999992</v>
      </c>
      <c r="AC74">
        <f t="shared" ca="1" si="18"/>
        <v>85.649993999999992</v>
      </c>
      <c r="AD74">
        <f ca="1"/>
        <v>-21.779999000000004</v>
      </c>
      <c r="AE74">
        <f t="shared" ca="1" si="19"/>
        <v>0</v>
      </c>
      <c r="AG74">
        <v>0.98</v>
      </c>
      <c r="AH74">
        <v>0.02</v>
      </c>
      <c r="AI74">
        <f t="shared" ca="1" si="20"/>
        <v>80.147320497602465</v>
      </c>
      <c r="AJ74">
        <f t="shared" ca="1" si="21"/>
        <v>93.23503055316246</v>
      </c>
    </row>
    <row r="75" spans="1:36">
      <c r="A75" s="1">
        <v>45146</v>
      </c>
      <c r="B75">
        <v>247.449997</v>
      </c>
      <c r="C75">
        <v>250.91999799999999</v>
      </c>
      <c r="D75">
        <v>245.009995</v>
      </c>
      <c r="E75">
        <v>249.699997</v>
      </c>
      <c r="F75">
        <v>249.699997</v>
      </c>
      <c r="G75">
        <v>96642200</v>
      </c>
      <c r="I75">
        <f t="shared" si="12"/>
        <v>1.3726327468871504E-2</v>
      </c>
      <c r="K75">
        <f t="shared" ca="1" si="13"/>
        <v>168</v>
      </c>
      <c r="M75">
        <f t="shared" ca="1" si="11"/>
        <v>0.40526305537365304</v>
      </c>
      <c r="O75">
        <v>4.6752244222309232E-2</v>
      </c>
      <c r="P75">
        <v>3.3233844866618463E-2</v>
      </c>
      <c r="Q75">
        <f t="shared" si="14"/>
        <v>0.95485097289784238</v>
      </c>
      <c r="R75">
        <f t="shared" ca="1" si="15"/>
        <v>13.601053426411891</v>
      </c>
      <c r="S75">
        <f ca="1"/>
        <v>1</v>
      </c>
      <c r="U75">
        <f t="shared" ca="1" si="16"/>
        <v>13.567819581545272</v>
      </c>
      <c r="V75">
        <f ca="1"/>
        <v>1</v>
      </c>
      <c r="X75">
        <f ca="1"/>
        <v>157.550410528144</v>
      </c>
      <c r="Z75">
        <f t="shared" ca="1" si="17"/>
        <v>93.369587471855993</v>
      </c>
      <c r="AB75">
        <f ca="1"/>
        <v>85.919997999999993</v>
      </c>
      <c r="AC75">
        <f t="shared" ca="1" si="18"/>
        <v>85.919997999999993</v>
      </c>
      <c r="AD75">
        <f ca="1"/>
        <v>-18.779999000000004</v>
      </c>
      <c r="AE75">
        <f t="shared" ca="1" si="19"/>
        <v>0</v>
      </c>
      <c r="AG75">
        <v>0.98</v>
      </c>
      <c r="AH75">
        <v>0.02</v>
      </c>
      <c r="AI75">
        <f t="shared" ca="1" si="20"/>
        <v>80.399977808047055</v>
      </c>
      <c r="AJ75">
        <f t="shared" ca="1" si="21"/>
        <v>93.369587471855993</v>
      </c>
    </row>
    <row r="76" spans="1:36">
      <c r="A76" s="1">
        <v>45147</v>
      </c>
      <c r="B76">
        <v>250.86999499999999</v>
      </c>
      <c r="C76">
        <v>251.10000600000001</v>
      </c>
      <c r="D76">
        <v>241.89999399999999</v>
      </c>
      <c r="E76">
        <v>242.19000199999999</v>
      </c>
      <c r="F76">
        <v>242.19000199999999</v>
      </c>
      <c r="G76">
        <v>101596300</v>
      </c>
      <c r="I76">
        <f t="shared" si="12"/>
        <v>-2.2045348916172183E-2</v>
      </c>
      <c r="K76">
        <f t="shared" ca="1" si="13"/>
        <v>165</v>
      </c>
      <c r="M76">
        <f t="shared" ca="1" si="11"/>
        <v>0.40097087733984621</v>
      </c>
      <c r="O76">
        <v>4.6752244222309232E-2</v>
      </c>
      <c r="P76">
        <v>3.3233844866618463E-2</v>
      </c>
      <c r="Q76">
        <f t="shared" si="14"/>
        <v>0.95485097289784238</v>
      </c>
      <c r="R76">
        <f t="shared" ca="1" si="15"/>
        <v>13.47190261491135</v>
      </c>
      <c r="S76">
        <f ca="1"/>
        <v>1</v>
      </c>
      <c r="U76">
        <f t="shared" ca="1" si="16"/>
        <v>13.438668770044732</v>
      </c>
      <c r="V76">
        <f ca="1"/>
        <v>1</v>
      </c>
      <c r="X76">
        <f ca="1"/>
        <v>160.41496344683753</v>
      </c>
      <c r="Z76">
        <f t="shared" ca="1" si="17"/>
        <v>90.685042553162475</v>
      </c>
      <c r="AB76">
        <f ca="1"/>
        <v>83.100006000000008</v>
      </c>
      <c r="AC76">
        <f t="shared" ca="1" si="18"/>
        <v>83.100006000000008</v>
      </c>
      <c r="AD76">
        <f ca="1"/>
        <v>-21.779999000000004</v>
      </c>
      <c r="AE76">
        <f t="shared" ca="1" si="19"/>
        <v>0</v>
      </c>
      <c r="AG76">
        <v>0.98</v>
      </c>
      <c r="AH76">
        <v>0.02</v>
      </c>
      <c r="AI76">
        <f t="shared" ca="1" si="20"/>
        <v>77.761159145378215</v>
      </c>
      <c r="AJ76">
        <f t="shared" ca="1" si="21"/>
        <v>90.685042553162475</v>
      </c>
    </row>
    <row r="77" spans="1:36">
      <c r="A77" s="1">
        <v>45148</v>
      </c>
      <c r="B77">
        <v>245.39999399999999</v>
      </c>
      <c r="C77">
        <v>251.800003</v>
      </c>
      <c r="D77">
        <v>243</v>
      </c>
      <c r="E77">
        <v>245.33999600000001</v>
      </c>
      <c r="F77">
        <v>245.33999600000001</v>
      </c>
      <c r="G77">
        <v>109498600</v>
      </c>
      <c r="I77">
        <f t="shared" si="12"/>
        <v>-1.4902630277753641E-2</v>
      </c>
      <c r="K77">
        <f t="shared" ca="1" si="13"/>
        <v>168</v>
      </c>
      <c r="M77">
        <f t="shared" ca="1" si="11"/>
        <v>0.3969440339263523</v>
      </c>
      <c r="O77">
        <v>4.6752244222309232E-2</v>
      </c>
      <c r="P77">
        <v>3.3233844866618463E-2</v>
      </c>
      <c r="Q77">
        <f t="shared" si="14"/>
        <v>0.95485097289784238</v>
      </c>
      <c r="R77">
        <f t="shared" ca="1" si="15"/>
        <v>13.350735671102852</v>
      </c>
      <c r="S77">
        <f ca="1"/>
        <v>1</v>
      </c>
      <c r="U77">
        <f t="shared" ca="1" si="16"/>
        <v>13.317501826236233</v>
      </c>
      <c r="V77">
        <f ca="1"/>
        <v>1</v>
      </c>
      <c r="X77">
        <f ca="1"/>
        <v>157.550410528144</v>
      </c>
      <c r="Z77">
        <f t="shared" ca="1" si="17"/>
        <v>94.249592471856005</v>
      </c>
      <c r="AB77">
        <f ca="1"/>
        <v>86.800003000000004</v>
      </c>
      <c r="AC77">
        <f t="shared" ca="1" si="18"/>
        <v>86.800003000000004</v>
      </c>
      <c r="AD77">
        <f ca="1"/>
        <v>-18.779999000000004</v>
      </c>
      <c r="AE77">
        <f t="shared" ca="1" si="19"/>
        <v>0</v>
      </c>
      <c r="AG77">
        <v>0.98</v>
      </c>
      <c r="AH77">
        <v>0.02</v>
      </c>
      <c r="AI77">
        <f t="shared" ca="1" si="20"/>
        <v>81.223445965843936</v>
      </c>
      <c r="AJ77">
        <f t="shared" ca="1" si="21"/>
        <v>94.249592471856005</v>
      </c>
    </row>
    <row r="78" spans="1:36">
      <c r="A78" s="1">
        <v>45149</v>
      </c>
      <c r="B78">
        <v>241.770004</v>
      </c>
      <c r="C78">
        <v>243.78999300000001</v>
      </c>
      <c r="D78">
        <v>238.020004</v>
      </c>
      <c r="E78">
        <v>242.64999399999999</v>
      </c>
      <c r="F78">
        <v>242.64999399999999</v>
      </c>
      <c r="G78">
        <v>98866600</v>
      </c>
      <c r="I78">
        <f t="shared" si="12"/>
        <v>-2.5427080335138217E-2</v>
      </c>
      <c r="K78">
        <f t="shared" ca="1" si="13"/>
        <v>165</v>
      </c>
      <c r="M78">
        <f t="shared" ca="1" si="11"/>
        <v>0.388120449724981</v>
      </c>
      <c r="O78">
        <v>4.6752244222309232E-2</v>
      </c>
      <c r="P78">
        <v>3.3233844866618463E-2</v>
      </c>
      <c r="Q78">
        <f t="shared" si="14"/>
        <v>0.95485097289784238</v>
      </c>
      <c r="R78">
        <f t="shared" ca="1" si="15"/>
        <v>13.085235719568983</v>
      </c>
      <c r="S78">
        <f ca="1"/>
        <v>1</v>
      </c>
      <c r="U78">
        <f t="shared" ca="1" si="16"/>
        <v>13.052001874702365</v>
      </c>
      <c r="V78">
        <f ca="1"/>
        <v>1</v>
      </c>
      <c r="X78">
        <f ca="1"/>
        <v>156.59555955524615</v>
      </c>
      <c r="Z78">
        <f t="shared" ca="1" si="17"/>
        <v>87.194433444753855</v>
      </c>
      <c r="AB78">
        <f ca="1"/>
        <v>79.78999300000001</v>
      </c>
      <c r="AC78">
        <f t="shared" ca="1" si="18"/>
        <v>79.78999300000001</v>
      </c>
      <c r="AD78">
        <f ca="1"/>
        <v>-17.779999000000004</v>
      </c>
      <c r="AE78">
        <f t="shared" ca="1" si="19"/>
        <v>0</v>
      </c>
      <c r="AG78">
        <v>0.98</v>
      </c>
      <c r="AH78">
        <v>0.02</v>
      </c>
      <c r="AI78">
        <f t="shared" ca="1" si="20"/>
        <v>74.663801394690807</v>
      </c>
      <c r="AJ78">
        <f t="shared" ca="1" si="21"/>
        <v>87.194433444753855</v>
      </c>
    </row>
    <row r="79" spans="1:36">
      <c r="A79" s="1">
        <v>45152</v>
      </c>
      <c r="B79">
        <v>235.699997</v>
      </c>
      <c r="C79">
        <v>240.66000399999999</v>
      </c>
      <c r="D79">
        <v>233.75</v>
      </c>
      <c r="E79">
        <v>239.759995</v>
      </c>
      <c r="F79">
        <v>239.759995</v>
      </c>
      <c r="G79">
        <v>98595300</v>
      </c>
      <c r="I79">
        <f t="shared" si="12"/>
        <v>1.2773392249088399E-2</v>
      </c>
      <c r="K79">
        <f t="shared" ca="1" si="13"/>
        <v>164</v>
      </c>
      <c r="M79">
        <f t="shared" ca="1" si="11"/>
        <v>0.38115543222957826</v>
      </c>
      <c r="O79">
        <v>4.6752244222309232E-2</v>
      </c>
      <c r="P79">
        <v>3.3233844866618463E-2</v>
      </c>
      <c r="Q79">
        <f t="shared" si="14"/>
        <v>0.95485097289784238</v>
      </c>
      <c r="R79">
        <f t="shared" ca="1" si="15"/>
        <v>12.875659682750003</v>
      </c>
      <c r="S79">
        <f ca="1"/>
        <v>1</v>
      </c>
      <c r="U79">
        <f t="shared" ca="1" si="16"/>
        <v>12.842425837883384</v>
      </c>
      <c r="V79">
        <f ca="1"/>
        <v>1</v>
      </c>
      <c r="X79">
        <f ca="1"/>
        <v>153.73100663655262</v>
      </c>
      <c r="Z79">
        <f t="shared" ca="1" si="17"/>
        <v>86.928997363447365</v>
      </c>
      <c r="AB79">
        <f ca="1"/>
        <v>79.660003999999986</v>
      </c>
      <c r="AC79">
        <f t="shared" ca="1" si="18"/>
        <v>79.660003999999986</v>
      </c>
      <c r="AD79">
        <f ca="1"/>
        <v>-14.779999000000004</v>
      </c>
      <c r="AE79">
        <f t="shared" ca="1" si="19"/>
        <v>0</v>
      </c>
      <c r="AG79">
        <v>0.98</v>
      </c>
      <c r="AH79">
        <v>0.02</v>
      </c>
      <c r="AI79">
        <f t="shared" ca="1" si="20"/>
        <v>74.542163674037084</v>
      </c>
      <c r="AJ79">
        <f t="shared" ca="1" si="21"/>
        <v>86.928997363447365</v>
      </c>
    </row>
    <row r="80" spans="1:36">
      <c r="A80" s="1">
        <v>45153</v>
      </c>
      <c r="B80">
        <v>238.729996</v>
      </c>
      <c r="C80">
        <v>240.5</v>
      </c>
      <c r="D80">
        <v>232.61000100000001</v>
      </c>
      <c r="E80">
        <v>232.96000699999999</v>
      </c>
      <c r="F80">
        <v>232.96000699999999</v>
      </c>
      <c r="G80">
        <v>88197600</v>
      </c>
      <c r="I80">
        <f t="shared" si="12"/>
        <v>-4.5899827515235241E-2</v>
      </c>
      <c r="K80">
        <f t="shared" ca="1" si="13"/>
        <v>161</v>
      </c>
      <c r="M80">
        <f t="shared" ca="1" si="11"/>
        <v>0.34543447454005621</v>
      </c>
      <c r="O80">
        <v>4.6752244222309232E-2</v>
      </c>
      <c r="P80">
        <v>3.3233844866618463E-2</v>
      </c>
      <c r="Q80">
        <f t="shared" si="14"/>
        <v>0.95485097289784238</v>
      </c>
      <c r="R80">
        <f t="shared" ca="1" si="15"/>
        <v>11.800822936268053</v>
      </c>
      <c r="S80">
        <f ca="1"/>
        <v>1</v>
      </c>
      <c r="U80">
        <f t="shared" ca="1" si="16"/>
        <v>11.767589091401435</v>
      </c>
      <c r="V80">
        <f ca="1"/>
        <v>1</v>
      </c>
      <c r="X80">
        <f ca="1"/>
        <v>161.36981441973535</v>
      </c>
      <c r="Z80">
        <f t="shared" ca="1" si="17"/>
        <v>79.130185580264651</v>
      </c>
      <c r="AB80">
        <f ca="1"/>
        <v>71.5</v>
      </c>
      <c r="AC80">
        <f t="shared" ca="1" si="18"/>
        <v>71.5</v>
      </c>
      <c r="AD80">
        <f ca="1"/>
        <v>-22.779999000000004</v>
      </c>
      <c r="AE80">
        <f t="shared" ca="1" si="19"/>
        <v>0</v>
      </c>
      <c r="AG80">
        <v>0.98</v>
      </c>
      <c r="AH80">
        <v>0.02</v>
      </c>
      <c r="AI80">
        <f t="shared" ca="1" si="20"/>
        <v>66.906407670951808</v>
      </c>
      <c r="AJ80">
        <f t="shared" ca="1" si="21"/>
        <v>79.130185580264651</v>
      </c>
    </row>
    <row r="81" spans="1:36">
      <c r="A81" s="1">
        <v>45154</v>
      </c>
      <c r="B81">
        <v>228.020004</v>
      </c>
      <c r="C81">
        <v>233.970001</v>
      </c>
      <c r="D81">
        <v>225.38000500000001</v>
      </c>
      <c r="E81">
        <v>225.60000600000001</v>
      </c>
      <c r="F81">
        <v>225.60000600000001</v>
      </c>
      <c r="G81">
        <v>112484500</v>
      </c>
      <c r="I81">
        <f t="shared" si="12"/>
        <v>-8.6329200325180409E-3</v>
      </c>
      <c r="K81">
        <f t="shared" ca="1" si="13"/>
        <v>169</v>
      </c>
      <c r="M81">
        <f t="shared" ca="1" si="11"/>
        <v>0.335683161141132</v>
      </c>
      <c r="O81">
        <v>4.6752244222309232E-2</v>
      </c>
      <c r="P81">
        <v>3.3233844866618463E-2</v>
      </c>
      <c r="Q81">
        <f t="shared" si="14"/>
        <v>0.95485097289784238</v>
      </c>
      <c r="R81">
        <f t="shared" ca="1" si="15"/>
        <v>11.507407791614751</v>
      </c>
      <c r="S81">
        <f ca="1"/>
        <v>1</v>
      </c>
      <c r="U81">
        <f t="shared" ca="1" si="16"/>
        <v>11.474173946748133</v>
      </c>
      <c r="V81">
        <f ca="1"/>
        <v>1</v>
      </c>
      <c r="X81">
        <f ca="1"/>
        <v>155.64070858234831</v>
      </c>
      <c r="Z81">
        <f t="shared" ca="1" si="17"/>
        <v>78.329292417651686</v>
      </c>
      <c r="AB81">
        <f ca="1"/>
        <v>70.970000999999996</v>
      </c>
      <c r="AC81">
        <f t="shared" ca="1" si="18"/>
        <v>70.970000999999996</v>
      </c>
      <c r="AD81">
        <f ca="1"/>
        <v>-16.779999000000004</v>
      </c>
      <c r="AE81">
        <f t="shared" ca="1" si="19"/>
        <v>0</v>
      </c>
      <c r="AG81">
        <v>0.98</v>
      </c>
      <c r="AH81">
        <v>0.02</v>
      </c>
      <c r="AI81">
        <f t="shared" ca="1" si="20"/>
        <v>66.410459011382628</v>
      </c>
      <c r="AJ81">
        <f t="shared" ca="1" si="21"/>
        <v>78.329292417651686</v>
      </c>
    </row>
    <row r="82" spans="1:36">
      <c r="A82" s="1">
        <v>45155</v>
      </c>
      <c r="B82">
        <v>226.05999800000001</v>
      </c>
      <c r="C82">
        <v>226.740005</v>
      </c>
      <c r="D82">
        <v>218.83000200000001</v>
      </c>
      <c r="E82">
        <v>219.220001</v>
      </c>
      <c r="F82">
        <v>219.220001</v>
      </c>
      <c r="G82">
        <v>120718400</v>
      </c>
      <c r="I82">
        <f t="shared" si="12"/>
        <v>-5.426385974158783E-2</v>
      </c>
      <c r="K82">
        <f t="shared" ca="1" si="13"/>
        <v>163</v>
      </c>
      <c r="M82">
        <f t="shared" ca="1" si="11"/>
        <v>0.29090172699230277</v>
      </c>
      <c r="O82">
        <v>4.6752244222309232E-2</v>
      </c>
      <c r="P82">
        <v>3.3233844866618463E-2</v>
      </c>
      <c r="Q82">
        <f t="shared" si="14"/>
        <v>0.95485097289784238</v>
      </c>
      <c r="R82">
        <f t="shared" ca="1" si="15"/>
        <v>10.159943051120351</v>
      </c>
      <c r="S82">
        <f ca="1"/>
        <v>1</v>
      </c>
      <c r="U82">
        <f t="shared" ca="1" si="16"/>
        <v>10.126709206253732</v>
      </c>
      <c r="V82">
        <f ca="1"/>
        <v>1</v>
      </c>
      <c r="X82">
        <f ca="1"/>
        <v>161.36981441973535</v>
      </c>
      <c r="Z82">
        <f t="shared" ca="1" si="17"/>
        <v>65.370190580264648</v>
      </c>
      <c r="AB82">
        <f ca="1"/>
        <v>57.740004999999996</v>
      </c>
      <c r="AC82">
        <f t="shared" ca="1" si="18"/>
        <v>57.740004999999996</v>
      </c>
      <c r="AD82">
        <f ca="1"/>
        <v>-22.779999000000004</v>
      </c>
      <c r="AE82">
        <f t="shared" ca="1" si="19"/>
        <v>0</v>
      </c>
      <c r="AG82">
        <v>0.98</v>
      </c>
      <c r="AH82">
        <v>0.02</v>
      </c>
      <c r="AI82">
        <f t="shared" ca="1" si="20"/>
        <v>54.030437950388752</v>
      </c>
      <c r="AJ82">
        <f t="shared" ca="1" si="21"/>
        <v>65.370190580264648</v>
      </c>
    </row>
    <row r="83" spans="1:36">
      <c r="A83" s="1">
        <v>45156</v>
      </c>
      <c r="B83">
        <v>214.11999499999999</v>
      </c>
      <c r="C83">
        <v>217.58000200000001</v>
      </c>
      <c r="D83">
        <v>212.36000100000001</v>
      </c>
      <c r="E83">
        <v>215.490005</v>
      </c>
      <c r="F83">
        <v>215.490005</v>
      </c>
      <c r="G83">
        <v>135813700</v>
      </c>
      <c r="I83">
        <f t="shared" si="12"/>
        <v>3.4111729012671288E-2</v>
      </c>
      <c r="K83">
        <f t="shared" ca="1" si="13"/>
        <v>169</v>
      </c>
      <c r="M83">
        <f t="shared" ca="1" si="11"/>
        <v>0.26667015434959007</v>
      </c>
      <c r="O83">
        <v>4.6752244222309232E-2</v>
      </c>
      <c r="P83">
        <v>3.3233844866618463E-2</v>
      </c>
      <c r="Q83">
        <f t="shared" si="14"/>
        <v>0.95485097289784238</v>
      </c>
      <c r="R83">
        <f t="shared" ca="1" si="15"/>
        <v>9.4308196908842934</v>
      </c>
      <c r="S83">
        <f ca="1"/>
        <v>1</v>
      </c>
      <c r="U83">
        <f t="shared" ca="1" si="16"/>
        <v>9.3975858460176749</v>
      </c>
      <c r="V83">
        <f ca="1"/>
        <v>1</v>
      </c>
      <c r="X83">
        <f ca="1"/>
        <v>156.59555955524615</v>
      </c>
      <c r="Z83">
        <f t="shared" ca="1" si="17"/>
        <v>60.984442444753853</v>
      </c>
      <c r="AB83">
        <f ca="1"/>
        <v>53.580002000000007</v>
      </c>
      <c r="AC83">
        <f t="shared" ca="1" si="18"/>
        <v>53.580002000000007</v>
      </c>
      <c r="AD83">
        <f ca="1"/>
        <v>-17.779999000000004</v>
      </c>
      <c r="AE83">
        <f t="shared" ca="1" si="19"/>
        <v>0</v>
      </c>
      <c r="AG83">
        <v>0.98</v>
      </c>
      <c r="AH83">
        <v>0.02</v>
      </c>
      <c r="AI83">
        <f t="shared" ca="1" si="20"/>
        <v>50.137698696816983</v>
      </c>
      <c r="AJ83">
        <f t="shared" ca="1" si="21"/>
        <v>60.984442444753853</v>
      </c>
    </row>
    <row r="84" spans="1:36">
      <c r="A84" s="1">
        <v>45159</v>
      </c>
      <c r="B84">
        <v>221.550003</v>
      </c>
      <c r="C84">
        <v>232.13000500000001</v>
      </c>
      <c r="D84">
        <v>220.58000200000001</v>
      </c>
      <c r="E84">
        <v>231.279999</v>
      </c>
      <c r="F84">
        <v>231.279999</v>
      </c>
      <c r="G84">
        <v>135702700</v>
      </c>
      <c r="I84">
        <f t="shared" si="12"/>
        <v>8.103173666394195E-2</v>
      </c>
      <c r="K84">
        <f t="shared" ca="1" si="13"/>
        <v>164</v>
      </c>
      <c r="M84">
        <f t="shared" ca="1" si="11"/>
        <v>0.32547449595263295</v>
      </c>
      <c r="O84">
        <v>4.6752244222309232E-2</v>
      </c>
      <c r="P84">
        <v>3.3233844866618463E-2</v>
      </c>
      <c r="Q84">
        <f t="shared" si="14"/>
        <v>0.95485097289784238</v>
      </c>
      <c r="R84">
        <f t="shared" ca="1" si="15"/>
        <v>11.20023101957797</v>
      </c>
      <c r="S84">
        <f ca="1"/>
        <v>1</v>
      </c>
      <c r="U84">
        <f t="shared" ca="1" si="16"/>
        <v>11.166997174711351</v>
      </c>
      <c r="V84">
        <f ca="1"/>
        <v>1</v>
      </c>
      <c r="X84">
        <f ca="1"/>
        <v>152.77615566365478</v>
      </c>
      <c r="Z84">
        <f t="shared" ca="1" si="17"/>
        <v>79.353849336345235</v>
      </c>
      <c r="AB84">
        <f ca="1"/>
        <v>72.130005000000011</v>
      </c>
      <c r="AC84">
        <f t="shared" ca="1" si="18"/>
        <v>72.130005000000011</v>
      </c>
      <c r="AD84">
        <f ca="1"/>
        <v>-13.779999000000004</v>
      </c>
      <c r="AE84">
        <f t="shared" ca="1" si="19"/>
        <v>0</v>
      </c>
      <c r="AG84">
        <v>0.98</v>
      </c>
      <c r="AH84">
        <v>0.02</v>
      </c>
      <c r="AI84">
        <f t="shared" ca="1" si="20"/>
        <v>67.495937340388721</v>
      </c>
      <c r="AJ84">
        <f t="shared" ca="1" si="21"/>
        <v>79.353849336345235</v>
      </c>
    </row>
    <row r="85" spans="1:36">
      <c r="A85" s="1">
        <v>45160</v>
      </c>
      <c r="B85">
        <v>240.25</v>
      </c>
      <c r="C85">
        <v>240.820007</v>
      </c>
      <c r="D85">
        <v>229.550003</v>
      </c>
      <c r="E85">
        <v>233.19000199999999</v>
      </c>
      <c r="F85">
        <v>233.19000199999999</v>
      </c>
      <c r="G85">
        <v>130597900</v>
      </c>
      <c r="I85">
        <f t="shared" si="12"/>
        <v>-4.6474446681597115E-2</v>
      </c>
      <c r="K85">
        <f t="shared" ca="1" si="13"/>
        <v>160</v>
      </c>
      <c r="M85">
        <f t="shared" ca="1" si="11"/>
        <v>0.40650623261657487</v>
      </c>
      <c r="O85">
        <v>4.6752244222309232E-2</v>
      </c>
      <c r="P85">
        <v>3.3233844866618463E-2</v>
      </c>
      <c r="Q85">
        <f t="shared" si="14"/>
        <v>0.95485097289784238</v>
      </c>
      <c r="R85">
        <f t="shared" ca="1" si="15"/>
        <v>13.638460390544726</v>
      </c>
      <c r="S85">
        <f ca="1"/>
        <v>1</v>
      </c>
      <c r="U85">
        <f t="shared" ca="1" si="16"/>
        <v>13.605226545678107</v>
      </c>
      <c r="V85">
        <f ca="1"/>
        <v>1</v>
      </c>
      <c r="X85">
        <f ca="1"/>
        <v>152.77615566365478</v>
      </c>
      <c r="Z85">
        <f t="shared" ca="1" si="17"/>
        <v>88.043851336345227</v>
      </c>
      <c r="AB85">
        <f ca="1"/>
        <v>80.820007000000004</v>
      </c>
      <c r="AC85">
        <f t="shared" ca="1" si="18"/>
        <v>80.820007000000004</v>
      </c>
      <c r="AD85">
        <f ca="1"/>
        <v>-13.779999000000004</v>
      </c>
      <c r="AE85">
        <f t="shared" ca="1" si="19"/>
        <v>0</v>
      </c>
      <c r="AG85">
        <v>0.98</v>
      </c>
      <c r="AH85">
        <v>0.02</v>
      </c>
      <c r="AI85">
        <f t="shared" ca="1" si="20"/>
        <v>75.627641067289233</v>
      </c>
      <c r="AJ85">
        <f t="shared" ca="1" si="21"/>
        <v>88.043851336345227</v>
      </c>
    </row>
    <row r="86" spans="1:36">
      <c r="A86" s="1">
        <v>45161</v>
      </c>
      <c r="B86">
        <v>229.33999600000001</v>
      </c>
      <c r="C86">
        <v>238.979996</v>
      </c>
      <c r="D86">
        <v>229.28999300000001</v>
      </c>
      <c r="E86">
        <v>236.86000100000001</v>
      </c>
      <c r="F86">
        <v>236.86000100000001</v>
      </c>
      <c r="G86">
        <v>101077600</v>
      </c>
      <c r="I86">
        <f t="shared" si="12"/>
        <v>3.9834360532949434E-2</v>
      </c>
      <c r="K86">
        <f t="shared" ca="1" si="13"/>
        <v>160</v>
      </c>
      <c r="M86">
        <f t="shared" ca="1" si="11"/>
        <v>0.34145540036204242</v>
      </c>
      <c r="O86">
        <v>4.6752244222309232E-2</v>
      </c>
      <c r="P86">
        <v>3.3233844866618463E-2</v>
      </c>
      <c r="Q86">
        <f t="shared" si="14"/>
        <v>0.95485097289784238</v>
      </c>
      <c r="R86">
        <f t="shared" ca="1" si="15"/>
        <v>11.681093359567448</v>
      </c>
      <c r="S86">
        <f ca="1"/>
        <v>1</v>
      </c>
      <c r="U86">
        <f t="shared" ca="1" si="16"/>
        <v>11.64785951470083</v>
      </c>
      <c r="V86">
        <f ca="1"/>
        <v>1</v>
      </c>
      <c r="X86">
        <f ca="1"/>
        <v>155.64070858234831</v>
      </c>
      <c r="Z86">
        <f t="shared" ca="1" si="17"/>
        <v>83.33928741765169</v>
      </c>
      <c r="AB86">
        <f ca="1"/>
        <v>75.979996</v>
      </c>
      <c r="AC86">
        <f t="shared" ca="1" si="18"/>
        <v>75.979996</v>
      </c>
      <c r="AD86">
        <f ca="1"/>
        <v>-16.779999000000004</v>
      </c>
      <c r="AE86">
        <f t="shared" ca="1" si="19"/>
        <v>0</v>
      </c>
      <c r="AG86">
        <v>0.98</v>
      </c>
      <c r="AH86">
        <v>0.02</v>
      </c>
      <c r="AI86">
        <f t="shared" ca="1" si="20"/>
        <v>71.098581639346691</v>
      </c>
      <c r="AJ86">
        <f t="shared" ca="1" si="21"/>
        <v>83.33928741765169</v>
      </c>
    </row>
    <row r="87" spans="1:36">
      <c r="A87" s="1">
        <v>45162</v>
      </c>
      <c r="B87">
        <v>238.66000399999999</v>
      </c>
      <c r="C87">
        <v>238.91999799999999</v>
      </c>
      <c r="D87">
        <v>228.179993</v>
      </c>
      <c r="E87">
        <v>230.03999300000001</v>
      </c>
      <c r="F87">
        <v>230.03999300000001</v>
      </c>
      <c r="G87">
        <v>99777400</v>
      </c>
      <c r="I87">
        <f t="shared" si="12"/>
        <v>-3.1281168149949815E-2</v>
      </c>
      <c r="K87">
        <f t="shared" ca="1" si="13"/>
        <v>163</v>
      </c>
      <c r="M87">
        <f t="shared" ca="1" si="11"/>
        <v>0.39986614646792717</v>
      </c>
      <c r="O87">
        <v>4.6752244222309232E-2</v>
      </c>
      <c r="P87">
        <v>3.3233844866618463E-2</v>
      </c>
      <c r="Q87">
        <f t="shared" si="14"/>
        <v>0.95485097289784238</v>
      </c>
      <c r="R87">
        <f t="shared" ca="1" si="15"/>
        <v>13.438661475453886</v>
      </c>
      <c r="S87">
        <f ca="1"/>
        <v>1</v>
      </c>
      <c r="U87">
        <f t="shared" ca="1" si="16"/>
        <v>13.405427630587267</v>
      </c>
      <c r="V87">
        <f ca="1"/>
        <v>1</v>
      </c>
      <c r="X87">
        <f ca="1"/>
        <v>152.77615566365478</v>
      </c>
      <c r="Z87">
        <f t="shared" ca="1" si="17"/>
        <v>86.143842336345216</v>
      </c>
      <c r="AB87">
        <f ca="1"/>
        <v>78.919997999999993</v>
      </c>
      <c r="AC87">
        <f t="shared" ca="1" si="18"/>
        <v>78.919997999999993</v>
      </c>
      <c r="AD87">
        <f ca="1"/>
        <v>-13.779999000000004</v>
      </c>
      <c r="AE87">
        <f t="shared" ca="1" si="19"/>
        <v>0</v>
      </c>
      <c r="AG87">
        <v>0.98</v>
      </c>
      <c r="AH87">
        <v>0.02</v>
      </c>
      <c r="AI87">
        <f t="shared" ca="1" si="20"/>
        <v>73.849700133967858</v>
      </c>
      <c r="AJ87">
        <f t="shared" ca="1" si="21"/>
        <v>86.143842336345216</v>
      </c>
    </row>
    <row r="88" spans="1:36">
      <c r="A88" s="1">
        <v>45163</v>
      </c>
      <c r="B88">
        <v>231.30999800000001</v>
      </c>
      <c r="C88">
        <v>239</v>
      </c>
      <c r="D88">
        <v>230.35000600000001</v>
      </c>
      <c r="E88">
        <v>238.58999600000001</v>
      </c>
      <c r="F88">
        <v>238.58999600000001</v>
      </c>
      <c r="G88">
        <v>106612200</v>
      </c>
      <c r="I88">
        <f t="shared" si="12"/>
        <v>4.7572767573633046E-2</v>
      </c>
      <c r="K88">
        <f t="shared" ca="1" si="13"/>
        <v>160</v>
      </c>
      <c r="M88">
        <f t="shared" ca="1" si="11"/>
        <v>0.32576498113504909</v>
      </c>
      <c r="O88">
        <v>4.6752244222309232E-2</v>
      </c>
      <c r="P88">
        <v>3.3233844866618463E-2</v>
      </c>
      <c r="Q88">
        <f t="shared" si="14"/>
        <v>0.95485097289784238</v>
      </c>
      <c r="R88">
        <f t="shared" ca="1" si="15"/>
        <v>11.208971662846359</v>
      </c>
      <c r="S88">
        <f ca="1"/>
        <v>1</v>
      </c>
      <c r="U88">
        <f t="shared" ca="1" si="16"/>
        <v>11.175737817979741</v>
      </c>
      <c r="V88">
        <f ca="1"/>
        <v>1</v>
      </c>
      <c r="X88">
        <f ca="1"/>
        <v>159.46011247393969</v>
      </c>
      <c r="Z88">
        <f t="shared" ca="1" si="17"/>
        <v>79.539887526060312</v>
      </c>
      <c r="AB88">
        <f ca="1"/>
        <v>72</v>
      </c>
      <c r="AC88">
        <f t="shared" ca="1" si="18"/>
        <v>72</v>
      </c>
      <c r="AD88">
        <f ca="1"/>
        <v>-20.779999000000004</v>
      </c>
      <c r="AE88">
        <f t="shared" ca="1" si="19"/>
        <v>0</v>
      </c>
      <c r="AG88">
        <v>0.98</v>
      </c>
      <c r="AH88">
        <v>0.02</v>
      </c>
      <c r="AI88">
        <f t="shared" ca="1" si="20"/>
        <v>67.374284647671757</v>
      </c>
      <c r="AJ88">
        <f t="shared" ca="1" si="21"/>
        <v>79.539887526060312</v>
      </c>
    </row>
    <row r="89" spans="1:36">
      <c r="A89" s="1">
        <v>45166</v>
      </c>
      <c r="B89">
        <v>242.58000200000001</v>
      </c>
      <c r="C89">
        <v>244.38000500000001</v>
      </c>
      <c r="D89">
        <v>235.35000600000001</v>
      </c>
      <c r="E89">
        <v>238.820007</v>
      </c>
      <c r="F89">
        <v>238.820007</v>
      </c>
      <c r="G89">
        <v>107673700</v>
      </c>
      <c r="I89">
        <f t="shared" si="12"/>
        <v>-1.6626868888705171E-2</v>
      </c>
      <c r="K89">
        <f t="shared" ca="1" si="13"/>
        <v>167</v>
      </c>
      <c r="M89">
        <f t="shared" ca="1" si="11"/>
        <v>0.40373522589305316</v>
      </c>
      <c r="O89">
        <v>4.6752244222309232E-2</v>
      </c>
      <c r="P89">
        <v>3.3233844866618463E-2</v>
      </c>
      <c r="Q89">
        <f t="shared" si="14"/>
        <v>0.95485097289784238</v>
      </c>
      <c r="R89">
        <f t="shared" ca="1" si="15"/>
        <v>13.555081331195954</v>
      </c>
      <c r="S89">
        <f ca="1"/>
        <v>1</v>
      </c>
      <c r="U89">
        <f t="shared" ca="1" si="16"/>
        <v>13.521847486329335</v>
      </c>
      <c r="V89">
        <f ca="1"/>
        <v>1</v>
      </c>
      <c r="X89">
        <f ca="1"/>
        <v>154.68585760945047</v>
      </c>
      <c r="Z89">
        <f t="shared" ca="1" si="17"/>
        <v>89.694147390549546</v>
      </c>
      <c r="AB89">
        <f ca="1"/>
        <v>82.380005000000011</v>
      </c>
      <c r="AC89">
        <f t="shared" ca="1" si="18"/>
        <v>82.380005000000011</v>
      </c>
      <c r="AD89">
        <f ca="1"/>
        <v>-15.779999000000004</v>
      </c>
      <c r="AE89">
        <f t="shared" ca="1" si="19"/>
        <v>0</v>
      </c>
      <c r="AG89">
        <v>0.98</v>
      </c>
      <c r="AH89">
        <v>0.02</v>
      </c>
      <c r="AI89">
        <f t="shared" ca="1" si="20"/>
        <v>77.087415363147542</v>
      </c>
      <c r="AJ89">
        <f t="shared" ca="1" si="21"/>
        <v>89.694147390549546</v>
      </c>
    </row>
    <row r="90" spans="1:36">
      <c r="A90" s="1">
        <v>45167</v>
      </c>
      <c r="B90">
        <v>238.58000200000001</v>
      </c>
      <c r="C90">
        <v>257.48001099999999</v>
      </c>
      <c r="D90">
        <v>237.770004</v>
      </c>
      <c r="E90">
        <v>257.17999300000002</v>
      </c>
      <c r="F90">
        <v>257.17999300000002</v>
      </c>
      <c r="G90">
        <v>134047600</v>
      </c>
      <c r="I90">
        <f t="shared" si="12"/>
        <v>6.3416654716890564E-2</v>
      </c>
      <c r="K90">
        <f t="shared" ca="1" si="13"/>
        <v>162</v>
      </c>
      <c r="M90">
        <f t="shared" ca="1" si="11"/>
        <v>0.3627169038801889</v>
      </c>
      <c r="O90">
        <v>4.6752244222309232E-2</v>
      </c>
      <c r="P90">
        <v>3.3233844866618463E-2</v>
      </c>
      <c r="Q90">
        <f t="shared" si="14"/>
        <v>0.95485097289784238</v>
      </c>
      <c r="R90">
        <f t="shared" ca="1" si="15"/>
        <v>12.320847911093999</v>
      </c>
      <c r="S90">
        <f ca="1"/>
        <v>1</v>
      </c>
      <c r="U90">
        <f t="shared" ca="1" si="16"/>
        <v>12.287614066227381</v>
      </c>
      <c r="V90">
        <f ca="1"/>
        <v>1</v>
      </c>
      <c r="X90">
        <f ca="1"/>
        <v>158.50526150104184</v>
      </c>
      <c r="Z90">
        <f t="shared" ca="1" si="17"/>
        <v>98.974749498958147</v>
      </c>
      <c r="AB90">
        <f ca="1"/>
        <v>91.48001099999999</v>
      </c>
      <c r="AC90">
        <f t="shared" ca="1" si="18"/>
        <v>91.48001099999999</v>
      </c>
      <c r="AD90">
        <f ca="1"/>
        <v>-19.779999000000004</v>
      </c>
      <c r="AE90">
        <f t="shared" ca="1" si="19"/>
        <v>0</v>
      </c>
      <c r="AG90">
        <v>0.98</v>
      </c>
      <c r="AH90">
        <v>0.02</v>
      </c>
      <c r="AI90">
        <f t="shared" ca="1" si="20"/>
        <v>85.602781953974201</v>
      </c>
      <c r="AJ90">
        <f t="shared" ca="1" si="21"/>
        <v>98.974749498958147</v>
      </c>
    </row>
    <row r="91" spans="1:36">
      <c r="A91" s="1">
        <v>45168</v>
      </c>
      <c r="B91">
        <v>254.199997</v>
      </c>
      <c r="C91">
        <v>260.51001000000002</v>
      </c>
      <c r="D91">
        <v>250.58999600000001</v>
      </c>
      <c r="E91">
        <v>256.89999399999999</v>
      </c>
      <c r="F91">
        <v>256.89999399999999</v>
      </c>
      <c r="G91">
        <v>121988400</v>
      </c>
      <c r="I91">
        <f t="shared" si="12"/>
        <v>6.9779538478021387E-3</v>
      </c>
      <c r="K91">
        <f t="shared" ca="1" si="13"/>
        <v>166</v>
      </c>
      <c r="M91">
        <f t="shared" ca="1" si="11"/>
        <v>0.42012753453686752</v>
      </c>
      <c r="O91">
        <v>4.6752244222309232E-2</v>
      </c>
      <c r="P91">
        <v>3.3233844866618463E-2</v>
      </c>
      <c r="Q91">
        <f t="shared" si="14"/>
        <v>0.95485097289784238</v>
      </c>
      <c r="R91">
        <f t="shared" ca="1" si="15"/>
        <v>14.048322745471179</v>
      </c>
      <c r="S91">
        <f ca="1"/>
        <v>1</v>
      </c>
      <c r="U91">
        <f t="shared" ca="1" si="16"/>
        <v>14.01508890060456</v>
      </c>
      <c r="V91">
        <f ca="1"/>
        <v>1</v>
      </c>
      <c r="X91">
        <f ca="1"/>
        <v>159.46011247393969</v>
      </c>
      <c r="Z91">
        <f t="shared" ca="1" si="17"/>
        <v>101.04989752606033</v>
      </c>
      <c r="AB91">
        <f ca="1"/>
        <v>93.510010000000023</v>
      </c>
      <c r="AC91">
        <f t="shared" ca="1" si="18"/>
        <v>93.510010000000023</v>
      </c>
      <c r="AD91">
        <f ca="1"/>
        <v>-20.779999000000004</v>
      </c>
      <c r="AE91">
        <f t="shared" ca="1" si="19"/>
        <v>0</v>
      </c>
      <c r="AG91">
        <v>0.98</v>
      </c>
      <c r="AH91">
        <v>0.02</v>
      </c>
      <c r="AI91">
        <f t="shared" ca="1" si="20"/>
        <v>87.502361543703259</v>
      </c>
      <c r="AJ91">
        <f t="shared" ca="1" si="21"/>
        <v>101.04989752606033</v>
      </c>
    </row>
    <row r="92" spans="1:36">
      <c r="A92" s="1">
        <v>45169</v>
      </c>
      <c r="B92">
        <v>255.979996</v>
      </c>
      <c r="C92">
        <v>261.17999300000002</v>
      </c>
      <c r="D92">
        <v>255.050003</v>
      </c>
      <c r="E92">
        <v>258.07998700000002</v>
      </c>
      <c r="F92">
        <v>258.07998700000002</v>
      </c>
      <c r="G92">
        <v>108861700</v>
      </c>
      <c r="I92">
        <f t="shared" si="12"/>
        <v>4.9879847203248137E-3</v>
      </c>
      <c r="K92">
        <f t="shared" ca="1" si="13"/>
        <v>167</v>
      </c>
      <c r="M92">
        <f t="shared" ca="1" si="11"/>
        <v>0.44523287297722636</v>
      </c>
      <c r="O92">
        <v>4.6752244222309232E-2</v>
      </c>
      <c r="P92">
        <v>3.3233844866618463E-2</v>
      </c>
      <c r="Q92">
        <f t="shared" si="14"/>
        <v>0.95485097289784238</v>
      </c>
      <c r="R92">
        <f t="shared" ca="1" si="15"/>
        <v>14.803737550502532</v>
      </c>
      <c r="S92">
        <f ca="1"/>
        <v>1</v>
      </c>
      <c r="U92">
        <f t="shared" ca="1" si="16"/>
        <v>14.770503705635914</v>
      </c>
      <c r="V92">
        <f ca="1"/>
        <v>1</v>
      </c>
      <c r="X92">
        <f ca="1"/>
        <v>156.59555955524615</v>
      </c>
      <c r="Z92">
        <f t="shared" ca="1" si="17"/>
        <v>104.58443344475387</v>
      </c>
      <c r="AB92">
        <f ca="1"/>
        <v>97.179993000000024</v>
      </c>
      <c r="AC92">
        <f t="shared" ca="1" si="18"/>
        <v>97.179993000000024</v>
      </c>
      <c r="AD92">
        <f ca="1"/>
        <v>-17.779999000000004</v>
      </c>
      <c r="AE92">
        <f t="shared" ca="1" si="19"/>
        <v>0</v>
      </c>
      <c r="AG92">
        <v>0.98</v>
      </c>
      <c r="AH92">
        <v>0.02</v>
      </c>
      <c r="AI92">
        <f t="shared" ca="1" si="20"/>
        <v>90.936562645010426</v>
      </c>
      <c r="AJ92">
        <f t="shared" ca="1" si="21"/>
        <v>104.58443344475387</v>
      </c>
    </row>
    <row r="93" spans="1:36">
      <c r="A93" s="1">
        <v>45170</v>
      </c>
      <c r="B93">
        <v>257.26001000000002</v>
      </c>
      <c r="C93">
        <v>259.07998700000002</v>
      </c>
      <c r="D93">
        <v>242.009995</v>
      </c>
      <c r="E93">
        <v>245.009995</v>
      </c>
      <c r="F93">
        <v>245.009995</v>
      </c>
      <c r="G93">
        <v>132272500</v>
      </c>
      <c r="I93">
        <f t="shared" si="12"/>
        <v>-4.8829074977022664E-2</v>
      </c>
      <c r="K93">
        <f t="shared" ca="1" si="13"/>
        <v>164</v>
      </c>
      <c r="M93">
        <f t="shared" ca="1" si="11"/>
        <v>0.47491347028792275</v>
      </c>
      <c r="O93">
        <v>4.6752244222309232E-2</v>
      </c>
      <c r="P93">
        <v>3.3233844866618463E-2</v>
      </c>
      <c r="Q93">
        <f t="shared" si="14"/>
        <v>0.95485097289784238</v>
      </c>
      <c r="R93">
        <f t="shared" ca="1" si="15"/>
        <v>15.696821014959243</v>
      </c>
      <c r="S93">
        <f ca="1"/>
        <v>1</v>
      </c>
      <c r="U93">
        <f t="shared" ca="1" si="16"/>
        <v>15.663587170092624</v>
      </c>
      <c r="V93">
        <f ca="1"/>
        <v>1</v>
      </c>
      <c r="X93">
        <f ca="1"/>
        <v>152.77615566365478</v>
      </c>
      <c r="Z93">
        <f t="shared" ca="1" si="17"/>
        <v>106.30383133634524</v>
      </c>
      <c r="AB93">
        <f ca="1"/>
        <v>99.079987000000017</v>
      </c>
      <c r="AC93">
        <f t="shared" ca="1" si="18"/>
        <v>99.079987000000017</v>
      </c>
      <c r="AD93">
        <f ca="1"/>
        <v>-13.779999000000004</v>
      </c>
      <c r="AE93">
        <f t="shared" ca="1" si="19"/>
        <v>0</v>
      </c>
      <c r="AG93">
        <v>0.98</v>
      </c>
      <c r="AH93">
        <v>0.02</v>
      </c>
      <c r="AI93">
        <f t="shared" ca="1" si="20"/>
        <v>92.714489542022477</v>
      </c>
      <c r="AJ93">
        <f t="shared" ca="1" si="21"/>
        <v>106.30383133634524</v>
      </c>
    </row>
    <row r="94" spans="1:36">
      <c r="A94" s="1">
        <v>45174</v>
      </c>
      <c r="B94">
        <v>245</v>
      </c>
      <c r="C94">
        <v>258</v>
      </c>
      <c r="D94">
        <v>244.86000100000001</v>
      </c>
      <c r="E94">
        <v>256.48998999999998</v>
      </c>
      <c r="F94">
        <v>256.48998999999998</v>
      </c>
      <c r="G94">
        <v>129469600</v>
      </c>
      <c r="I94">
        <f t="shared" si="12"/>
        <v>4.0554199646000176E-2</v>
      </c>
      <c r="K94">
        <f t="shared" ca="1" si="13"/>
        <v>160</v>
      </c>
      <c r="M94">
        <f t="shared" ca="1" si="11"/>
        <v>0.41366187531234294</v>
      </c>
      <c r="O94">
        <v>4.6752244222309232E-2</v>
      </c>
      <c r="P94">
        <v>3.3233844866618463E-2</v>
      </c>
      <c r="Q94">
        <f t="shared" si="14"/>
        <v>0.95485097289784238</v>
      </c>
      <c r="R94">
        <f t="shared" ca="1" si="15"/>
        <v>13.853772302978774</v>
      </c>
      <c r="S94">
        <f ca="1"/>
        <v>1</v>
      </c>
      <c r="U94">
        <f t="shared" ca="1" si="16"/>
        <v>13.820538458112155</v>
      </c>
      <c r="V94">
        <f ca="1"/>
        <v>1</v>
      </c>
      <c r="X94">
        <f ca="1"/>
        <v>154.68585760945047</v>
      </c>
      <c r="Z94">
        <f t="shared" ca="1" si="17"/>
        <v>103.31414239054953</v>
      </c>
      <c r="AB94">
        <f ca="1"/>
        <v>96</v>
      </c>
      <c r="AC94">
        <f t="shared" ca="1" si="18"/>
        <v>96</v>
      </c>
      <c r="AD94">
        <f ca="1"/>
        <v>-15.779999000000004</v>
      </c>
      <c r="AE94">
        <f t="shared" ca="1" si="19"/>
        <v>0</v>
      </c>
      <c r="AG94">
        <v>0.98</v>
      </c>
      <c r="AH94">
        <v>0.02</v>
      </c>
      <c r="AI94">
        <f t="shared" ca="1" si="20"/>
        <v>89.832379530229005</v>
      </c>
      <c r="AJ94">
        <f t="shared" ca="1" si="21"/>
        <v>103.31414239054953</v>
      </c>
    </row>
    <row r="95" spans="1:36">
      <c r="A95" s="1">
        <v>45175</v>
      </c>
      <c r="B95">
        <v>255.13999899999999</v>
      </c>
      <c r="C95">
        <v>255.38999899999999</v>
      </c>
      <c r="D95">
        <v>245.05999800000001</v>
      </c>
      <c r="E95">
        <v>251.91999799999999</v>
      </c>
      <c r="F95">
        <v>251.91999799999999</v>
      </c>
      <c r="G95">
        <v>116959800</v>
      </c>
      <c r="I95">
        <f t="shared" si="12"/>
        <v>-4.0268497605572245E-2</v>
      </c>
      <c r="K95">
        <f t="shared" ca="1" si="13"/>
        <v>162</v>
      </c>
      <c r="M95">
        <f t="shared" ca="1" si="11"/>
        <v>0.40601397314046533</v>
      </c>
      <c r="O95">
        <v>4.6752244222309232E-2</v>
      </c>
      <c r="P95">
        <v>3.3233844866618463E-2</v>
      </c>
      <c r="Q95">
        <f t="shared" si="14"/>
        <v>0.95485097289784238</v>
      </c>
      <c r="R95">
        <f t="shared" ca="1" si="15"/>
        <v>13.623648397587392</v>
      </c>
      <c r="S95">
        <f ca="1"/>
        <v>1</v>
      </c>
      <c r="U95">
        <f t="shared" ca="1" si="16"/>
        <v>13.590414552720773</v>
      </c>
      <c r="V95">
        <f ca="1"/>
        <v>1</v>
      </c>
      <c r="X95">
        <f ca="1"/>
        <v>162.32466539263319</v>
      </c>
      <c r="Z95">
        <f t="shared" ca="1" si="17"/>
        <v>93.065333607366796</v>
      </c>
      <c r="AB95">
        <f ca="1"/>
        <v>85.389998999999989</v>
      </c>
      <c r="AC95">
        <f t="shared" ca="1" si="18"/>
        <v>85.389998999999989</v>
      </c>
      <c r="AD95">
        <f ca="1"/>
        <v>-23.779999000000004</v>
      </c>
      <c r="AE95">
        <f t="shared" ca="1" si="19"/>
        <v>0</v>
      </c>
      <c r="AG95">
        <v>0.98</v>
      </c>
      <c r="AH95">
        <v>0.02</v>
      </c>
      <c r="AI95">
        <f t="shared" ca="1" si="20"/>
        <v>79.904029148477861</v>
      </c>
      <c r="AJ95">
        <f t="shared" ca="1" si="21"/>
        <v>93.065333607366796</v>
      </c>
    </row>
    <row r="96" spans="1:36">
      <c r="A96" s="1">
        <v>45176</v>
      </c>
      <c r="B96">
        <v>245.070007</v>
      </c>
      <c r="C96">
        <v>252.80999800000001</v>
      </c>
      <c r="D96">
        <v>243.270004</v>
      </c>
      <c r="E96">
        <v>251.490005</v>
      </c>
      <c r="F96">
        <v>251.490005</v>
      </c>
      <c r="G96">
        <v>115312900</v>
      </c>
      <c r="I96">
        <f t="shared" si="12"/>
        <v>2.4785140654526878E-2</v>
      </c>
      <c r="K96">
        <f t="shared" ca="1" si="13"/>
        <v>170</v>
      </c>
      <c r="M96">
        <f t="shared" ca="1" si="11"/>
        <v>0.38955612422861163</v>
      </c>
      <c r="O96">
        <v>4.6752244222309232E-2</v>
      </c>
      <c r="P96">
        <v>3.3233844866618463E-2</v>
      </c>
      <c r="Q96">
        <f t="shared" si="14"/>
        <v>0.95485097289784238</v>
      </c>
      <c r="R96">
        <f t="shared" ca="1" si="15"/>
        <v>13.128434889252558</v>
      </c>
      <c r="S96">
        <f ca="1"/>
        <v>1</v>
      </c>
      <c r="U96">
        <f t="shared" ca="1" si="16"/>
        <v>13.09520104438594</v>
      </c>
      <c r="V96">
        <f ca="1"/>
        <v>1</v>
      </c>
      <c r="X96">
        <f ca="1"/>
        <v>158.50526150104184</v>
      </c>
      <c r="Z96">
        <f t="shared" ca="1" si="17"/>
        <v>94.304736498958164</v>
      </c>
      <c r="AB96">
        <f ca="1"/>
        <v>86.809998000000007</v>
      </c>
      <c r="AC96">
        <f t="shared" ca="1" si="18"/>
        <v>86.809998000000007</v>
      </c>
      <c r="AD96">
        <f ca="1"/>
        <v>-19.779999000000004</v>
      </c>
      <c r="AE96">
        <f t="shared" ca="1" si="19"/>
        <v>0</v>
      </c>
      <c r="AG96">
        <v>0.98</v>
      </c>
      <c r="AH96">
        <v>0.02</v>
      </c>
      <c r="AI96">
        <f t="shared" ca="1" si="20"/>
        <v>81.232798826608558</v>
      </c>
      <c r="AJ96">
        <f t="shared" ca="1" si="21"/>
        <v>94.304736498958164</v>
      </c>
    </row>
    <row r="97" spans="1:36">
      <c r="A97" s="1">
        <v>45177</v>
      </c>
      <c r="B97">
        <v>251.220001</v>
      </c>
      <c r="C97">
        <v>256.51998900000001</v>
      </c>
      <c r="D97">
        <v>246.66999799999999</v>
      </c>
      <c r="E97">
        <v>248.5</v>
      </c>
      <c r="F97">
        <v>248.5</v>
      </c>
      <c r="G97">
        <v>118367700</v>
      </c>
      <c r="I97">
        <f t="shared" si="12"/>
        <v>5.0642212926034831E-2</v>
      </c>
      <c r="K97">
        <f t="shared" ca="1" si="13"/>
        <v>166</v>
      </c>
      <c r="M97">
        <f t="shared" ca="1" si="11"/>
        <v>0.43257885243291933</v>
      </c>
      <c r="O97">
        <v>4.6752244222309232E-2</v>
      </c>
      <c r="P97">
        <v>3.3233844866618463E-2</v>
      </c>
      <c r="Q97">
        <f t="shared" si="14"/>
        <v>0.95485097289784238</v>
      </c>
      <c r="R97">
        <f t="shared" ca="1" si="15"/>
        <v>14.422980506137279</v>
      </c>
      <c r="S97">
        <f ca="1"/>
        <v>1</v>
      </c>
      <c r="U97">
        <f t="shared" ca="1" si="16"/>
        <v>14.38974666127066</v>
      </c>
      <c r="V97">
        <f ca="1"/>
        <v>1</v>
      </c>
      <c r="X97">
        <f ca="1"/>
        <v>155.64070858234831</v>
      </c>
      <c r="Z97">
        <f t="shared" ca="1" si="17"/>
        <v>100.8792804176517</v>
      </c>
      <c r="AB97">
        <f ca="1"/>
        <v>93.51998900000001</v>
      </c>
      <c r="AC97">
        <f t="shared" ca="1" si="18"/>
        <v>93.51998900000001</v>
      </c>
      <c r="AD97">
        <f ca="1"/>
        <v>-16.779999000000004</v>
      </c>
      <c r="AE97">
        <f t="shared" ca="1" si="19"/>
        <v>0</v>
      </c>
      <c r="AG97">
        <v>0.98</v>
      </c>
      <c r="AH97">
        <v>0.02</v>
      </c>
      <c r="AI97">
        <f t="shared" ca="1" si="20"/>
        <v>87.511699432404612</v>
      </c>
      <c r="AJ97">
        <f t="shared" ca="1" si="21"/>
        <v>100.8792804176517</v>
      </c>
    </row>
    <row r="98" spans="1:36">
      <c r="A98" s="1">
        <v>45180</v>
      </c>
      <c r="B98">
        <v>264.26998900000001</v>
      </c>
      <c r="C98">
        <v>274.85000600000001</v>
      </c>
      <c r="D98">
        <v>260.60998499999999</v>
      </c>
      <c r="E98">
        <v>273.57998700000002</v>
      </c>
      <c r="F98">
        <v>273.57998700000002</v>
      </c>
      <c r="G98">
        <v>174667900</v>
      </c>
      <c r="I98">
        <f t="shared" si="12"/>
        <v>2.4261590407766861E-2</v>
      </c>
      <c r="K98">
        <f t="shared" ca="1" si="13"/>
        <v>163</v>
      </c>
      <c r="M98">
        <f t="shared" ca="1" si="11"/>
        <v>0.47710483834151818</v>
      </c>
      <c r="O98">
        <v>4.6752244222309232E-2</v>
      </c>
      <c r="P98">
        <v>3.3233844866618463E-2</v>
      </c>
      <c r="Q98">
        <f t="shared" si="14"/>
        <v>0.95485097289784238</v>
      </c>
      <c r="R98">
        <f t="shared" ca="1" si="15"/>
        <v>15.762758858214825</v>
      </c>
      <c r="S98">
        <f ca="1"/>
        <v>1</v>
      </c>
      <c r="U98">
        <f t="shared" ca="1" si="16"/>
        <v>15.729525013348207</v>
      </c>
      <c r="V98">
        <f ca="1"/>
        <v>1</v>
      </c>
      <c r="X98">
        <f ca="1"/>
        <v>156.59555955524615</v>
      </c>
      <c r="Z98">
        <f t="shared" ca="1" si="17"/>
        <v>118.25444644475385</v>
      </c>
      <c r="AB98">
        <f ca="1"/>
        <v>110.85000600000001</v>
      </c>
      <c r="AC98">
        <f t="shared" ca="1" si="18"/>
        <v>110.85000600000001</v>
      </c>
      <c r="AD98">
        <f ca="1"/>
        <v>-17.779999000000004</v>
      </c>
      <c r="AE98">
        <f t="shared" ca="1" si="19"/>
        <v>0</v>
      </c>
      <c r="AG98">
        <v>0.98</v>
      </c>
      <c r="AH98">
        <v>0.02</v>
      </c>
      <c r="AI98">
        <f t="shared" ca="1" si="20"/>
        <v>103.72833135333504</v>
      </c>
      <c r="AJ98">
        <f t="shared" ca="1" si="21"/>
        <v>118.25444644475385</v>
      </c>
    </row>
    <row r="99" spans="1:36">
      <c r="A99" s="1">
        <v>45181</v>
      </c>
      <c r="B99">
        <v>270.76001000000002</v>
      </c>
      <c r="C99">
        <v>278.39001500000001</v>
      </c>
      <c r="D99">
        <v>266.60000600000001</v>
      </c>
      <c r="E99">
        <v>267.48001099999999</v>
      </c>
      <c r="F99">
        <v>267.48001099999999</v>
      </c>
      <c r="G99">
        <v>135999900</v>
      </c>
      <c r="I99">
        <f t="shared" si="12"/>
        <v>-2.5516459985179627E-3</v>
      </c>
      <c r="K99">
        <f t="shared" ca="1" si="13"/>
        <v>164</v>
      </c>
      <c r="M99">
        <f t="shared" ca="1" si="11"/>
        <v>0.48924506821694025</v>
      </c>
      <c r="O99">
        <v>4.6752244222309232E-2</v>
      </c>
      <c r="P99">
        <v>3.3233844866618463E-2</v>
      </c>
      <c r="Q99">
        <f t="shared" si="14"/>
        <v>0.95485097289784238</v>
      </c>
      <c r="R99">
        <f t="shared" ca="1" si="15"/>
        <v>16.128056040173337</v>
      </c>
      <c r="S99">
        <f ca="1"/>
        <v>1</v>
      </c>
      <c r="U99">
        <f t="shared" ca="1" si="16"/>
        <v>16.094822195306719</v>
      </c>
      <c r="V99">
        <f ca="1"/>
        <v>1</v>
      </c>
      <c r="X99">
        <f ca="1"/>
        <v>158.50526150104184</v>
      </c>
      <c r="Z99">
        <f t="shared" ca="1" si="17"/>
        <v>119.88475349895816</v>
      </c>
      <c r="AB99">
        <f ca="1"/>
        <v>112.39001500000001</v>
      </c>
      <c r="AC99">
        <f t="shared" ca="1" si="18"/>
        <v>112.39001500000001</v>
      </c>
      <c r="AD99">
        <f ca="1"/>
        <v>-19.779999000000004</v>
      </c>
      <c r="AE99">
        <f t="shared" ca="1" si="19"/>
        <v>0</v>
      </c>
      <c r="AG99">
        <v>0.98</v>
      </c>
      <c r="AH99">
        <v>0.02</v>
      </c>
      <c r="AI99">
        <f t="shared" ca="1" si="20"/>
        <v>105.16940086341803</v>
      </c>
      <c r="AJ99">
        <f t="shared" ca="1" si="21"/>
        <v>119.88475349895816</v>
      </c>
    </row>
    <row r="100" spans="1:36">
      <c r="A100" s="1">
        <v>45182</v>
      </c>
      <c r="B100">
        <v>270.07000699999998</v>
      </c>
      <c r="C100">
        <v>274.98001099999999</v>
      </c>
      <c r="D100">
        <v>268.10000600000001</v>
      </c>
      <c r="E100">
        <v>271.29998799999998</v>
      </c>
      <c r="F100">
        <v>271.29998799999998</v>
      </c>
      <c r="G100">
        <v>111673700</v>
      </c>
      <c r="I100">
        <f t="shared" si="12"/>
        <v>4.6177513027064456E-3</v>
      </c>
      <c r="K100">
        <f t="shared" ca="1" si="13"/>
        <v>166</v>
      </c>
      <c r="M100">
        <f t="shared" ca="1" si="11"/>
        <v>0.47471723117170661</v>
      </c>
      <c r="O100">
        <v>4.6752244222309232E-2</v>
      </c>
      <c r="P100">
        <v>3.3233844866618463E-2</v>
      </c>
      <c r="Q100">
        <f t="shared" si="14"/>
        <v>0.95485097289784238</v>
      </c>
      <c r="R100">
        <f t="shared" ca="1" si="15"/>
        <v>15.690916217695978</v>
      </c>
      <c r="S100">
        <f ca="1"/>
        <v>1</v>
      </c>
      <c r="U100">
        <f t="shared" ca="1" si="16"/>
        <v>15.65768237282936</v>
      </c>
      <c r="V100">
        <f ca="1"/>
        <v>1</v>
      </c>
      <c r="X100">
        <f ca="1"/>
        <v>160.41496344683753</v>
      </c>
      <c r="Z100">
        <f t="shared" ca="1" si="17"/>
        <v>114.56504755316246</v>
      </c>
      <c r="AB100">
        <f ca="1"/>
        <v>106.98001099999999</v>
      </c>
      <c r="AC100">
        <f t="shared" ca="1" si="18"/>
        <v>106.98001099999999</v>
      </c>
      <c r="AD100">
        <f ca="1"/>
        <v>-21.779999000000004</v>
      </c>
      <c r="AE100">
        <f t="shared" ca="1" si="19"/>
        <v>0</v>
      </c>
      <c r="AG100">
        <v>0.98</v>
      </c>
      <c r="AH100">
        <v>0.02</v>
      </c>
      <c r="AI100">
        <f t="shared" ca="1" si="20"/>
        <v>100.10696823229243</v>
      </c>
      <c r="AJ100">
        <f t="shared" ca="1" si="21"/>
        <v>114.56504755316246</v>
      </c>
    </row>
    <row r="101" spans="1:36">
      <c r="A101" s="1">
        <v>45183</v>
      </c>
      <c r="B101">
        <v>271.32000699999998</v>
      </c>
      <c r="C101">
        <v>276.709991</v>
      </c>
      <c r="D101">
        <v>270.42001299999998</v>
      </c>
      <c r="E101">
        <v>276.040009</v>
      </c>
      <c r="F101">
        <v>276.040009</v>
      </c>
      <c r="G101">
        <v>107709800</v>
      </c>
      <c r="I101">
        <f t="shared" si="12"/>
        <v>2.2702092023044341E-2</v>
      </c>
      <c r="K101">
        <f t="shared" ca="1" si="13"/>
        <v>168</v>
      </c>
      <c r="M101">
        <f t="shared" ca="1" si="11"/>
        <v>0.4853051494609168</v>
      </c>
      <c r="O101">
        <v>4.6752244222309232E-2</v>
      </c>
      <c r="P101">
        <v>3.3233844866618463E-2</v>
      </c>
      <c r="Q101">
        <f t="shared" si="14"/>
        <v>0.95485097289784238</v>
      </c>
      <c r="R101">
        <f t="shared" ca="1" si="15"/>
        <v>16.009504642589455</v>
      </c>
      <c r="S101">
        <f ca="1"/>
        <v>1</v>
      </c>
      <c r="U101">
        <f t="shared" ca="1" si="16"/>
        <v>15.976270797722837</v>
      </c>
      <c r="V101">
        <f ca="1"/>
        <v>1</v>
      </c>
      <c r="X101">
        <f ca="1"/>
        <v>159.46011247393969</v>
      </c>
      <c r="Z101">
        <f t="shared" ca="1" si="17"/>
        <v>117.24987852606031</v>
      </c>
      <c r="AB101">
        <f ca="1"/>
        <v>109.709991</v>
      </c>
      <c r="AC101">
        <f t="shared" ca="1" si="18"/>
        <v>109.709991</v>
      </c>
      <c r="AD101">
        <f ca="1"/>
        <v>-20.779999000000004</v>
      </c>
      <c r="AE101">
        <f t="shared" ca="1" si="19"/>
        <v>0</v>
      </c>
      <c r="AG101">
        <v>0.98</v>
      </c>
      <c r="AH101">
        <v>0.02</v>
      </c>
      <c r="AI101">
        <f t="shared" ca="1" si="20"/>
        <v>102.66155781010426</v>
      </c>
      <c r="AJ101">
        <f t="shared" ca="1" si="21"/>
        <v>117.24987852606031</v>
      </c>
    </row>
    <row r="102" spans="1:36">
      <c r="A102" s="1">
        <v>45184</v>
      </c>
      <c r="B102">
        <v>277.54998799999998</v>
      </c>
      <c r="C102">
        <v>278.98001099999999</v>
      </c>
      <c r="D102">
        <v>271</v>
      </c>
      <c r="E102">
        <v>274.39001500000001</v>
      </c>
      <c r="F102">
        <v>274.39001500000001</v>
      </c>
      <c r="G102">
        <v>133422800</v>
      </c>
      <c r="I102">
        <f t="shared" si="12"/>
        <v>-2.3291986586513186E-2</v>
      </c>
      <c r="K102">
        <f t="shared" ca="1" si="13"/>
        <v>167</v>
      </c>
      <c r="M102">
        <f t="shared" ca="1" si="11"/>
        <v>0.53840471866833217</v>
      </c>
      <c r="O102">
        <v>4.6752244222309232E-2</v>
      </c>
      <c r="P102">
        <v>3.3233844866618463E-2</v>
      </c>
      <c r="Q102">
        <f t="shared" si="14"/>
        <v>0.95485097289784238</v>
      </c>
      <c r="R102">
        <f t="shared" ca="1" si="15"/>
        <v>17.607260467126959</v>
      </c>
      <c r="S102">
        <f ca="1"/>
        <v>1</v>
      </c>
      <c r="U102">
        <f t="shared" ca="1" si="16"/>
        <v>17.574026622260341</v>
      </c>
      <c r="V102">
        <f ca="1"/>
        <v>1</v>
      </c>
      <c r="X102">
        <f ca="1"/>
        <v>154.68585760945047</v>
      </c>
      <c r="Z102">
        <f t="shared" ca="1" si="17"/>
        <v>124.29415339054952</v>
      </c>
      <c r="AB102">
        <f ca="1"/>
        <v>116.98001099999999</v>
      </c>
      <c r="AC102">
        <f t="shared" ca="1" si="18"/>
        <v>116.98001099999999</v>
      </c>
      <c r="AD102">
        <f ca="1"/>
        <v>-15.779999000000004</v>
      </c>
      <c r="AE102">
        <f t="shared" ca="1" si="19"/>
        <v>0</v>
      </c>
      <c r="AG102">
        <v>0.98</v>
      </c>
      <c r="AH102">
        <v>0.02</v>
      </c>
      <c r="AI102">
        <f t="shared" ca="1" si="20"/>
        <v>109.46450776669128</v>
      </c>
      <c r="AJ102">
        <f t="shared" ca="1" si="21"/>
        <v>124.29415339054952</v>
      </c>
    </row>
    <row r="103" spans="1:36">
      <c r="A103" s="1">
        <v>45187</v>
      </c>
      <c r="B103">
        <v>271.16000400000001</v>
      </c>
      <c r="C103">
        <v>271.44000199999999</v>
      </c>
      <c r="D103">
        <v>263.76001000000002</v>
      </c>
      <c r="E103">
        <v>265.27999899999998</v>
      </c>
      <c r="F103">
        <v>265.27999899999998</v>
      </c>
      <c r="G103">
        <v>101543300</v>
      </c>
      <c r="I103">
        <f t="shared" si="12"/>
        <v>-2.5435061935562334E-2</v>
      </c>
      <c r="K103">
        <f t="shared" ca="1" si="13"/>
        <v>162</v>
      </c>
      <c r="M103">
        <f t="shared" ca="1" si="11"/>
        <v>0.52130470232974002</v>
      </c>
      <c r="O103">
        <v>4.6752244222309232E-2</v>
      </c>
      <c r="P103">
        <v>3.3233844866618463E-2</v>
      </c>
      <c r="Q103">
        <f t="shared" si="14"/>
        <v>0.95485097289784238</v>
      </c>
      <c r="R103">
        <f t="shared" ca="1" si="15"/>
        <v>17.092724264432935</v>
      </c>
      <c r="S103">
        <f ca="1"/>
        <v>1</v>
      </c>
      <c r="U103">
        <f t="shared" ca="1" si="16"/>
        <v>17.059490419566316</v>
      </c>
      <c r="V103">
        <f ca="1"/>
        <v>1</v>
      </c>
      <c r="X103">
        <f ca="1"/>
        <v>153.73100663655262</v>
      </c>
      <c r="Z103">
        <f t="shared" ca="1" si="17"/>
        <v>117.70899536344737</v>
      </c>
      <c r="AB103">
        <f ca="1"/>
        <v>110.44000199999999</v>
      </c>
      <c r="AC103">
        <f t="shared" ca="1" si="18"/>
        <v>110.44000199999999</v>
      </c>
      <c r="AD103">
        <f ca="1"/>
        <v>-14.779999000000004</v>
      </c>
      <c r="AE103">
        <f t="shared" ca="1" si="19"/>
        <v>0</v>
      </c>
      <c r="AG103">
        <v>0.98</v>
      </c>
      <c r="AH103">
        <v>0.02</v>
      </c>
      <c r="AI103">
        <f t="shared" ca="1" si="20"/>
        <v>103.34466848940886</v>
      </c>
      <c r="AJ103">
        <f t="shared" ca="1" si="21"/>
        <v>117.70899536344737</v>
      </c>
    </row>
    <row r="104" spans="1:36">
      <c r="A104" s="1">
        <v>45188</v>
      </c>
      <c r="B104">
        <v>264.35000600000001</v>
      </c>
      <c r="C104">
        <v>267.85000600000001</v>
      </c>
      <c r="D104">
        <v>261.20001200000002</v>
      </c>
      <c r="E104">
        <v>266.5</v>
      </c>
      <c r="F104">
        <v>266.5</v>
      </c>
      <c r="G104">
        <v>103704000</v>
      </c>
      <c r="I104">
        <f t="shared" si="12"/>
        <v>1.0124488237699635E-2</v>
      </c>
      <c r="K104">
        <f t="shared" ca="1" si="13"/>
        <v>161</v>
      </c>
      <c r="M104">
        <f t="shared" ca="1" si="11"/>
        <v>0.50210019014481388</v>
      </c>
      <c r="O104">
        <v>4.6752244222309232E-2</v>
      </c>
      <c r="P104">
        <v>3.3233844866618463E-2</v>
      </c>
      <c r="Q104">
        <f t="shared" si="14"/>
        <v>0.95485097289784238</v>
      </c>
      <c r="R104">
        <f t="shared" ca="1" si="15"/>
        <v>16.514864186491245</v>
      </c>
      <c r="S104">
        <f ca="1"/>
        <v>1</v>
      </c>
      <c r="U104">
        <f t="shared" ca="1" si="16"/>
        <v>16.481630341624626</v>
      </c>
      <c r="V104">
        <f ca="1"/>
        <v>1</v>
      </c>
      <c r="X104">
        <f ca="1"/>
        <v>152.77615566365478</v>
      </c>
      <c r="Z104">
        <f t="shared" ca="1" si="17"/>
        <v>115.07385033634523</v>
      </c>
      <c r="AB104">
        <f ca="1"/>
        <v>107.85000600000001</v>
      </c>
      <c r="AC104">
        <f t="shared" ca="1" si="18"/>
        <v>107.85000600000001</v>
      </c>
      <c r="AD104">
        <f ca="1"/>
        <v>-13.779999000000004</v>
      </c>
      <c r="AE104">
        <f t="shared" ca="1" si="19"/>
        <v>0</v>
      </c>
      <c r="AG104">
        <v>0.98</v>
      </c>
      <c r="AH104">
        <v>0.02</v>
      </c>
      <c r="AI104">
        <f t="shared" ca="1" si="20"/>
        <v>100.92106949301538</v>
      </c>
      <c r="AJ104">
        <f t="shared" ca="1" si="21"/>
        <v>115.07385033634523</v>
      </c>
    </row>
    <row r="105" spans="1:36">
      <c r="A105" s="1">
        <v>45189</v>
      </c>
      <c r="B105">
        <v>267.040009</v>
      </c>
      <c r="C105">
        <v>273.92999300000002</v>
      </c>
      <c r="D105">
        <v>262.459991</v>
      </c>
      <c r="E105">
        <v>262.58999599999999</v>
      </c>
      <c r="F105">
        <v>262.58999599999999</v>
      </c>
      <c r="G105">
        <v>122514600</v>
      </c>
      <c r="I105">
        <f t="shared" si="12"/>
        <v>-3.5020449850030021E-2</v>
      </c>
      <c r="K105">
        <f t="shared" ca="1" si="13"/>
        <v>160</v>
      </c>
      <c r="M105">
        <f t="shared" ca="1" si="11"/>
        <v>0.49364829280957806</v>
      </c>
      <c r="O105">
        <v>4.6752244222309232E-2</v>
      </c>
      <c r="P105">
        <v>3.3233844866618463E-2</v>
      </c>
      <c r="Q105">
        <f t="shared" si="14"/>
        <v>0.95485097289784238</v>
      </c>
      <c r="R105">
        <f t="shared" ca="1" si="15"/>
        <v>16.260548221270941</v>
      </c>
      <c r="S105">
        <f ca="1"/>
        <v>1</v>
      </c>
      <c r="U105">
        <f t="shared" ca="1" si="16"/>
        <v>16.227314376404323</v>
      </c>
      <c r="V105">
        <f ca="1"/>
        <v>1</v>
      </c>
      <c r="X105">
        <f ca="1"/>
        <v>155.64070858234831</v>
      </c>
      <c r="Z105">
        <f t="shared" ca="1" si="17"/>
        <v>118.28928441765171</v>
      </c>
      <c r="AB105">
        <f ca="1"/>
        <v>110.92999300000002</v>
      </c>
      <c r="AC105">
        <f t="shared" ca="1" si="18"/>
        <v>110.92999300000002</v>
      </c>
      <c r="AD105">
        <f ca="1"/>
        <v>-16.779999000000004</v>
      </c>
      <c r="AE105">
        <f t="shared" ca="1" si="19"/>
        <v>0</v>
      </c>
      <c r="AG105">
        <v>0.98</v>
      </c>
      <c r="AH105">
        <v>0.02</v>
      </c>
      <c r="AI105">
        <f t="shared" ca="1" si="20"/>
        <v>103.80317950480885</v>
      </c>
      <c r="AJ105">
        <f t="shared" ca="1" si="21"/>
        <v>118.28928441765171</v>
      </c>
    </row>
    <row r="106" spans="1:36">
      <c r="A106" s="1">
        <v>45190</v>
      </c>
      <c r="B106">
        <v>257.85000600000001</v>
      </c>
      <c r="C106">
        <v>260.85998499999999</v>
      </c>
      <c r="D106">
        <v>254.21000699999999</v>
      </c>
      <c r="E106">
        <v>255.699997</v>
      </c>
      <c r="F106">
        <v>255.699997</v>
      </c>
      <c r="G106">
        <v>119531000</v>
      </c>
      <c r="I106">
        <f t="shared" si="12"/>
        <v>-1.7467719143076865E-3</v>
      </c>
      <c r="K106">
        <f t="shared" ca="1" si="13"/>
        <v>163</v>
      </c>
      <c r="M106">
        <f t="shared" ca="1" si="11"/>
        <v>0.44039025540976712</v>
      </c>
      <c r="O106">
        <v>4.6752244222309232E-2</v>
      </c>
      <c r="P106">
        <v>3.3233844866618463E-2</v>
      </c>
      <c r="Q106">
        <f t="shared" si="14"/>
        <v>0.95485097289784238</v>
      </c>
      <c r="R106">
        <f t="shared" ca="1" si="15"/>
        <v>14.658024119303262</v>
      </c>
      <c r="S106">
        <f ca="1"/>
        <v>1</v>
      </c>
      <c r="U106">
        <f t="shared" ca="1" si="16"/>
        <v>14.624790274436643</v>
      </c>
      <c r="V106">
        <f ca="1"/>
        <v>1</v>
      </c>
      <c r="X106">
        <f ca="1"/>
        <v>158.50526150104184</v>
      </c>
      <c r="Z106">
        <f t="shared" ca="1" si="17"/>
        <v>102.35472349895815</v>
      </c>
      <c r="AB106">
        <f ca="1"/>
        <v>94.859984999999995</v>
      </c>
      <c r="AC106">
        <f t="shared" ca="1" si="18"/>
        <v>94.859984999999995</v>
      </c>
      <c r="AD106">
        <f ca="1"/>
        <v>-19.779999000000004</v>
      </c>
      <c r="AE106">
        <f t="shared" ca="1" si="19"/>
        <v>0</v>
      </c>
      <c r="AG106">
        <v>0.98</v>
      </c>
      <c r="AH106">
        <v>0.02</v>
      </c>
      <c r="AI106">
        <f t="shared" ca="1" si="20"/>
        <v>88.765605986998239</v>
      </c>
      <c r="AJ106">
        <f t="shared" ca="1" si="21"/>
        <v>102.35472349895815</v>
      </c>
    </row>
    <row r="107" spans="1:36">
      <c r="A107" s="1">
        <v>45191</v>
      </c>
      <c r="B107">
        <v>257.39999399999999</v>
      </c>
      <c r="C107">
        <v>257.790009</v>
      </c>
      <c r="D107">
        <v>244.479996</v>
      </c>
      <c r="E107">
        <v>244.88000500000001</v>
      </c>
      <c r="F107">
        <v>244.88000500000001</v>
      </c>
      <c r="G107">
        <v>127524100</v>
      </c>
      <c r="I107">
        <f t="shared" si="12"/>
        <v>-5.6007243399343584E-2</v>
      </c>
      <c r="K107">
        <f t="shared" ca="1" si="13"/>
        <v>166</v>
      </c>
      <c r="M107">
        <f t="shared" ca="1" si="11"/>
        <v>0.42073255692892919</v>
      </c>
      <c r="O107">
        <v>4.6752244222309232E-2</v>
      </c>
      <c r="P107">
        <v>3.3233844866618463E-2</v>
      </c>
      <c r="Q107">
        <f t="shared" si="14"/>
        <v>0.95485097289784238</v>
      </c>
      <c r="R107">
        <f t="shared" ca="1" si="15"/>
        <v>14.066527752881242</v>
      </c>
      <c r="S107">
        <f ca="1"/>
        <v>1</v>
      </c>
      <c r="U107">
        <f t="shared" ca="1" si="16"/>
        <v>14.033293908014624</v>
      </c>
      <c r="V107">
        <f ca="1"/>
        <v>1</v>
      </c>
      <c r="X107">
        <f ca="1"/>
        <v>161.36981441973535</v>
      </c>
      <c r="Z107">
        <f t="shared" ca="1" si="17"/>
        <v>96.420194580264649</v>
      </c>
      <c r="AB107">
        <f ca="1"/>
        <v>88.790008999999998</v>
      </c>
      <c r="AC107">
        <f t="shared" ca="1" si="18"/>
        <v>88.790008999999998</v>
      </c>
      <c r="AD107">
        <f ca="1"/>
        <v>-22.779999000000004</v>
      </c>
      <c r="AE107">
        <f t="shared" ca="1" si="19"/>
        <v>0</v>
      </c>
      <c r="AG107">
        <v>0.98</v>
      </c>
      <c r="AH107">
        <v>0.02</v>
      </c>
      <c r="AI107">
        <f t="shared" ca="1" si="20"/>
        <v>83.085601947713016</v>
      </c>
      <c r="AJ107">
        <f t="shared" ca="1" si="21"/>
        <v>96.420194580264649</v>
      </c>
    </row>
    <row r="108" spans="1:36">
      <c r="A108" s="1">
        <v>45194</v>
      </c>
      <c r="B108">
        <v>243.38000500000001</v>
      </c>
      <c r="C108">
        <v>247.10000600000001</v>
      </c>
      <c r="D108">
        <v>238.30999800000001</v>
      </c>
      <c r="E108">
        <v>246.990005</v>
      </c>
      <c r="F108">
        <v>246.990005</v>
      </c>
      <c r="G108">
        <v>104636600</v>
      </c>
      <c r="I108">
        <f t="shared" si="12"/>
        <v>-1.644909488323419E-3</v>
      </c>
      <c r="K108">
        <f t="shared" ca="1" si="13"/>
        <v>169</v>
      </c>
      <c r="M108">
        <f t="shared" ca="1" si="11"/>
        <v>0.37663021603590396</v>
      </c>
      <c r="O108">
        <v>4.6752244222309232E-2</v>
      </c>
      <c r="P108">
        <v>3.3233844866618463E-2</v>
      </c>
      <c r="Q108">
        <f t="shared" si="14"/>
        <v>0.95485097289784238</v>
      </c>
      <c r="R108">
        <f t="shared" ca="1" si="15"/>
        <v>12.739496797840481</v>
      </c>
      <c r="S108">
        <f ca="1"/>
        <v>1</v>
      </c>
      <c r="U108">
        <f t="shared" ca="1" si="16"/>
        <v>12.706262952973862</v>
      </c>
      <c r="V108">
        <f ca="1"/>
        <v>1</v>
      </c>
      <c r="X108">
        <f ca="1"/>
        <v>159.46011247393969</v>
      </c>
      <c r="Z108">
        <f t="shared" ca="1" si="17"/>
        <v>87.63989352606032</v>
      </c>
      <c r="AB108">
        <f ca="1"/>
        <v>80.100006000000008</v>
      </c>
      <c r="AC108">
        <f t="shared" ca="1" si="18"/>
        <v>80.100006000000008</v>
      </c>
      <c r="AD108">
        <f ca="1"/>
        <v>-20.779999000000004</v>
      </c>
      <c r="AE108">
        <f t="shared" ca="1" si="19"/>
        <v>0</v>
      </c>
      <c r="AG108">
        <v>0.98</v>
      </c>
      <c r="AH108">
        <v>0.02</v>
      </c>
      <c r="AI108">
        <f t="shared" ca="1" si="20"/>
        <v>74.953897285058559</v>
      </c>
      <c r="AJ108">
        <f t="shared" ca="1" si="21"/>
        <v>87.63989352606032</v>
      </c>
    </row>
    <row r="109" spans="1:36">
      <c r="A109" s="1">
        <v>45195</v>
      </c>
      <c r="B109">
        <v>242.979996</v>
      </c>
      <c r="C109">
        <v>249.550003</v>
      </c>
      <c r="D109">
        <v>241.66000399999999</v>
      </c>
      <c r="E109">
        <v>244.11999499999999</v>
      </c>
      <c r="F109">
        <v>244.11999499999999</v>
      </c>
      <c r="G109">
        <v>101993600</v>
      </c>
      <c r="I109">
        <f t="shared" si="12"/>
        <v>5.2540923086156254E-3</v>
      </c>
      <c r="K109">
        <f t="shared" ca="1" si="13"/>
        <v>167</v>
      </c>
      <c r="M109">
        <f t="shared" ca="1" si="11"/>
        <v>0.36901513956107668</v>
      </c>
      <c r="O109">
        <v>4.6752244222309232E-2</v>
      </c>
      <c r="P109">
        <v>3.3233844866618463E-2</v>
      </c>
      <c r="Q109">
        <f t="shared" si="14"/>
        <v>0.95485097289784238</v>
      </c>
      <c r="R109">
        <f t="shared" ca="1" si="15"/>
        <v>12.510360611359806</v>
      </c>
      <c r="S109">
        <f ca="1"/>
        <v>1</v>
      </c>
      <c r="U109">
        <f t="shared" ca="1" si="16"/>
        <v>12.477126766493187</v>
      </c>
      <c r="V109">
        <f ca="1"/>
        <v>1</v>
      </c>
      <c r="X109">
        <f ca="1"/>
        <v>160.41496344683753</v>
      </c>
      <c r="Z109">
        <f t="shared" ca="1" si="17"/>
        <v>89.135039553162471</v>
      </c>
      <c r="AB109">
        <f ca="1"/>
        <v>81.550003000000004</v>
      </c>
      <c r="AC109">
        <f t="shared" ca="1" si="18"/>
        <v>81.550003000000004</v>
      </c>
      <c r="AD109">
        <f ca="1"/>
        <v>-21.779999000000004</v>
      </c>
      <c r="AE109">
        <f t="shared" ca="1" si="19"/>
        <v>0</v>
      </c>
      <c r="AG109">
        <v>0.98</v>
      </c>
      <c r="AH109">
        <v>0.02</v>
      </c>
      <c r="AI109">
        <f t="shared" ca="1" si="20"/>
        <v>76.310737710284528</v>
      </c>
      <c r="AJ109">
        <f t="shared" ca="1" si="21"/>
        <v>89.135039553162471</v>
      </c>
    </row>
    <row r="110" spans="1:36">
      <c r="A110" s="1">
        <v>45196</v>
      </c>
      <c r="B110">
        <v>244.259995</v>
      </c>
      <c r="C110">
        <v>245.33000200000001</v>
      </c>
      <c r="D110">
        <v>234.58000200000001</v>
      </c>
      <c r="E110">
        <v>240.5</v>
      </c>
      <c r="F110">
        <v>240.5</v>
      </c>
      <c r="G110">
        <v>136597200</v>
      </c>
      <c r="I110">
        <f t="shared" si="12"/>
        <v>-1.7510941404378248E-2</v>
      </c>
      <c r="K110">
        <f t="shared" ca="1" si="13"/>
        <v>168</v>
      </c>
      <c r="M110">
        <f t="shared" ca="1" si="11"/>
        <v>0.38624542291640801</v>
      </c>
      <c r="O110">
        <v>4.6752244222309232E-2</v>
      </c>
      <c r="P110">
        <v>3.3233844866618463E-2</v>
      </c>
      <c r="Q110">
        <f t="shared" si="14"/>
        <v>0.95485097289784238</v>
      </c>
      <c r="R110">
        <f t="shared" ca="1" si="15"/>
        <v>13.028816523532585</v>
      </c>
      <c r="S110">
        <f ca="1"/>
        <v>1</v>
      </c>
      <c r="U110">
        <f t="shared" ca="1" si="16"/>
        <v>12.995582678665967</v>
      </c>
      <c r="V110">
        <f ca="1"/>
        <v>1</v>
      </c>
      <c r="X110">
        <f ca="1"/>
        <v>158.50526150104184</v>
      </c>
      <c r="Z110">
        <f t="shared" ca="1" si="17"/>
        <v>86.824740498958164</v>
      </c>
      <c r="AB110">
        <f ca="1"/>
        <v>79.330002000000007</v>
      </c>
      <c r="AC110">
        <f t="shared" ca="1" si="18"/>
        <v>79.330002000000007</v>
      </c>
      <c r="AD110">
        <f ca="1"/>
        <v>-19.779999000000004</v>
      </c>
      <c r="AE110">
        <f t="shared" ca="1" si="19"/>
        <v>0</v>
      </c>
      <c r="AG110">
        <v>0.98</v>
      </c>
      <c r="AH110">
        <v>0.02</v>
      </c>
      <c r="AI110">
        <f t="shared" ca="1" si="20"/>
        <v>74.233362997894019</v>
      </c>
      <c r="AJ110">
        <f t="shared" ca="1" si="21"/>
        <v>86.824740498958164</v>
      </c>
    </row>
    <row r="111" spans="1:36">
      <c r="A111" s="1">
        <v>45197</v>
      </c>
      <c r="B111">
        <v>240.020004</v>
      </c>
      <c r="C111">
        <v>247.550003</v>
      </c>
      <c r="D111">
        <v>238.64999399999999</v>
      </c>
      <c r="E111">
        <v>246.38000500000001</v>
      </c>
      <c r="F111">
        <v>246.38000500000001</v>
      </c>
      <c r="G111">
        <v>117058900</v>
      </c>
      <c r="I111">
        <f t="shared" si="12"/>
        <v>4.0738647993673362E-2</v>
      </c>
      <c r="K111">
        <f t="shared" ca="1" si="13"/>
        <v>166</v>
      </c>
      <c r="M111">
        <f t="shared" ca="1" si="11"/>
        <v>0.40554845463474615</v>
      </c>
      <c r="O111">
        <v>4.6752244222309232E-2</v>
      </c>
      <c r="P111">
        <v>3.3233844866618463E-2</v>
      </c>
      <c r="Q111">
        <f t="shared" si="14"/>
        <v>0.95485097289784238</v>
      </c>
      <c r="R111">
        <f t="shared" ca="1" si="15"/>
        <v>13.609641035285872</v>
      </c>
      <c r="S111">
        <f ca="1"/>
        <v>1</v>
      </c>
      <c r="U111">
        <f t="shared" ca="1" si="16"/>
        <v>13.576407190419253</v>
      </c>
      <c r="V111">
        <f ca="1"/>
        <v>1</v>
      </c>
      <c r="X111">
        <f ca="1"/>
        <v>152.77615566365478</v>
      </c>
      <c r="Z111">
        <f t="shared" ca="1" si="17"/>
        <v>94.773847336345227</v>
      </c>
      <c r="AB111">
        <f ca="1"/>
        <v>87.550003000000004</v>
      </c>
      <c r="AC111">
        <f t="shared" ca="1" si="18"/>
        <v>87.550003000000004</v>
      </c>
      <c r="AD111">
        <f ca="1"/>
        <v>-13.779999000000004</v>
      </c>
      <c r="AE111">
        <f t="shared" ca="1" si="19"/>
        <v>0</v>
      </c>
      <c r="AG111">
        <v>0.98</v>
      </c>
      <c r="AH111">
        <v>0.02</v>
      </c>
      <c r="AI111">
        <f t="shared" ca="1" si="20"/>
        <v>81.92526143092384</v>
      </c>
      <c r="AJ111">
        <f t="shared" ca="1" si="21"/>
        <v>94.773847336345227</v>
      </c>
    </row>
    <row r="112" spans="1:36">
      <c r="A112" s="1">
        <v>45198</v>
      </c>
      <c r="B112">
        <v>250</v>
      </c>
      <c r="C112">
        <v>254.770004</v>
      </c>
      <c r="D112">
        <v>246.35000600000001</v>
      </c>
      <c r="E112">
        <v>250.220001</v>
      </c>
      <c r="F112">
        <v>250.220001</v>
      </c>
      <c r="G112">
        <v>128346200</v>
      </c>
      <c r="I112">
        <f t="shared" si="12"/>
        <v>-2.0978526554798926E-2</v>
      </c>
      <c r="K112">
        <f t="shared" ca="1" si="13"/>
        <v>160</v>
      </c>
      <c r="M112">
        <f t="shared" ca="1" si="11"/>
        <v>0.42771071705548414</v>
      </c>
      <c r="O112">
        <v>4.6752244222309232E-2</v>
      </c>
      <c r="P112">
        <v>3.3233844866618463E-2</v>
      </c>
      <c r="Q112">
        <f t="shared" si="14"/>
        <v>0.95485097289784238</v>
      </c>
      <c r="R112">
        <f t="shared" ca="1" si="15"/>
        <v>14.276499248943804</v>
      </c>
      <c r="S112">
        <f ca="1"/>
        <v>1</v>
      </c>
      <c r="U112">
        <f t="shared" ca="1" si="16"/>
        <v>14.243265404077185</v>
      </c>
      <c r="V112">
        <f ca="1"/>
        <v>1</v>
      </c>
      <c r="X112">
        <f ca="1"/>
        <v>155.64070858234831</v>
      </c>
      <c r="Z112">
        <f t="shared" ca="1" si="17"/>
        <v>99.12929541765169</v>
      </c>
      <c r="AB112">
        <f ca="1"/>
        <v>91.770004</v>
      </c>
      <c r="AC112">
        <f t="shared" ca="1" si="18"/>
        <v>91.770004</v>
      </c>
      <c r="AD112">
        <f ca="1"/>
        <v>-16.779999000000004</v>
      </c>
      <c r="AE112">
        <f t="shared" ca="1" si="19"/>
        <v>0</v>
      </c>
      <c r="AG112">
        <v>0.98</v>
      </c>
      <c r="AH112">
        <v>0.02</v>
      </c>
      <c r="AI112">
        <f t="shared" ca="1" si="20"/>
        <v>85.874144050194104</v>
      </c>
      <c r="AJ112">
        <f t="shared" ca="1" si="21"/>
        <v>99.12929541765169</v>
      </c>
    </row>
    <row r="113" spans="1:36">
      <c r="A113" s="1">
        <v>45201</v>
      </c>
      <c r="B113">
        <v>244.80999800000001</v>
      </c>
      <c r="C113">
        <v>254.279999</v>
      </c>
      <c r="D113">
        <v>242.61999499999999</v>
      </c>
      <c r="E113">
        <v>251.60000600000001</v>
      </c>
      <c r="F113">
        <v>251.60000600000001</v>
      </c>
      <c r="G113">
        <v>123810400</v>
      </c>
      <c r="I113">
        <f t="shared" si="12"/>
        <v>1.5403016243977661E-2</v>
      </c>
      <c r="K113">
        <f t="shared" ca="1" si="13"/>
        <v>163</v>
      </c>
      <c r="M113">
        <f t="shared" ca="1" si="11"/>
        <v>0.41907802632298458</v>
      </c>
      <c r="O113">
        <v>4.6752244222309232E-2</v>
      </c>
      <c r="P113">
        <v>3.3233844866618463E-2</v>
      </c>
      <c r="Q113">
        <f t="shared" si="14"/>
        <v>0.95485097289784238</v>
      </c>
      <c r="R113">
        <f t="shared" ca="1" si="15"/>
        <v>14.016743245172762</v>
      </c>
      <c r="S113">
        <f ca="1"/>
        <v>1</v>
      </c>
      <c r="U113">
        <f t="shared" ca="1" si="16"/>
        <v>13.983509400306144</v>
      </c>
      <c r="V113">
        <f ca="1"/>
        <v>1</v>
      </c>
      <c r="X113">
        <f ca="1"/>
        <v>153.73100663655262</v>
      </c>
      <c r="Z113">
        <f t="shared" ca="1" si="17"/>
        <v>100.54899236344738</v>
      </c>
      <c r="AB113">
        <f ca="1"/>
        <v>93.279999000000004</v>
      </c>
      <c r="AC113">
        <f t="shared" ca="1" si="18"/>
        <v>93.279999000000004</v>
      </c>
      <c r="AD113">
        <f ca="1"/>
        <v>-14.779999000000004</v>
      </c>
      <c r="AE113">
        <f t="shared" ca="1" si="19"/>
        <v>0</v>
      </c>
      <c r="AG113">
        <v>0.98</v>
      </c>
      <c r="AH113">
        <v>0.02</v>
      </c>
      <c r="AI113">
        <f t="shared" ca="1" si="20"/>
        <v>87.287127841118576</v>
      </c>
      <c r="AJ113">
        <f t="shared" ca="1" si="21"/>
        <v>100.54899236344738</v>
      </c>
    </row>
    <row r="114" spans="1:36">
      <c r="A114" s="1">
        <v>45202</v>
      </c>
      <c r="B114">
        <v>248.61000100000001</v>
      </c>
      <c r="C114">
        <v>250.020004</v>
      </c>
      <c r="D114">
        <v>244.449997</v>
      </c>
      <c r="E114">
        <v>246.529999</v>
      </c>
      <c r="F114">
        <v>246.529999</v>
      </c>
      <c r="G114">
        <v>101985300</v>
      </c>
      <c r="I114">
        <f t="shared" si="12"/>
        <v>-1.8923085666828759E-3</v>
      </c>
      <c r="K114">
        <f t="shared" ca="1" si="13"/>
        <v>161</v>
      </c>
      <c r="M114">
        <f t="shared" ca="1" si="11"/>
        <v>0.3978915951346701</v>
      </c>
      <c r="O114">
        <v>4.6752244222309232E-2</v>
      </c>
      <c r="P114">
        <v>3.3233844866618463E-2</v>
      </c>
      <c r="Q114">
        <f t="shared" si="14"/>
        <v>0.95485097289784238</v>
      </c>
      <c r="R114">
        <f t="shared" ca="1" si="15"/>
        <v>13.379247605611807</v>
      </c>
      <c r="S114">
        <f ca="1"/>
        <v>1</v>
      </c>
      <c r="U114">
        <f t="shared" ca="1" si="16"/>
        <v>13.346013760745189</v>
      </c>
      <c r="V114">
        <f ca="1"/>
        <v>1</v>
      </c>
      <c r="X114">
        <f ca="1"/>
        <v>159.46011247393969</v>
      </c>
      <c r="Z114">
        <f t="shared" ca="1" si="17"/>
        <v>90.559891526060312</v>
      </c>
      <c r="AB114">
        <f ca="1"/>
        <v>83.020004</v>
      </c>
      <c r="AC114">
        <f t="shared" ca="1" si="18"/>
        <v>83.020004</v>
      </c>
      <c r="AD114">
        <f ca="1"/>
        <v>-20.779999000000004</v>
      </c>
      <c r="AE114">
        <f t="shared" ca="1" si="19"/>
        <v>0</v>
      </c>
      <c r="AG114">
        <v>0.98</v>
      </c>
      <c r="AH114">
        <v>0.02</v>
      </c>
      <c r="AI114">
        <f t="shared" ca="1" si="20"/>
        <v>77.686296957595104</v>
      </c>
      <c r="AJ114">
        <f t="shared" ca="1" si="21"/>
        <v>90.559891526060312</v>
      </c>
    </row>
    <row r="115" spans="1:36">
      <c r="A115" s="1">
        <v>45203</v>
      </c>
      <c r="B115">
        <v>248.13999899999999</v>
      </c>
      <c r="C115">
        <v>261.85998499999999</v>
      </c>
      <c r="D115">
        <v>247.60000600000001</v>
      </c>
      <c r="E115">
        <v>261.16000400000001</v>
      </c>
      <c r="F115">
        <v>261.16000400000001</v>
      </c>
      <c r="G115">
        <v>129721600</v>
      </c>
      <c r="I115">
        <f t="shared" si="12"/>
        <v>4.6688532030785483E-2</v>
      </c>
      <c r="K115">
        <f t="shared" ca="1" si="13"/>
        <v>167</v>
      </c>
      <c r="M115">
        <f t="shared" ca="1" si="11"/>
        <v>0.43258873400027936</v>
      </c>
      <c r="O115">
        <v>4.6752244222309232E-2</v>
      </c>
      <c r="P115">
        <v>3.3233844866618463E-2</v>
      </c>
      <c r="Q115">
        <f t="shared" si="14"/>
        <v>0.95485097289784238</v>
      </c>
      <c r="R115">
        <f t="shared" ca="1" si="15"/>
        <v>14.423277840598569</v>
      </c>
      <c r="S115">
        <f ca="1"/>
        <v>1</v>
      </c>
      <c r="U115">
        <f t="shared" ca="1" si="16"/>
        <v>14.390043995731951</v>
      </c>
      <c r="V115">
        <f ca="1"/>
        <v>1</v>
      </c>
      <c r="X115">
        <f ca="1"/>
        <v>153.73100663655262</v>
      </c>
      <c r="Z115">
        <f t="shared" ca="1" si="17"/>
        <v>108.12897836344737</v>
      </c>
      <c r="AB115">
        <f ca="1"/>
        <v>100.85998499999999</v>
      </c>
      <c r="AC115">
        <f t="shared" ca="1" si="18"/>
        <v>100.85998499999999</v>
      </c>
      <c r="AD115">
        <f ca="1"/>
        <v>-14.779999000000004</v>
      </c>
      <c r="AE115">
        <f t="shared" ca="1" si="19"/>
        <v>0</v>
      </c>
      <c r="AG115">
        <v>0.98</v>
      </c>
      <c r="AH115">
        <v>0.02</v>
      </c>
      <c r="AI115">
        <f t="shared" ca="1" si="20"/>
        <v>94.380129707637536</v>
      </c>
      <c r="AJ115">
        <f t="shared" ca="1" si="21"/>
        <v>108.12897836344737</v>
      </c>
    </row>
    <row r="116" spans="1:36">
      <c r="A116" s="1">
        <v>45204</v>
      </c>
      <c r="B116">
        <v>260</v>
      </c>
      <c r="C116">
        <v>263.60000600000001</v>
      </c>
      <c r="D116">
        <v>256.25</v>
      </c>
      <c r="E116">
        <v>260.04998799999998</v>
      </c>
      <c r="F116">
        <v>260.04998799999998</v>
      </c>
      <c r="G116">
        <v>119159200</v>
      </c>
      <c r="I116">
        <f t="shared" si="12"/>
        <v>-2.3426123003912135E-2</v>
      </c>
      <c r="K116">
        <f t="shared" ca="1" si="13"/>
        <v>161</v>
      </c>
      <c r="M116">
        <f t="shared" ca="1" si="11"/>
        <v>0.47308529578314368</v>
      </c>
      <c r="O116">
        <v>4.6752244222309232E-2</v>
      </c>
      <c r="P116">
        <v>3.3233844866618463E-2</v>
      </c>
      <c r="Q116">
        <f t="shared" si="14"/>
        <v>0.95485097289784238</v>
      </c>
      <c r="R116">
        <f t="shared" ca="1" si="15"/>
        <v>15.641811595732657</v>
      </c>
      <c r="S116">
        <f ca="1"/>
        <v>1</v>
      </c>
      <c r="U116">
        <f t="shared" ca="1" si="16"/>
        <v>15.608577750866038</v>
      </c>
      <c r="V116">
        <f ca="1"/>
        <v>1</v>
      </c>
      <c r="X116">
        <f ca="1"/>
        <v>154.68585760945047</v>
      </c>
      <c r="Z116">
        <f t="shared" ca="1" si="17"/>
        <v>108.91414839054954</v>
      </c>
      <c r="AB116">
        <f ca="1"/>
        <v>101.60000600000001</v>
      </c>
      <c r="AC116">
        <f t="shared" ca="1" si="18"/>
        <v>101.60000600000001</v>
      </c>
      <c r="AD116">
        <f ca="1"/>
        <v>-15.779999000000004</v>
      </c>
      <c r="AE116">
        <f t="shared" ca="1" si="19"/>
        <v>0</v>
      </c>
      <c r="AG116">
        <v>0.98</v>
      </c>
      <c r="AH116">
        <v>0.02</v>
      </c>
      <c r="AI116">
        <f t="shared" ca="1" si="20"/>
        <v>95.072607284016087</v>
      </c>
      <c r="AJ116">
        <f t="shared" ca="1" si="21"/>
        <v>108.91414839054954</v>
      </c>
    </row>
    <row r="117" spans="1:36">
      <c r="A117" s="1">
        <v>45205</v>
      </c>
      <c r="B117">
        <v>253.979996</v>
      </c>
      <c r="C117">
        <v>261.64999399999999</v>
      </c>
      <c r="D117">
        <v>250.64999399999999</v>
      </c>
      <c r="E117">
        <v>260.52999899999998</v>
      </c>
      <c r="F117">
        <v>260.52999899999998</v>
      </c>
      <c r="G117">
        <v>117947000</v>
      </c>
      <c r="I117">
        <f t="shared" si="12"/>
        <v>5.2229772394866442E-3</v>
      </c>
      <c r="K117">
        <f t="shared" ca="1" si="13"/>
        <v>162</v>
      </c>
      <c r="M117">
        <f t="shared" ca="1" si="11"/>
        <v>0.45585114302715263</v>
      </c>
      <c r="O117">
        <v>4.6752244222309232E-2</v>
      </c>
      <c r="P117">
        <v>3.3233844866618463E-2</v>
      </c>
      <c r="Q117">
        <f t="shared" si="14"/>
        <v>0.95485097289784238</v>
      </c>
      <c r="R117">
        <f t="shared" ca="1" si="15"/>
        <v>15.123239254038248</v>
      </c>
      <c r="S117">
        <f ca="1"/>
        <v>1</v>
      </c>
      <c r="U117">
        <f t="shared" ca="1" si="16"/>
        <v>15.09000540917163</v>
      </c>
      <c r="V117">
        <f ca="1"/>
        <v>1</v>
      </c>
      <c r="X117">
        <f ca="1"/>
        <v>153.73100663655262</v>
      </c>
      <c r="Z117">
        <f t="shared" ca="1" si="17"/>
        <v>107.91898736344737</v>
      </c>
      <c r="AB117">
        <f ca="1"/>
        <v>100.64999399999999</v>
      </c>
      <c r="AC117">
        <f t="shared" ca="1" si="18"/>
        <v>100.64999399999999</v>
      </c>
      <c r="AD117">
        <f ca="1"/>
        <v>-14.779999000000004</v>
      </c>
      <c r="AE117">
        <f t="shared" ca="1" si="19"/>
        <v>0</v>
      </c>
      <c r="AG117">
        <v>0.98</v>
      </c>
      <c r="AH117">
        <v>0.02</v>
      </c>
      <c r="AI117">
        <f t="shared" ca="1" si="20"/>
        <v>94.183629799200759</v>
      </c>
      <c r="AJ117">
        <f t="shared" ca="1" si="21"/>
        <v>107.91898736344737</v>
      </c>
    </row>
    <row r="118" spans="1:36">
      <c r="A118" s="1">
        <v>45208</v>
      </c>
      <c r="B118">
        <v>255.30999800000001</v>
      </c>
      <c r="C118">
        <v>261.35998499999999</v>
      </c>
      <c r="D118">
        <v>252.050003</v>
      </c>
      <c r="E118">
        <v>259.67001299999998</v>
      </c>
      <c r="F118">
        <v>259.67001299999998</v>
      </c>
      <c r="G118">
        <v>101377900</v>
      </c>
      <c r="I118">
        <f t="shared" si="12"/>
        <v>9.5116376459671876E-3</v>
      </c>
      <c r="K118">
        <f t="shared" ca="1" si="13"/>
        <v>161</v>
      </c>
      <c r="M118">
        <f t="shared" ca="1" si="11"/>
        <v>0.40668004820084042</v>
      </c>
      <c r="O118">
        <v>4.6752244222309232E-2</v>
      </c>
      <c r="P118">
        <v>3.3233844866618463E-2</v>
      </c>
      <c r="Q118">
        <f t="shared" si="14"/>
        <v>0.95485097289784238</v>
      </c>
      <c r="R118">
        <f t="shared" ca="1" si="15"/>
        <v>13.643690468044429</v>
      </c>
      <c r="S118">
        <f ca="1"/>
        <v>1</v>
      </c>
      <c r="U118">
        <f t="shared" ca="1" si="16"/>
        <v>13.610456623177811</v>
      </c>
      <c r="V118">
        <f ca="1"/>
        <v>1</v>
      </c>
      <c r="X118">
        <f ca="1"/>
        <v>162.32466539263319</v>
      </c>
      <c r="Z118">
        <f t="shared" ca="1" si="17"/>
        <v>99.035319607366802</v>
      </c>
      <c r="AB118">
        <f ca="1"/>
        <v>91.359984999999995</v>
      </c>
      <c r="AC118">
        <f t="shared" ca="1" si="18"/>
        <v>91.359984999999995</v>
      </c>
      <c r="AD118">
        <f ca="1"/>
        <v>-23.779999000000004</v>
      </c>
      <c r="AE118">
        <f t="shared" ca="1" si="19"/>
        <v>0</v>
      </c>
      <c r="AG118">
        <v>0.98</v>
      </c>
      <c r="AH118">
        <v>0.02</v>
      </c>
      <c r="AI118">
        <f t="shared" ca="1" si="20"/>
        <v>85.490467149958633</v>
      </c>
      <c r="AJ118">
        <f t="shared" ca="1" si="21"/>
        <v>99.035319607366802</v>
      </c>
    </row>
    <row r="119" spans="1:36">
      <c r="A119" s="1">
        <v>45209</v>
      </c>
      <c r="B119">
        <v>257.75</v>
      </c>
      <c r="C119">
        <v>268.94000199999999</v>
      </c>
      <c r="D119">
        <v>257.64999399999999</v>
      </c>
      <c r="E119">
        <v>263.61999500000002</v>
      </c>
      <c r="F119">
        <v>263.61999500000002</v>
      </c>
      <c r="G119">
        <v>122656000</v>
      </c>
      <c r="I119">
        <f t="shared" si="12"/>
        <v>3.2257828142829043E-2</v>
      </c>
      <c r="K119">
        <f t="shared" ca="1" si="13"/>
        <v>170</v>
      </c>
      <c r="M119">
        <f t="shared" ca="1" si="11"/>
        <v>0.44000233454052606</v>
      </c>
      <c r="O119">
        <v>4.6752244222309232E-2</v>
      </c>
      <c r="P119">
        <v>3.3233844866618463E-2</v>
      </c>
      <c r="Q119">
        <f t="shared" si="14"/>
        <v>0.95485097289784238</v>
      </c>
      <c r="R119">
        <f t="shared" ca="1" si="15"/>
        <v>14.646351654958618</v>
      </c>
      <c r="S119">
        <f ca="1"/>
        <v>1</v>
      </c>
      <c r="U119">
        <f t="shared" ca="1" si="16"/>
        <v>14.613117810092</v>
      </c>
      <c r="V119">
        <f ca="1"/>
        <v>1</v>
      </c>
      <c r="X119">
        <f ca="1"/>
        <v>158.50526150104184</v>
      </c>
      <c r="Z119">
        <f t="shared" ca="1" si="17"/>
        <v>110.43474049895815</v>
      </c>
      <c r="AB119">
        <f ca="1"/>
        <v>102.94000199999999</v>
      </c>
      <c r="AC119">
        <f t="shared" ca="1" si="18"/>
        <v>102.94000199999999</v>
      </c>
      <c r="AD119">
        <f ca="1"/>
        <v>-19.779999000000004</v>
      </c>
      <c r="AE119">
        <f t="shared" ca="1" si="19"/>
        <v>0</v>
      </c>
      <c r="AG119">
        <v>0.98</v>
      </c>
      <c r="AH119">
        <v>0.02</v>
      </c>
      <c r="AI119">
        <f t="shared" ca="1" si="20"/>
        <v>96.326513838609714</v>
      </c>
      <c r="AJ119">
        <f t="shared" ca="1" si="21"/>
        <v>110.43474049895815</v>
      </c>
    </row>
    <row r="120" spans="1:36">
      <c r="A120" s="1">
        <v>45210</v>
      </c>
      <c r="B120">
        <v>266.20001200000002</v>
      </c>
      <c r="C120">
        <v>268.60000600000001</v>
      </c>
      <c r="D120">
        <v>260.89999399999999</v>
      </c>
      <c r="E120">
        <v>262.98998999999998</v>
      </c>
      <c r="F120">
        <v>262.98998999999998</v>
      </c>
      <c r="G120">
        <v>103706300</v>
      </c>
      <c r="I120">
        <f t="shared" si="12"/>
        <v>-1.2398098199826161E-2</v>
      </c>
      <c r="K120">
        <f t="shared" ca="1" si="13"/>
        <v>166</v>
      </c>
      <c r="M120">
        <f t="shared" ca="1" si="11"/>
        <v>0.50907413580607142</v>
      </c>
      <c r="O120">
        <v>4.6752244222309232E-2</v>
      </c>
      <c r="P120">
        <v>3.3233844866618463E-2</v>
      </c>
      <c r="Q120">
        <f t="shared" si="14"/>
        <v>0.95485097289784238</v>
      </c>
      <c r="R120">
        <f t="shared" ca="1" si="15"/>
        <v>16.724708870103598</v>
      </c>
      <c r="S120">
        <f ca="1"/>
        <v>1</v>
      </c>
      <c r="U120">
        <f t="shared" ca="1" si="16"/>
        <v>16.691475025236979</v>
      </c>
      <c r="V120">
        <f ca="1"/>
        <v>1</v>
      </c>
      <c r="X120">
        <f ca="1"/>
        <v>152.77615566365478</v>
      </c>
      <c r="Z120">
        <f t="shared" ca="1" si="17"/>
        <v>115.82385033634523</v>
      </c>
      <c r="AB120">
        <f ca="1"/>
        <v>108.60000600000001</v>
      </c>
      <c r="AC120">
        <f t="shared" ca="1" si="18"/>
        <v>108.60000600000001</v>
      </c>
      <c r="AD120">
        <f ca="1"/>
        <v>-13.779999000000004</v>
      </c>
      <c r="AE120">
        <f t="shared" ca="1" si="19"/>
        <v>0</v>
      </c>
      <c r="AG120">
        <v>0.98</v>
      </c>
      <c r="AH120">
        <v>0.02</v>
      </c>
      <c r="AI120">
        <f t="shared" ca="1" si="20"/>
        <v>101.62288495809528</v>
      </c>
      <c r="AJ120">
        <f t="shared" ca="1" si="21"/>
        <v>115.82385033634523</v>
      </c>
    </row>
    <row r="121" spans="1:36">
      <c r="A121" s="1">
        <v>45211</v>
      </c>
      <c r="B121">
        <v>262.92001299999998</v>
      </c>
      <c r="C121">
        <v>265.41000400000001</v>
      </c>
      <c r="D121">
        <v>256.63000499999998</v>
      </c>
      <c r="E121">
        <v>258.86999500000002</v>
      </c>
      <c r="F121">
        <v>258.86999500000002</v>
      </c>
      <c r="G121">
        <v>111508100</v>
      </c>
      <c r="I121">
        <f t="shared" si="12"/>
        <v>-1.5407989257551543E-2</v>
      </c>
      <c r="K121">
        <f t="shared" ca="1" si="13"/>
        <v>160</v>
      </c>
      <c r="M121">
        <f t="shared" ca="1" si="11"/>
        <v>0.49044548785560921</v>
      </c>
      <c r="O121">
        <v>4.6752244222309232E-2</v>
      </c>
      <c r="P121">
        <v>3.3233844866618463E-2</v>
      </c>
      <c r="Q121">
        <f t="shared" si="14"/>
        <v>0.95485097289784238</v>
      </c>
      <c r="R121">
        <f t="shared" ca="1" si="15"/>
        <v>16.164176436217993</v>
      </c>
      <c r="S121">
        <f ca="1"/>
        <v>1</v>
      </c>
      <c r="U121">
        <f t="shared" ca="1" si="16"/>
        <v>16.130942591351374</v>
      </c>
      <c r="V121">
        <f ca="1"/>
        <v>1</v>
      </c>
      <c r="X121">
        <f ca="1"/>
        <v>153.73100663655262</v>
      </c>
      <c r="Z121">
        <f t="shared" ca="1" si="17"/>
        <v>111.67899736344739</v>
      </c>
      <c r="AB121">
        <f ca="1"/>
        <v>104.41000400000001</v>
      </c>
      <c r="AC121">
        <f t="shared" ca="1" si="18"/>
        <v>104.41000400000001</v>
      </c>
      <c r="AD121">
        <f ca="1"/>
        <v>-14.779999000000004</v>
      </c>
      <c r="AE121">
        <f t="shared" ca="1" si="19"/>
        <v>0</v>
      </c>
      <c r="AG121">
        <v>0.98</v>
      </c>
      <c r="AH121">
        <v>0.02</v>
      </c>
      <c r="AI121">
        <f t="shared" ca="1" si="20"/>
        <v>97.702074021674264</v>
      </c>
      <c r="AJ121">
        <f t="shared" ca="1" si="21"/>
        <v>111.67899736344739</v>
      </c>
    </row>
    <row r="122" spans="1:36">
      <c r="A122" s="1">
        <v>45212</v>
      </c>
      <c r="B122">
        <v>258.89999399999999</v>
      </c>
      <c r="C122">
        <v>259.60000600000001</v>
      </c>
      <c r="D122">
        <v>250.220001</v>
      </c>
      <c r="E122">
        <v>251.11999499999999</v>
      </c>
      <c r="F122">
        <v>251.11999499999999</v>
      </c>
      <c r="G122">
        <v>102073800</v>
      </c>
      <c r="I122">
        <f t="shared" si="12"/>
        <v>-3.4780953720007474E-2</v>
      </c>
      <c r="K122">
        <f t="shared" ca="1" si="13"/>
        <v>161</v>
      </c>
      <c r="M122">
        <f t="shared" ca="1" si="11"/>
        <v>0.43844805116576552</v>
      </c>
      <c r="O122">
        <v>4.6752244222309232E-2</v>
      </c>
      <c r="P122">
        <v>3.3233844866618463E-2</v>
      </c>
      <c r="Q122">
        <f t="shared" si="14"/>
        <v>0.95485097289784238</v>
      </c>
      <c r="R122">
        <f t="shared" ca="1" si="15"/>
        <v>14.599583567155399</v>
      </c>
      <c r="S122">
        <f ca="1"/>
        <v>1</v>
      </c>
      <c r="U122">
        <f t="shared" ca="1" si="16"/>
        <v>14.566349722288781</v>
      </c>
      <c r="V122">
        <f ca="1"/>
        <v>1</v>
      </c>
      <c r="X122">
        <f ca="1"/>
        <v>159.46011247393969</v>
      </c>
      <c r="Z122">
        <f t="shared" ca="1" si="17"/>
        <v>100.13989352606032</v>
      </c>
      <c r="AB122">
        <f ca="1"/>
        <v>92.600006000000008</v>
      </c>
      <c r="AC122">
        <f t="shared" ca="1" si="18"/>
        <v>92.600006000000008</v>
      </c>
      <c r="AD122">
        <f ca="1"/>
        <v>-20.779999000000004</v>
      </c>
      <c r="AE122">
        <f t="shared" ca="1" si="19"/>
        <v>0</v>
      </c>
      <c r="AG122">
        <v>0.98</v>
      </c>
      <c r="AH122">
        <v>0.02</v>
      </c>
      <c r="AI122">
        <f t="shared" ca="1" si="20"/>
        <v>86.650821703057133</v>
      </c>
      <c r="AJ122">
        <f t="shared" ca="1" si="21"/>
        <v>100.13989352606032</v>
      </c>
    </row>
    <row r="123" spans="1:36">
      <c r="A123" s="1">
        <v>45215</v>
      </c>
      <c r="B123">
        <v>250.050003</v>
      </c>
      <c r="C123">
        <v>255.39999399999999</v>
      </c>
      <c r="D123">
        <v>248.479996</v>
      </c>
      <c r="E123">
        <v>253.91999799999999</v>
      </c>
      <c r="F123">
        <v>253.91999799999999</v>
      </c>
      <c r="G123">
        <v>88917200</v>
      </c>
      <c r="I123">
        <f t="shared" si="12"/>
        <v>1.9995201146388186E-4</v>
      </c>
      <c r="K123">
        <f t="shared" ca="1" si="13"/>
        <v>167</v>
      </c>
      <c r="M123">
        <f t="shared" ca="1" si="11"/>
        <v>0.4157154359619325</v>
      </c>
      <c r="O123">
        <v>4.6752244222309232E-2</v>
      </c>
      <c r="P123">
        <v>3.3233844866618463E-2</v>
      </c>
      <c r="Q123">
        <f t="shared" si="14"/>
        <v>0.95485097289784238</v>
      </c>
      <c r="R123">
        <f t="shared" ca="1" si="15"/>
        <v>13.915563547953028</v>
      </c>
      <c r="S123">
        <f ca="1"/>
        <v>1</v>
      </c>
      <c r="U123">
        <f t="shared" ca="1" si="16"/>
        <v>13.882329703086409</v>
      </c>
      <c r="V123">
        <f ca="1"/>
        <v>1</v>
      </c>
      <c r="X123">
        <f ca="1"/>
        <v>157.550410528144</v>
      </c>
      <c r="Z123">
        <f t="shared" ca="1" si="17"/>
        <v>97.849583471855993</v>
      </c>
      <c r="AB123">
        <f ca="1"/>
        <v>90.399993999999992</v>
      </c>
      <c r="AC123">
        <f t="shared" ca="1" si="18"/>
        <v>90.399993999999992</v>
      </c>
      <c r="AD123">
        <f ca="1"/>
        <v>-18.779999000000004</v>
      </c>
      <c r="AE123">
        <f t="shared" ca="1" si="19"/>
        <v>0</v>
      </c>
      <c r="AG123">
        <v>0.98</v>
      </c>
      <c r="AH123">
        <v>0.02</v>
      </c>
      <c r="AI123">
        <f t="shared" ca="1" si="20"/>
        <v>84.592151776441924</v>
      </c>
      <c r="AJ123">
        <f t="shared" ca="1" si="21"/>
        <v>97.849583471855993</v>
      </c>
    </row>
    <row r="124" spans="1:36">
      <c r="A124" s="1">
        <v>45216</v>
      </c>
      <c r="B124">
        <v>250.10000600000001</v>
      </c>
      <c r="C124">
        <v>257.17999300000002</v>
      </c>
      <c r="D124">
        <v>247.08000200000001</v>
      </c>
      <c r="E124">
        <v>254.85000600000001</v>
      </c>
      <c r="F124">
        <v>254.85000600000001</v>
      </c>
      <c r="G124">
        <v>93562900</v>
      </c>
      <c r="I124">
        <f t="shared" si="12"/>
        <v>1.0342140648386785E-2</v>
      </c>
      <c r="K124">
        <f t="shared" ca="1" si="13"/>
        <v>165</v>
      </c>
      <c r="M124">
        <f t="shared" ca="1" si="11"/>
        <v>0.41591538797339633</v>
      </c>
      <c r="O124">
        <v>4.6752244222309232E-2</v>
      </c>
      <c r="P124">
        <v>3.3233844866618463E-2</v>
      </c>
      <c r="Q124">
        <f t="shared" si="14"/>
        <v>0.95485097289784238</v>
      </c>
      <c r="R124">
        <f t="shared" ca="1" si="15"/>
        <v>13.921580065520175</v>
      </c>
      <c r="S124">
        <f ca="1"/>
        <v>1</v>
      </c>
      <c r="U124">
        <f t="shared" ca="1" si="16"/>
        <v>13.888346220653556</v>
      </c>
      <c r="V124">
        <f ca="1"/>
        <v>1</v>
      </c>
      <c r="X124">
        <f ca="1"/>
        <v>157.550410528144</v>
      </c>
      <c r="Z124">
        <f t="shared" ca="1" si="17"/>
        <v>99.629582471856025</v>
      </c>
      <c r="AB124">
        <f ca="1"/>
        <v>92.179993000000024</v>
      </c>
      <c r="AC124">
        <f t="shared" ca="1" si="18"/>
        <v>92.179993000000024</v>
      </c>
      <c r="AD124">
        <f ca="1"/>
        <v>-18.779999000000004</v>
      </c>
      <c r="AE124">
        <f t="shared" ca="1" si="19"/>
        <v>0</v>
      </c>
      <c r="AG124">
        <v>0.98</v>
      </c>
      <c r="AH124">
        <v>0.02</v>
      </c>
      <c r="AI124">
        <f t="shared" ca="1" si="20"/>
        <v>86.257792877810999</v>
      </c>
      <c r="AJ124">
        <f t="shared" ca="1" si="21"/>
        <v>99.629582471856025</v>
      </c>
    </row>
    <row r="125" spans="1:36">
      <c r="A125" s="1">
        <v>45217</v>
      </c>
      <c r="B125">
        <v>252.699997</v>
      </c>
      <c r="C125">
        <v>254.63000500000001</v>
      </c>
      <c r="D125">
        <v>242.08000200000001</v>
      </c>
      <c r="E125">
        <v>242.679993</v>
      </c>
      <c r="F125">
        <v>242.679993</v>
      </c>
      <c r="G125">
        <v>125147800</v>
      </c>
      <c r="I125">
        <f t="shared" si="12"/>
        <v>-0.11188927994234886</v>
      </c>
      <c r="K125">
        <f t="shared" ca="1" si="13"/>
        <v>165</v>
      </c>
      <c r="M125">
        <f t="shared" ca="1" si="11"/>
        <v>0.42021521416582047</v>
      </c>
      <c r="O125">
        <v>4.6752244222309232E-2</v>
      </c>
      <c r="P125">
        <v>3.3233844866618463E-2</v>
      </c>
      <c r="Q125">
        <f t="shared" si="14"/>
        <v>0.95485097289784238</v>
      </c>
      <c r="R125">
        <f t="shared" ca="1" si="15"/>
        <v>14.050961008642499</v>
      </c>
      <c r="S125">
        <f ca="1"/>
        <v>1</v>
      </c>
      <c r="U125">
        <f t="shared" ca="1" si="16"/>
        <v>14.017727163775881</v>
      </c>
      <c r="V125">
        <f ca="1"/>
        <v>1</v>
      </c>
      <c r="X125">
        <f ca="1"/>
        <v>158.50526150104184</v>
      </c>
      <c r="Z125">
        <f t="shared" ca="1" si="17"/>
        <v>96.124743498958168</v>
      </c>
      <c r="AB125">
        <f ca="1"/>
        <v>88.630005000000011</v>
      </c>
      <c r="AC125">
        <f t="shared" ca="1" si="18"/>
        <v>88.630005000000011</v>
      </c>
      <c r="AD125">
        <f ca="1"/>
        <v>-19.779999000000004</v>
      </c>
      <c r="AE125">
        <f t="shared" ca="1" si="19"/>
        <v>0</v>
      </c>
      <c r="AG125">
        <v>0.98</v>
      </c>
      <c r="AH125">
        <v>0.02</v>
      </c>
      <c r="AI125">
        <f t="shared" ca="1" si="20"/>
        <v>82.935877572146822</v>
      </c>
      <c r="AJ125">
        <f t="shared" ca="1" si="21"/>
        <v>96.124743498958168</v>
      </c>
    </row>
    <row r="126" spans="1:36">
      <c r="A126" s="1">
        <v>45218</v>
      </c>
      <c r="B126">
        <v>225.949997</v>
      </c>
      <c r="C126">
        <v>230.61000100000001</v>
      </c>
      <c r="D126">
        <v>216.779999</v>
      </c>
      <c r="E126">
        <v>220.11000100000001</v>
      </c>
      <c r="F126">
        <v>220.11000100000001</v>
      </c>
      <c r="G126">
        <v>170772700</v>
      </c>
      <c r="I126">
        <f t="shared" si="12"/>
        <v>-4.0370310192446135E-2</v>
      </c>
      <c r="K126">
        <f t="shared" ca="1" si="13"/>
        <v>166</v>
      </c>
      <c r="M126">
        <f t="shared" ca="1" si="11"/>
        <v>0.3204472947558164</v>
      </c>
      <c r="O126">
        <v>4.6752244222309232E-2</v>
      </c>
      <c r="P126">
        <v>3.3233844866618463E-2</v>
      </c>
      <c r="Q126">
        <f t="shared" si="14"/>
        <v>0.95485097289784238</v>
      </c>
      <c r="R126">
        <f t="shared" ca="1" si="15"/>
        <v>11.048963502473258</v>
      </c>
      <c r="S126">
        <f ca="1"/>
        <v>1</v>
      </c>
      <c r="U126">
        <f t="shared" ca="1" si="16"/>
        <v>11.01572965760664</v>
      </c>
      <c r="V126">
        <f ca="1"/>
        <v>1</v>
      </c>
      <c r="X126">
        <f ca="1"/>
        <v>156.59555955524615</v>
      </c>
      <c r="Z126">
        <f t="shared" ca="1" si="17"/>
        <v>74.014441444753857</v>
      </c>
      <c r="AB126">
        <f ca="1"/>
        <v>66.610001000000011</v>
      </c>
      <c r="AC126">
        <f t="shared" ca="1" si="18"/>
        <v>66.610001000000011</v>
      </c>
      <c r="AD126">
        <f ca="1"/>
        <v>-17.779999000000004</v>
      </c>
      <c r="AE126">
        <f t="shared" ca="1" si="19"/>
        <v>0</v>
      </c>
      <c r="AG126">
        <v>0.98</v>
      </c>
      <c r="AH126">
        <v>0.02</v>
      </c>
      <c r="AI126">
        <f t="shared" ca="1" si="20"/>
        <v>62.330571774384737</v>
      </c>
      <c r="AJ126">
        <f t="shared" ca="1" si="21"/>
        <v>74.014441444753857</v>
      </c>
    </row>
    <row r="127" spans="1:36">
      <c r="A127" s="1">
        <v>45219</v>
      </c>
      <c r="B127">
        <v>217.009995</v>
      </c>
      <c r="C127">
        <v>218.86000100000001</v>
      </c>
      <c r="D127">
        <v>210.41999799999999</v>
      </c>
      <c r="E127">
        <v>211.990005</v>
      </c>
      <c r="F127">
        <v>211.990005</v>
      </c>
      <c r="G127">
        <v>137734000</v>
      </c>
      <c r="I127">
        <f t="shared" si="12"/>
        <v>-3.2835881670100049E-2</v>
      </c>
      <c r="K127">
        <f t="shared" ca="1" si="13"/>
        <v>164</v>
      </c>
      <c r="M127">
        <f t="shared" ca="1" si="11"/>
        <v>0.29853904740310577</v>
      </c>
      <c r="O127">
        <v>4.6752244222309232E-2</v>
      </c>
      <c r="P127">
        <v>3.3233844866618463E-2</v>
      </c>
      <c r="Q127">
        <f t="shared" si="14"/>
        <v>0.95485097289784238</v>
      </c>
      <c r="R127">
        <f t="shared" ca="1" si="15"/>
        <v>10.389748553356243</v>
      </c>
      <c r="S127">
        <f ca="1"/>
        <v>1</v>
      </c>
      <c r="U127">
        <f t="shared" ca="1" si="16"/>
        <v>10.356514708489625</v>
      </c>
      <c r="V127">
        <f ca="1"/>
        <v>1</v>
      </c>
      <c r="X127">
        <f ca="1"/>
        <v>153.73100663655262</v>
      </c>
      <c r="Z127">
        <f t="shared" ca="1" si="17"/>
        <v>65.12899436344739</v>
      </c>
      <c r="AB127">
        <f ca="1"/>
        <v>57.860001000000011</v>
      </c>
      <c r="AC127">
        <f t="shared" ca="1" si="18"/>
        <v>57.860001000000011</v>
      </c>
      <c r="AD127">
        <f ca="1"/>
        <v>-14.779999000000004</v>
      </c>
      <c r="AE127">
        <f t="shared" ca="1" si="19"/>
        <v>0</v>
      </c>
      <c r="AG127">
        <v>0.98</v>
      </c>
      <c r="AH127">
        <v>0.02</v>
      </c>
      <c r="AI127">
        <f t="shared" ca="1" si="20"/>
        <v>54.142724681785737</v>
      </c>
      <c r="AJ127">
        <f t="shared" ca="1" si="21"/>
        <v>65.12899436344739</v>
      </c>
    </row>
    <row r="128" spans="1:36">
      <c r="A128" s="1">
        <v>45222</v>
      </c>
      <c r="B128">
        <v>210</v>
      </c>
      <c r="C128">
        <v>216.979996</v>
      </c>
      <c r="D128">
        <v>202.509995</v>
      </c>
      <c r="E128">
        <v>212.08000200000001</v>
      </c>
      <c r="F128">
        <v>212.08000200000001</v>
      </c>
      <c r="G128">
        <v>150683400</v>
      </c>
      <c r="I128">
        <f t="shared" si="12"/>
        <v>3.0483016725075751E-2</v>
      </c>
      <c r="K128">
        <f t="shared" ca="1" si="13"/>
        <v>161</v>
      </c>
      <c r="M128">
        <f t="shared" ca="1" si="11"/>
        <v>0.21130909366720696</v>
      </c>
      <c r="O128">
        <v>4.6752244222309232E-2</v>
      </c>
      <c r="P128">
        <v>3.3233844866618463E-2</v>
      </c>
      <c r="Q128">
        <f t="shared" si="14"/>
        <v>0.95485097289784238</v>
      </c>
      <c r="R128">
        <f t="shared" ca="1" si="15"/>
        <v>7.7650160228293164</v>
      </c>
      <c r="S128">
        <f ca="1"/>
        <v>0.99999999999999589</v>
      </c>
      <c r="U128">
        <f t="shared" ca="1" si="16"/>
        <v>7.7317821779626978</v>
      </c>
      <c r="V128">
        <f ca="1"/>
        <v>0.99999999999999467</v>
      </c>
      <c r="X128">
        <f ca="1"/>
        <v>162.32466539263319</v>
      </c>
      <c r="Z128">
        <f t="shared" ca="1" si="17"/>
        <v>54.655330607366778</v>
      </c>
      <c r="AB128">
        <f ca="1"/>
        <v>46.979996</v>
      </c>
      <c r="AC128">
        <f t="shared" ca="1" si="18"/>
        <v>46.979996</v>
      </c>
      <c r="AD128">
        <f ca="1"/>
        <v>-23.779999000000004</v>
      </c>
      <c r="AE128">
        <f t="shared" ca="1" si="19"/>
        <v>0</v>
      </c>
      <c r="AG128">
        <v>0.98</v>
      </c>
      <c r="AH128">
        <v>0.02</v>
      </c>
      <c r="AI128">
        <f t="shared" ca="1" si="20"/>
        <v>43.961716989590009</v>
      </c>
      <c r="AJ128">
        <f t="shared" ca="1" si="21"/>
        <v>54.655330607366778</v>
      </c>
    </row>
    <row r="129" spans="1:36">
      <c r="A129" s="1">
        <v>45223</v>
      </c>
      <c r="B129">
        <v>216.5</v>
      </c>
      <c r="C129">
        <v>222.050003</v>
      </c>
      <c r="D129">
        <v>214.11000100000001</v>
      </c>
      <c r="E129">
        <v>216.520004</v>
      </c>
      <c r="F129">
        <v>216.520004</v>
      </c>
      <c r="G129">
        <v>118231100</v>
      </c>
      <c r="I129">
        <f t="shared" si="12"/>
        <v>-2.867826531087378E-3</v>
      </c>
      <c r="K129">
        <f t="shared" ca="1" si="13"/>
        <v>170</v>
      </c>
      <c r="M129">
        <f t="shared" ca="1" si="11"/>
        <v>0.24179211039228271</v>
      </c>
      <c r="O129">
        <v>4.6752244222309232E-2</v>
      </c>
      <c r="P129">
        <v>3.3233844866618463E-2</v>
      </c>
      <c r="Q129">
        <f t="shared" si="14"/>
        <v>0.95485097289784238</v>
      </c>
      <c r="R129">
        <f t="shared" ca="1" si="15"/>
        <v>8.6822441331312401</v>
      </c>
      <c r="S129">
        <f ca="1"/>
        <v>1</v>
      </c>
      <c r="U129">
        <f t="shared" ca="1" si="16"/>
        <v>8.6490102882646216</v>
      </c>
      <c r="V129">
        <f ca="1"/>
        <v>1</v>
      </c>
      <c r="X129">
        <f ca="1"/>
        <v>162.32466539263319</v>
      </c>
      <c r="Z129">
        <f t="shared" ca="1" si="17"/>
        <v>59.725337607366811</v>
      </c>
      <c r="AB129">
        <f ca="1"/>
        <v>52.050003000000004</v>
      </c>
      <c r="AC129">
        <f t="shared" ca="1" si="18"/>
        <v>52.050003000000004</v>
      </c>
      <c r="AD129">
        <f ca="1"/>
        <v>-23.779999000000004</v>
      </c>
      <c r="AE129">
        <f t="shared" ca="1" si="19"/>
        <v>0</v>
      </c>
      <c r="AG129">
        <v>0.98</v>
      </c>
      <c r="AH129">
        <v>0.02</v>
      </c>
      <c r="AI129">
        <f t="shared" ca="1" si="20"/>
        <v>48.705996083807904</v>
      </c>
      <c r="AJ129">
        <f t="shared" ca="1" si="21"/>
        <v>59.725337607366811</v>
      </c>
    </row>
    <row r="130" spans="1:36">
      <c r="A130" s="1">
        <v>45224</v>
      </c>
      <c r="B130">
        <v>215.88000500000001</v>
      </c>
      <c r="C130">
        <v>220.10000600000001</v>
      </c>
      <c r="D130">
        <v>212.199997</v>
      </c>
      <c r="E130">
        <v>212.41999799999999</v>
      </c>
      <c r="F130">
        <v>212.41999799999999</v>
      </c>
      <c r="G130">
        <v>107065100</v>
      </c>
      <c r="I130">
        <f t="shared" si="12"/>
        <v>-2.1349115490224387E-2</v>
      </c>
      <c r="K130">
        <f t="shared" ca="1" si="13"/>
        <v>170</v>
      </c>
      <c r="M130">
        <f t="shared" ref="M130:M193" ca="1" si="22">LN(B130/K131)</f>
        <v>0.27485629308725884</v>
      </c>
      <c r="O130">
        <v>4.6752244222309232E-2</v>
      </c>
      <c r="P130">
        <v>3.3233844866618463E-2</v>
      </c>
      <c r="Q130">
        <f t="shared" si="14"/>
        <v>0.95485097289784238</v>
      </c>
      <c r="R130">
        <f t="shared" ca="1" si="15"/>
        <v>9.6771390310185215</v>
      </c>
      <c r="S130">
        <f ca="1"/>
        <v>1</v>
      </c>
      <c r="U130">
        <f t="shared" ca="1" si="16"/>
        <v>9.643905186151903</v>
      </c>
      <c r="V130">
        <f ca="1"/>
        <v>1</v>
      </c>
      <c r="X130">
        <f ca="1"/>
        <v>156.59555955524615</v>
      </c>
      <c r="Z130">
        <f t="shared" ca="1" si="17"/>
        <v>63.504446444753853</v>
      </c>
      <c r="AB130">
        <f ca="1"/>
        <v>56.100006000000008</v>
      </c>
      <c r="AC130">
        <f t="shared" ca="1" si="18"/>
        <v>56.100006000000008</v>
      </c>
      <c r="AD130">
        <f ca="1"/>
        <v>-17.779999000000004</v>
      </c>
      <c r="AE130">
        <f t="shared" ca="1" si="19"/>
        <v>0</v>
      </c>
      <c r="AG130">
        <v>0.98</v>
      </c>
      <c r="AH130">
        <v>0.02</v>
      </c>
      <c r="AI130">
        <f t="shared" ca="1" si="20"/>
        <v>52.495802402501305</v>
      </c>
      <c r="AJ130">
        <f t="shared" ca="1" si="21"/>
        <v>63.504446444753853</v>
      </c>
    </row>
    <row r="131" spans="1:36">
      <c r="A131" s="1">
        <v>45225</v>
      </c>
      <c r="B131">
        <v>211.320007</v>
      </c>
      <c r="C131">
        <v>214.800003</v>
      </c>
      <c r="D131">
        <v>204.88000500000001</v>
      </c>
      <c r="E131">
        <v>205.759995</v>
      </c>
      <c r="F131">
        <v>205.759995</v>
      </c>
      <c r="G131">
        <v>115112600</v>
      </c>
      <c r="I131">
        <f t="shared" ref="I131:I194" si="23">LN(B132/B131)</f>
        <v>-3.4129772313296041E-3</v>
      </c>
      <c r="K131">
        <f t="shared" ref="K131:K194" ca="1" si="24">RANDBETWEEN(160,170)</f>
        <v>164</v>
      </c>
      <c r="M131">
        <f t="shared" ca="1" si="22"/>
        <v>0.25350717759703439</v>
      </c>
      <c r="O131">
        <v>4.6752244222309232E-2</v>
      </c>
      <c r="P131">
        <v>3.3233844866618463E-2</v>
      </c>
      <c r="Q131">
        <f t="shared" ref="Q131:Q194" si="25">EXP(-0.0462)</f>
        <v>0.95485097289784238</v>
      </c>
      <c r="R131">
        <f t="shared" ref="R131:R194" ca="1" si="26">(M131+O131)/P131</f>
        <v>9.0347482521030056</v>
      </c>
      <c r="S131">
        <f ca="1"/>
        <v>1</v>
      </c>
      <c r="U131">
        <f t="shared" ref="U131:U194" ca="1" si="27">R131-P131</f>
        <v>9.0015144072363871</v>
      </c>
      <c r="V131">
        <f ca="1"/>
        <v>1</v>
      </c>
      <c r="X131">
        <f ca="1"/>
        <v>156.59555955524615</v>
      </c>
      <c r="Z131">
        <f t="shared" ref="Z131:Z194" ca="1" si="28">(C131*S131)-(X131*V131)</f>
        <v>58.204443444753849</v>
      </c>
      <c r="AB131">
        <f ca="1"/>
        <v>50.800003000000004</v>
      </c>
      <c r="AC131">
        <f t="shared" ref="AC131:AC194" ca="1" si="29">MAX(AB131,0)</f>
        <v>50.800003000000004</v>
      </c>
      <c r="AD131">
        <f ca="1"/>
        <v>-17.779999000000004</v>
      </c>
      <c r="AE131">
        <f t="shared" ref="AE131:AE194" ca="1" si="30">MAX(AD131,0)</f>
        <v>0</v>
      </c>
      <c r="AG131">
        <v>0.98</v>
      </c>
      <c r="AH131">
        <v>0.02</v>
      </c>
      <c r="AI131">
        <f t="shared" ref="AI131:AI194" ca="1" si="31">(AG131*AC131+AH131*AE131)*Q131</f>
        <v>47.536303642008043</v>
      </c>
      <c r="AJ131">
        <f t="shared" ref="AJ131:AJ194" ca="1" si="32">(C131*S131)-(X131*V131)</f>
        <v>58.204443444753849</v>
      </c>
    </row>
    <row r="132" spans="1:36">
      <c r="A132" s="1">
        <v>45226</v>
      </c>
      <c r="B132">
        <v>210.60000600000001</v>
      </c>
      <c r="C132">
        <v>212.41000399999999</v>
      </c>
      <c r="D132">
        <v>205.770004</v>
      </c>
      <c r="E132">
        <v>207.300003</v>
      </c>
      <c r="F132">
        <v>207.300003</v>
      </c>
      <c r="G132">
        <v>94881200</v>
      </c>
      <c r="I132">
        <f t="shared" si="23"/>
        <v>-6.2875646993567728E-3</v>
      </c>
      <c r="K132">
        <f t="shared" ca="1" si="24"/>
        <v>164</v>
      </c>
      <c r="M132">
        <f t="shared" ca="1" si="22"/>
        <v>0.23797283983336004</v>
      </c>
      <c r="O132">
        <v>4.6752244222309232E-2</v>
      </c>
      <c r="P132">
        <v>3.3233844866618463E-2</v>
      </c>
      <c r="Q132">
        <f t="shared" si="25"/>
        <v>0.95485097289784238</v>
      </c>
      <c r="R132">
        <f t="shared" ca="1" si="26"/>
        <v>8.5673230165932335</v>
      </c>
      <c r="S132">
        <f ca="1"/>
        <v>1</v>
      </c>
      <c r="U132">
        <f t="shared" ca="1" si="27"/>
        <v>8.534089171726615</v>
      </c>
      <c r="V132">
        <f ca="1"/>
        <v>1</v>
      </c>
      <c r="X132">
        <f ca="1"/>
        <v>158.50526150104184</v>
      </c>
      <c r="Z132">
        <f t="shared" ca="1" si="28"/>
        <v>53.904742498958143</v>
      </c>
      <c r="AB132">
        <f ca="1"/>
        <v>46.410003999999986</v>
      </c>
      <c r="AC132">
        <f t="shared" ca="1" si="29"/>
        <v>46.410003999999986</v>
      </c>
      <c r="AD132">
        <f ca="1"/>
        <v>-19.779999000000004</v>
      </c>
      <c r="AE132">
        <f t="shared" ca="1" si="30"/>
        <v>0</v>
      </c>
      <c r="AG132">
        <v>0.98</v>
      </c>
      <c r="AH132">
        <v>0.02</v>
      </c>
      <c r="AI132">
        <f t="shared" ca="1" si="31"/>
        <v>43.428344722160887</v>
      </c>
      <c r="AJ132">
        <f t="shared" ca="1" si="32"/>
        <v>53.904742498958143</v>
      </c>
    </row>
    <row r="133" spans="1:36">
      <c r="A133" s="1">
        <v>45229</v>
      </c>
      <c r="B133">
        <v>209.279999</v>
      </c>
      <c r="C133">
        <v>210.88000500000001</v>
      </c>
      <c r="D133">
        <v>194.66999799999999</v>
      </c>
      <c r="E133">
        <v>197.36000100000001</v>
      </c>
      <c r="F133">
        <v>197.36000100000001</v>
      </c>
      <c r="G133">
        <v>136448200</v>
      </c>
      <c r="I133">
        <f t="shared" si="23"/>
        <v>-6.4946372202109498E-2</v>
      </c>
      <c r="K133">
        <f t="shared" ca="1" si="24"/>
        <v>166</v>
      </c>
      <c r="M133">
        <f t="shared" ca="1" si="22"/>
        <v>0.21970908408728745</v>
      </c>
      <c r="O133">
        <v>4.6752244222309232E-2</v>
      </c>
      <c r="P133">
        <v>3.3233844866618463E-2</v>
      </c>
      <c r="Q133">
        <f t="shared" si="25"/>
        <v>0.95485097289784238</v>
      </c>
      <c r="R133">
        <f t="shared" ca="1" si="26"/>
        <v>8.0177701189561184</v>
      </c>
      <c r="S133">
        <f ca="1"/>
        <v>0.99999999999999944</v>
      </c>
      <c r="U133">
        <f t="shared" ca="1" si="27"/>
        <v>7.9845362740894998</v>
      </c>
      <c r="V133">
        <f ca="1"/>
        <v>0.99999999999999933</v>
      </c>
      <c r="X133">
        <f ca="1"/>
        <v>160.41496344683753</v>
      </c>
      <c r="Z133">
        <f t="shared" ca="1" si="28"/>
        <v>50.465041553162479</v>
      </c>
      <c r="AB133">
        <f ca="1"/>
        <v>42.880005000000011</v>
      </c>
      <c r="AC133">
        <f t="shared" ca="1" si="29"/>
        <v>42.880005000000011</v>
      </c>
      <c r="AD133">
        <f ca="1"/>
        <v>-21.779999000000004</v>
      </c>
      <c r="AE133">
        <f t="shared" ca="1" si="30"/>
        <v>0</v>
      </c>
      <c r="AG133">
        <v>0.98</v>
      </c>
      <c r="AH133">
        <v>0.02</v>
      </c>
      <c r="AI133">
        <f t="shared" ca="1" si="31"/>
        <v>40.125134202272072</v>
      </c>
      <c r="AJ133">
        <f t="shared" ca="1" si="32"/>
        <v>50.465041553162479</v>
      </c>
    </row>
    <row r="134" spans="1:36">
      <c r="A134" s="1">
        <v>45230</v>
      </c>
      <c r="B134">
        <v>196.11999499999999</v>
      </c>
      <c r="C134">
        <v>202.800003</v>
      </c>
      <c r="D134">
        <v>194.070007</v>
      </c>
      <c r="E134">
        <v>200.83999600000001</v>
      </c>
      <c r="F134">
        <v>200.83999600000001</v>
      </c>
      <c r="G134">
        <v>118068300</v>
      </c>
      <c r="I134">
        <f t="shared" si="23"/>
        <v>3.9589327459289718E-2</v>
      </c>
      <c r="K134">
        <f t="shared" ca="1" si="24"/>
        <v>168</v>
      </c>
      <c r="M134">
        <f t="shared" ca="1" si="22"/>
        <v>0.15476271188517798</v>
      </c>
      <c r="O134">
        <v>4.6752244222309232E-2</v>
      </c>
      <c r="P134">
        <v>3.3233844866618463E-2</v>
      </c>
      <c r="Q134">
        <f t="shared" si="25"/>
        <v>0.95485097289784238</v>
      </c>
      <c r="R134">
        <f t="shared" ca="1" si="26"/>
        <v>6.0635462708649071</v>
      </c>
      <c r="S134">
        <f ca="1"/>
        <v>0.99999999933423778</v>
      </c>
      <c r="U134">
        <f t="shared" ca="1" si="27"/>
        <v>6.0303124259982885</v>
      </c>
      <c r="V134">
        <f ca="1"/>
        <v>0.99999999918178495</v>
      </c>
      <c r="X134">
        <f ca="1"/>
        <v>160.41496344683753</v>
      </c>
      <c r="Z134">
        <f t="shared" ca="1" si="28"/>
        <v>42.385039549399806</v>
      </c>
      <c r="AB134">
        <f ca="1"/>
        <v>34.800003000000004</v>
      </c>
      <c r="AC134">
        <f t="shared" ca="1" si="29"/>
        <v>34.800003000000004</v>
      </c>
      <c r="AD134">
        <f ca="1"/>
        <v>-21.779999000000004</v>
      </c>
      <c r="AE134">
        <f t="shared" ca="1" si="30"/>
        <v>0</v>
      </c>
      <c r="AG134">
        <v>0.98</v>
      </c>
      <c r="AH134">
        <v>0.02</v>
      </c>
      <c r="AI134">
        <f t="shared" ca="1" si="31"/>
        <v>32.564240386969878</v>
      </c>
      <c r="AJ134">
        <f t="shared" ca="1" si="32"/>
        <v>42.385039549399806</v>
      </c>
    </row>
    <row r="135" spans="1:36">
      <c r="A135" s="1">
        <v>45231</v>
      </c>
      <c r="B135">
        <v>204.03999300000001</v>
      </c>
      <c r="C135">
        <v>205.990005</v>
      </c>
      <c r="D135">
        <v>197.85000600000001</v>
      </c>
      <c r="E135">
        <v>205.66000399999999</v>
      </c>
      <c r="F135">
        <v>205.66000399999999</v>
      </c>
      <c r="G135">
        <v>121661700</v>
      </c>
      <c r="I135">
        <f t="shared" si="23"/>
        <v>4.283529666717463E-2</v>
      </c>
      <c r="K135">
        <f t="shared" ca="1" si="24"/>
        <v>168</v>
      </c>
      <c r="M135">
        <f t="shared" ca="1" si="22"/>
        <v>0.23071968351534258</v>
      </c>
      <c r="O135">
        <v>4.6752244222309232E-2</v>
      </c>
      <c r="P135">
        <v>3.3233844866618463E-2</v>
      </c>
      <c r="Q135">
        <f t="shared" si="25"/>
        <v>0.95485097289784238</v>
      </c>
      <c r="R135">
        <f t="shared" ca="1" si="26"/>
        <v>8.3490769380210015</v>
      </c>
      <c r="S135">
        <f ca="1"/>
        <v>1</v>
      </c>
      <c r="U135">
        <f t="shared" ca="1" si="27"/>
        <v>8.315843093154383</v>
      </c>
      <c r="V135">
        <f ca="1"/>
        <v>1</v>
      </c>
      <c r="X135">
        <f ca="1"/>
        <v>154.68585760945047</v>
      </c>
      <c r="Z135">
        <f t="shared" ca="1" si="28"/>
        <v>51.304147390549531</v>
      </c>
      <c r="AB135">
        <f ca="1"/>
        <v>43.990004999999996</v>
      </c>
      <c r="AC135">
        <f t="shared" ca="1" si="29"/>
        <v>43.990004999999996</v>
      </c>
      <c r="AD135">
        <f ca="1"/>
        <v>-15.779999000000004</v>
      </c>
      <c r="AE135">
        <f t="shared" ca="1" si="30"/>
        <v>0</v>
      </c>
      <c r="AG135">
        <v>0.98</v>
      </c>
      <c r="AH135">
        <v>0.02</v>
      </c>
      <c r="AI135">
        <f t="shared" ca="1" si="31"/>
        <v>41.163821090590325</v>
      </c>
      <c r="AJ135">
        <f t="shared" ca="1" si="32"/>
        <v>51.304147390549531</v>
      </c>
    </row>
    <row r="136" spans="1:36">
      <c r="A136" s="1">
        <v>45232</v>
      </c>
      <c r="B136">
        <v>212.970001</v>
      </c>
      <c r="C136">
        <v>219.199997</v>
      </c>
      <c r="D136">
        <v>211.449997</v>
      </c>
      <c r="E136">
        <v>218.509995</v>
      </c>
      <c r="F136">
        <v>218.509995</v>
      </c>
      <c r="G136">
        <v>125987600</v>
      </c>
      <c r="I136">
        <f t="shared" si="23"/>
        <v>3.7689861768527511E-2</v>
      </c>
      <c r="K136">
        <f t="shared" ca="1" si="24"/>
        <v>162</v>
      </c>
      <c r="M136">
        <f t="shared" ca="1" si="22"/>
        <v>0.22535287836463941</v>
      </c>
      <c r="O136">
        <v>4.6752244222309232E-2</v>
      </c>
      <c r="P136">
        <v>3.3233844866618463E-2</v>
      </c>
      <c r="Q136">
        <f t="shared" si="25"/>
        <v>0.95485097289784238</v>
      </c>
      <c r="R136">
        <f t="shared" ca="1" si="26"/>
        <v>8.1875908032616174</v>
      </c>
      <c r="S136">
        <f ca="1"/>
        <v>0.99999999999999989</v>
      </c>
      <c r="U136">
        <f t="shared" ca="1" si="27"/>
        <v>8.1543569583949989</v>
      </c>
      <c r="V136">
        <f ca="1"/>
        <v>0.99999999999999978</v>
      </c>
      <c r="X136">
        <f ca="1"/>
        <v>162.32466539263319</v>
      </c>
      <c r="Z136">
        <f t="shared" ca="1" si="28"/>
        <v>56.875331607366803</v>
      </c>
      <c r="AB136">
        <f ca="1"/>
        <v>49.199996999999996</v>
      </c>
      <c r="AC136">
        <f t="shared" ca="1" si="29"/>
        <v>49.199996999999996</v>
      </c>
      <c r="AD136">
        <f ca="1"/>
        <v>-23.779999000000004</v>
      </c>
      <c r="AE136">
        <f t="shared" ca="1" si="30"/>
        <v>0</v>
      </c>
      <c r="AG136">
        <v>0.98</v>
      </c>
      <c r="AH136">
        <v>0.02</v>
      </c>
      <c r="AI136">
        <f t="shared" ca="1" si="31"/>
        <v>46.039091701980503</v>
      </c>
      <c r="AJ136">
        <f t="shared" ca="1" si="32"/>
        <v>56.875331607366803</v>
      </c>
    </row>
    <row r="137" spans="1:36">
      <c r="A137" s="1">
        <v>45233</v>
      </c>
      <c r="B137">
        <v>221.14999399999999</v>
      </c>
      <c r="C137">
        <v>226.36999499999999</v>
      </c>
      <c r="D137">
        <v>218.39999399999999</v>
      </c>
      <c r="E137">
        <v>219.96000699999999</v>
      </c>
      <c r="F137">
        <v>219.96000699999999</v>
      </c>
      <c r="G137">
        <v>119281000</v>
      </c>
      <c r="I137">
        <f t="shared" si="23"/>
        <v>1.2715567112381169E-2</v>
      </c>
      <c r="K137">
        <f t="shared" ca="1" si="24"/>
        <v>170</v>
      </c>
      <c r="M137">
        <f t="shared" ca="1" si="22"/>
        <v>0.2868533888268856</v>
      </c>
      <c r="O137">
        <v>4.6752244222309232E-2</v>
      </c>
      <c r="P137">
        <v>3.3233844866618463E-2</v>
      </c>
      <c r="Q137">
        <f t="shared" si="25"/>
        <v>0.95485097289784238</v>
      </c>
      <c r="R137">
        <f t="shared" ca="1" si="26"/>
        <v>10.038129334360677</v>
      </c>
      <c r="S137">
        <f ca="1"/>
        <v>1</v>
      </c>
      <c r="U137">
        <f t="shared" ca="1" si="27"/>
        <v>10.004895489494059</v>
      </c>
      <c r="V137">
        <f ca="1"/>
        <v>1</v>
      </c>
      <c r="X137">
        <f ca="1"/>
        <v>158.50526150104184</v>
      </c>
      <c r="Z137">
        <f t="shared" ca="1" si="28"/>
        <v>67.864733498958145</v>
      </c>
      <c r="AB137">
        <f ca="1"/>
        <v>60.369994999999989</v>
      </c>
      <c r="AC137">
        <f t="shared" ca="1" si="29"/>
        <v>60.369994999999989</v>
      </c>
      <c r="AD137">
        <f ca="1"/>
        <v>-19.779999000000004</v>
      </c>
      <c r="AE137">
        <f t="shared" ca="1" si="30"/>
        <v>0</v>
      </c>
      <c r="AG137">
        <v>0.98</v>
      </c>
      <c r="AH137">
        <v>0.02</v>
      </c>
      <c r="AI137">
        <f t="shared" ca="1" si="31"/>
        <v>56.491461490396112</v>
      </c>
      <c r="AJ137">
        <f t="shared" ca="1" si="32"/>
        <v>67.864733498958145</v>
      </c>
    </row>
    <row r="138" spans="1:36">
      <c r="A138" s="1">
        <v>45236</v>
      </c>
      <c r="B138">
        <v>223.979996</v>
      </c>
      <c r="C138">
        <v>226.320007</v>
      </c>
      <c r="D138">
        <v>215</v>
      </c>
      <c r="E138">
        <v>219.270004</v>
      </c>
      <c r="F138">
        <v>219.270004</v>
      </c>
      <c r="G138">
        <v>117335800</v>
      </c>
      <c r="I138">
        <f t="shared" si="23"/>
        <v>-1.8020129350310783E-2</v>
      </c>
      <c r="K138">
        <f t="shared" ca="1" si="24"/>
        <v>166</v>
      </c>
      <c r="M138">
        <f t="shared" ca="1" si="22"/>
        <v>0.31169031647161155</v>
      </c>
      <c r="O138">
        <v>4.6752244222309232E-2</v>
      </c>
      <c r="P138">
        <v>3.3233844866618463E-2</v>
      </c>
      <c r="Q138">
        <f t="shared" si="25"/>
        <v>0.95485097289784238</v>
      </c>
      <c r="R138">
        <f t="shared" ca="1" si="26"/>
        <v>10.785467710176269</v>
      </c>
      <c r="S138">
        <f ca="1"/>
        <v>1</v>
      </c>
      <c r="U138">
        <f t="shared" ca="1" si="27"/>
        <v>10.75223386530965</v>
      </c>
      <c r="V138">
        <f ca="1"/>
        <v>1</v>
      </c>
      <c r="X138">
        <f ca="1"/>
        <v>156.59555955524615</v>
      </c>
      <c r="Z138">
        <f t="shared" ca="1" si="28"/>
        <v>69.724447444753849</v>
      </c>
      <c r="AB138">
        <f ca="1"/>
        <v>62.320007000000004</v>
      </c>
      <c r="AC138">
        <f t="shared" ca="1" si="29"/>
        <v>62.320007000000004</v>
      </c>
      <c r="AD138">
        <f ca="1"/>
        <v>-17.779999000000004</v>
      </c>
      <c r="AE138">
        <f t="shared" ca="1" si="30"/>
        <v>0</v>
      </c>
      <c r="AG138">
        <v>0.98</v>
      </c>
      <c r="AH138">
        <v>0.02</v>
      </c>
      <c r="AI138">
        <f t="shared" ca="1" si="31"/>
        <v>58.316192928651347</v>
      </c>
      <c r="AJ138">
        <f t="shared" ca="1" si="32"/>
        <v>69.724447444753849</v>
      </c>
    </row>
    <row r="139" spans="1:36">
      <c r="A139" s="1">
        <v>45237</v>
      </c>
      <c r="B139">
        <v>219.979996</v>
      </c>
      <c r="C139">
        <v>223.11999499999999</v>
      </c>
      <c r="D139">
        <v>215.720001</v>
      </c>
      <c r="E139">
        <v>222.179993</v>
      </c>
      <c r="F139">
        <v>222.179993</v>
      </c>
      <c r="G139">
        <v>116900100</v>
      </c>
      <c r="I139">
        <f t="shared" si="23"/>
        <v>1.4307549242035679E-2</v>
      </c>
      <c r="K139">
        <f t="shared" ca="1" si="24"/>
        <v>164</v>
      </c>
      <c r="M139">
        <f t="shared" ca="1" si="22"/>
        <v>0.31213224996103622</v>
      </c>
      <c r="O139">
        <v>4.6752244222309232E-2</v>
      </c>
      <c r="P139">
        <v>3.3233844866618463E-2</v>
      </c>
      <c r="Q139">
        <f t="shared" si="25"/>
        <v>0.95485097289784238</v>
      </c>
      <c r="R139">
        <f t="shared" ca="1" si="26"/>
        <v>10.798765403873713</v>
      </c>
      <c r="S139">
        <f ca="1"/>
        <v>1</v>
      </c>
      <c r="U139">
        <f t="shared" ca="1" si="27"/>
        <v>10.765531559007094</v>
      </c>
      <c r="V139">
        <f ca="1"/>
        <v>1</v>
      </c>
      <c r="X139">
        <f ca="1"/>
        <v>153.73100663655262</v>
      </c>
      <c r="Z139">
        <f t="shared" ca="1" si="28"/>
        <v>69.388988363447368</v>
      </c>
      <c r="AB139">
        <f ca="1"/>
        <v>62.119994999999989</v>
      </c>
      <c r="AC139">
        <f t="shared" ca="1" si="29"/>
        <v>62.119994999999989</v>
      </c>
      <c r="AD139">
        <f ca="1"/>
        <v>-14.779999000000004</v>
      </c>
      <c r="AE139">
        <f t="shared" ca="1" si="30"/>
        <v>0</v>
      </c>
      <c r="AG139">
        <v>0.98</v>
      </c>
      <c r="AH139">
        <v>0.02</v>
      </c>
      <c r="AI139">
        <f t="shared" ca="1" si="31"/>
        <v>58.129030908915908</v>
      </c>
      <c r="AJ139">
        <f t="shared" ca="1" si="32"/>
        <v>69.388988363447368</v>
      </c>
    </row>
    <row r="140" spans="1:36">
      <c r="A140" s="1">
        <v>45238</v>
      </c>
      <c r="B140">
        <v>223.14999399999999</v>
      </c>
      <c r="C140">
        <v>224.14999399999999</v>
      </c>
      <c r="D140">
        <v>217.63999899999999</v>
      </c>
      <c r="E140">
        <v>222.11000100000001</v>
      </c>
      <c r="F140">
        <v>222.11000100000001</v>
      </c>
      <c r="G140">
        <v>106584800</v>
      </c>
      <c r="I140">
        <f t="shared" si="23"/>
        <v>-1.535362762224843E-2</v>
      </c>
      <c r="K140">
        <f t="shared" ca="1" si="24"/>
        <v>161</v>
      </c>
      <c r="M140">
        <f t="shared" ca="1" si="22"/>
        <v>0.29585637583099161</v>
      </c>
      <c r="O140">
        <v>4.6752244222309232E-2</v>
      </c>
      <c r="P140">
        <v>3.3233844866618463E-2</v>
      </c>
      <c r="Q140">
        <f t="shared" si="25"/>
        <v>0.95485097289784238</v>
      </c>
      <c r="R140">
        <f t="shared" ca="1" si="26"/>
        <v>10.309027481723369</v>
      </c>
      <c r="S140">
        <f ca="1"/>
        <v>1</v>
      </c>
      <c r="U140">
        <f t="shared" ca="1" si="27"/>
        <v>10.275793636856751</v>
      </c>
      <c r="V140">
        <f ca="1"/>
        <v>1</v>
      </c>
      <c r="X140">
        <f ca="1"/>
        <v>158.50526150104184</v>
      </c>
      <c r="Z140">
        <f t="shared" ca="1" si="28"/>
        <v>65.644732498958149</v>
      </c>
      <c r="AB140">
        <f ca="1"/>
        <v>58.149993999999992</v>
      </c>
      <c r="AC140">
        <f t="shared" ca="1" si="29"/>
        <v>58.149993999999992</v>
      </c>
      <c r="AD140">
        <f ca="1"/>
        <v>-19.779999000000004</v>
      </c>
      <c r="AE140">
        <f t="shared" ca="1" si="30"/>
        <v>0</v>
      </c>
      <c r="AG140">
        <v>0.98</v>
      </c>
      <c r="AH140">
        <v>0.02</v>
      </c>
      <c r="AI140">
        <f t="shared" ca="1" si="31"/>
        <v>54.414086778005611</v>
      </c>
      <c r="AJ140">
        <f t="shared" ca="1" si="32"/>
        <v>65.644732498958149</v>
      </c>
    </row>
    <row r="141" spans="1:36">
      <c r="A141" s="1">
        <v>45239</v>
      </c>
      <c r="B141">
        <v>219.75</v>
      </c>
      <c r="C141">
        <v>220.800003</v>
      </c>
      <c r="D141">
        <v>206.679993</v>
      </c>
      <c r="E141">
        <v>209.979996</v>
      </c>
      <c r="F141">
        <v>209.979996</v>
      </c>
      <c r="G141">
        <v>142110500</v>
      </c>
      <c r="I141">
        <f t="shared" si="23"/>
        <v>-4.5240163669295036E-2</v>
      </c>
      <c r="K141">
        <f t="shared" ca="1" si="24"/>
        <v>166</v>
      </c>
      <c r="M141">
        <f t="shared" ca="1" si="22"/>
        <v>0.2566920995150247</v>
      </c>
      <c r="O141">
        <v>4.6752244222309232E-2</v>
      </c>
      <c r="P141">
        <v>3.3233844866618463E-2</v>
      </c>
      <c r="Q141">
        <f t="shared" si="25"/>
        <v>0.95485097289784238</v>
      </c>
      <c r="R141">
        <f t="shared" ca="1" si="26"/>
        <v>9.130581940042898</v>
      </c>
      <c r="S141">
        <f ca="1"/>
        <v>1</v>
      </c>
      <c r="U141">
        <f t="shared" ca="1" si="27"/>
        <v>9.0973480951762795</v>
      </c>
      <c r="V141">
        <f ca="1"/>
        <v>1</v>
      </c>
      <c r="X141">
        <f ca="1"/>
        <v>162.32466539263319</v>
      </c>
      <c r="Z141">
        <f t="shared" ca="1" si="28"/>
        <v>58.475337607366811</v>
      </c>
      <c r="AB141">
        <f ca="1"/>
        <v>50.800003000000004</v>
      </c>
      <c r="AC141">
        <f t="shared" ca="1" si="29"/>
        <v>50.800003000000004</v>
      </c>
      <c r="AD141">
        <f ca="1"/>
        <v>-23.779999000000004</v>
      </c>
      <c r="AE141">
        <f t="shared" ca="1" si="30"/>
        <v>0</v>
      </c>
      <c r="AG141">
        <v>0.98</v>
      </c>
      <c r="AH141">
        <v>0.02</v>
      </c>
      <c r="AI141">
        <f t="shared" ca="1" si="31"/>
        <v>47.536303642008043</v>
      </c>
      <c r="AJ141">
        <f t="shared" ca="1" si="32"/>
        <v>58.475337607366811</v>
      </c>
    </row>
    <row r="142" spans="1:36">
      <c r="A142" s="1">
        <v>45240</v>
      </c>
      <c r="B142">
        <v>210.029999</v>
      </c>
      <c r="C142">
        <v>215.38000500000001</v>
      </c>
      <c r="D142">
        <v>205.69000199999999</v>
      </c>
      <c r="E142">
        <v>214.64999399999999</v>
      </c>
      <c r="F142">
        <v>214.64999399999999</v>
      </c>
      <c r="G142">
        <v>130994000</v>
      </c>
      <c r="I142">
        <f t="shared" si="23"/>
        <v>2.6174493968164042E-2</v>
      </c>
      <c r="K142">
        <f t="shared" ca="1" si="24"/>
        <v>170</v>
      </c>
      <c r="M142">
        <f t="shared" ca="1" si="22"/>
        <v>0.22328639349273244</v>
      </c>
      <c r="O142">
        <v>4.6752244222309232E-2</v>
      </c>
      <c r="P142">
        <v>3.3233844866618463E-2</v>
      </c>
      <c r="Q142">
        <f t="shared" si="25"/>
        <v>0.95485097289784238</v>
      </c>
      <c r="R142">
        <f t="shared" ca="1" si="26"/>
        <v>8.1254106709236158</v>
      </c>
      <c r="S142">
        <f ca="1"/>
        <v>0.99999999999999978</v>
      </c>
      <c r="U142">
        <f t="shared" ca="1" si="27"/>
        <v>8.0921768260569973</v>
      </c>
      <c r="V142">
        <f ca="1"/>
        <v>0.99999999999999967</v>
      </c>
      <c r="X142">
        <f ca="1"/>
        <v>160.41496344683753</v>
      </c>
      <c r="Z142">
        <f t="shared" ca="1" si="28"/>
        <v>54.965041553162479</v>
      </c>
      <c r="AB142">
        <f ca="1"/>
        <v>47.380005000000011</v>
      </c>
      <c r="AC142">
        <f t="shared" ca="1" si="29"/>
        <v>47.380005000000011</v>
      </c>
      <c r="AD142">
        <f ca="1"/>
        <v>-21.779999000000004</v>
      </c>
      <c r="AE142">
        <f t="shared" ca="1" si="30"/>
        <v>0</v>
      </c>
      <c r="AG142">
        <v>0.98</v>
      </c>
      <c r="AH142">
        <v>0.02</v>
      </c>
      <c r="AI142">
        <f t="shared" ca="1" si="31"/>
        <v>44.336026992751549</v>
      </c>
      <c r="AJ142">
        <f t="shared" ca="1" si="32"/>
        <v>54.965041553162479</v>
      </c>
    </row>
    <row r="143" spans="1:36">
      <c r="A143" s="1">
        <v>45243</v>
      </c>
      <c r="B143">
        <v>215.60000600000001</v>
      </c>
      <c r="C143">
        <v>225.39999399999999</v>
      </c>
      <c r="D143">
        <v>211.61000100000001</v>
      </c>
      <c r="E143">
        <v>223.71000699999999</v>
      </c>
      <c r="F143">
        <v>223.71000699999999</v>
      </c>
      <c r="G143">
        <v>140447600</v>
      </c>
      <c r="I143">
        <f t="shared" si="23"/>
        <v>8.6288294451905626E-2</v>
      </c>
      <c r="K143">
        <f t="shared" ca="1" si="24"/>
        <v>168</v>
      </c>
      <c r="M143">
        <f t="shared" ca="1" si="22"/>
        <v>0.27355843903995686</v>
      </c>
      <c r="O143">
        <v>4.6752244222309232E-2</v>
      </c>
      <c r="P143">
        <v>3.3233844866618463E-2</v>
      </c>
      <c r="Q143">
        <f t="shared" si="25"/>
        <v>0.95485097289784238</v>
      </c>
      <c r="R143">
        <f t="shared" ca="1" si="26"/>
        <v>9.6380868523581587</v>
      </c>
      <c r="S143">
        <f ca="1"/>
        <v>1</v>
      </c>
      <c r="U143">
        <f t="shared" ca="1" si="27"/>
        <v>9.6048530074915401</v>
      </c>
      <c r="V143">
        <f ca="1"/>
        <v>1</v>
      </c>
      <c r="X143">
        <f ca="1"/>
        <v>156.59555955524615</v>
      </c>
      <c r="Z143">
        <f t="shared" ca="1" si="28"/>
        <v>68.804434444753838</v>
      </c>
      <c r="AB143">
        <f ca="1"/>
        <v>61.399993999999992</v>
      </c>
      <c r="AC143">
        <f t="shared" ca="1" si="29"/>
        <v>61.399993999999992</v>
      </c>
      <c r="AD143">
        <f ca="1"/>
        <v>-17.779999000000004</v>
      </c>
      <c r="AE143">
        <f t="shared" ca="1" si="30"/>
        <v>0</v>
      </c>
      <c r="AG143">
        <v>0.98</v>
      </c>
      <c r="AH143">
        <v>0.02</v>
      </c>
      <c r="AI143">
        <f t="shared" ca="1" si="31"/>
        <v>57.455287126685242</v>
      </c>
      <c r="AJ143">
        <f t="shared" ca="1" si="32"/>
        <v>68.804434444753838</v>
      </c>
    </row>
    <row r="144" spans="1:36">
      <c r="A144" s="1">
        <v>45244</v>
      </c>
      <c r="B144">
        <v>235.029999</v>
      </c>
      <c r="C144">
        <v>238.13999899999999</v>
      </c>
      <c r="D144">
        <v>230.720001</v>
      </c>
      <c r="E144">
        <v>237.41000399999999</v>
      </c>
      <c r="F144">
        <v>237.41000399999999</v>
      </c>
      <c r="G144">
        <v>149771600</v>
      </c>
      <c r="I144">
        <f t="shared" si="23"/>
        <v>1.796301492195573E-2</v>
      </c>
      <c r="K144">
        <f t="shared" ca="1" si="24"/>
        <v>164</v>
      </c>
      <c r="M144">
        <f t="shared" ca="1" si="22"/>
        <v>0.36596296050929872</v>
      </c>
      <c r="O144">
        <v>4.6752244222309232E-2</v>
      </c>
      <c r="P144">
        <v>3.3233844866618463E-2</v>
      </c>
      <c r="Q144">
        <f t="shared" si="25"/>
        <v>0.95485097289784238</v>
      </c>
      <c r="R144">
        <f t="shared" ca="1" si="26"/>
        <v>12.418521130733124</v>
      </c>
      <c r="S144">
        <f ca="1"/>
        <v>1</v>
      </c>
      <c r="U144">
        <f t="shared" ca="1" si="27"/>
        <v>12.385287285866506</v>
      </c>
      <c r="V144">
        <f ca="1"/>
        <v>1</v>
      </c>
      <c r="X144">
        <f ca="1"/>
        <v>155.64070858234831</v>
      </c>
      <c r="Z144">
        <f t="shared" ca="1" si="28"/>
        <v>82.499290417651679</v>
      </c>
      <c r="AB144">
        <f ca="1"/>
        <v>75.139998999999989</v>
      </c>
      <c r="AC144">
        <f t="shared" ca="1" si="29"/>
        <v>75.139998999999989</v>
      </c>
      <c r="AD144">
        <f ca="1"/>
        <v>-16.779999000000004</v>
      </c>
      <c r="AE144">
        <f t="shared" ca="1" si="30"/>
        <v>0</v>
      </c>
      <c r="AG144">
        <v>0.98</v>
      </c>
      <c r="AH144">
        <v>0.02</v>
      </c>
      <c r="AI144">
        <f t="shared" ca="1" si="31"/>
        <v>70.312551125719025</v>
      </c>
      <c r="AJ144">
        <f t="shared" ca="1" si="32"/>
        <v>82.499290417651679</v>
      </c>
    </row>
    <row r="145" spans="1:36">
      <c r="A145" s="1">
        <v>45245</v>
      </c>
      <c r="B145">
        <v>239.28999300000001</v>
      </c>
      <c r="C145">
        <v>246.699997</v>
      </c>
      <c r="D145">
        <v>236.449997</v>
      </c>
      <c r="E145">
        <v>242.83999600000001</v>
      </c>
      <c r="F145">
        <v>242.83999600000001</v>
      </c>
      <c r="G145">
        <v>150354000</v>
      </c>
      <c r="I145">
        <f t="shared" si="23"/>
        <v>8.355069654986569E-4</v>
      </c>
      <c r="K145">
        <f t="shared" ca="1" si="24"/>
        <v>163</v>
      </c>
      <c r="M145">
        <f t="shared" ca="1" si="22"/>
        <v>0.39627181125355371</v>
      </c>
      <c r="O145">
        <v>4.6752244222309232E-2</v>
      </c>
      <c r="P145">
        <v>3.3233844866618463E-2</v>
      </c>
      <c r="Q145">
        <f t="shared" si="25"/>
        <v>0.95485097289784238</v>
      </c>
      <c r="R145">
        <f t="shared" ca="1" si="26"/>
        <v>13.330508620170392</v>
      </c>
      <c r="S145">
        <f ca="1"/>
        <v>1</v>
      </c>
      <c r="U145">
        <f t="shared" ca="1" si="27"/>
        <v>13.297274775303773</v>
      </c>
      <c r="V145">
        <f ca="1"/>
        <v>1</v>
      </c>
      <c r="X145">
        <f ca="1"/>
        <v>153.73100663655262</v>
      </c>
      <c r="Z145">
        <f t="shared" ca="1" si="28"/>
        <v>92.968990363447375</v>
      </c>
      <c r="AB145">
        <f ca="1"/>
        <v>85.699996999999996</v>
      </c>
      <c r="AC145">
        <f t="shared" ca="1" si="29"/>
        <v>85.699996999999996</v>
      </c>
      <c r="AD145">
        <f ca="1"/>
        <v>-14.779999000000004</v>
      </c>
      <c r="AE145">
        <f t="shared" ca="1" si="30"/>
        <v>0</v>
      </c>
      <c r="AG145">
        <v>0.98</v>
      </c>
      <c r="AH145">
        <v>0.02</v>
      </c>
      <c r="AI145">
        <f t="shared" ca="1" si="31"/>
        <v>80.194111002536317</v>
      </c>
      <c r="AJ145">
        <f t="shared" ca="1" si="32"/>
        <v>92.968990363447375</v>
      </c>
    </row>
    <row r="146" spans="1:36">
      <c r="A146" s="1">
        <v>45246</v>
      </c>
      <c r="B146">
        <v>239.490005</v>
      </c>
      <c r="C146">
        <v>240.88000500000001</v>
      </c>
      <c r="D146">
        <v>230.96000699999999</v>
      </c>
      <c r="E146">
        <v>233.58999600000001</v>
      </c>
      <c r="F146">
        <v>233.58999600000001</v>
      </c>
      <c r="G146">
        <v>136816800</v>
      </c>
      <c r="I146">
        <f t="shared" si="23"/>
        <v>-3.1774311537205502E-2</v>
      </c>
      <c r="K146">
        <f t="shared" ca="1" si="24"/>
        <v>161</v>
      </c>
      <c r="M146">
        <f t="shared" ca="1" si="22"/>
        <v>0.36051787078676023</v>
      </c>
      <c r="O146">
        <v>4.6752244222309232E-2</v>
      </c>
      <c r="P146">
        <v>3.3233844866618463E-2</v>
      </c>
      <c r="Q146">
        <f t="shared" si="25"/>
        <v>0.95485097289784238</v>
      </c>
      <c r="R146">
        <f t="shared" ca="1" si="26"/>
        <v>12.254679428264092</v>
      </c>
      <c r="S146">
        <f ca="1"/>
        <v>1</v>
      </c>
      <c r="U146">
        <f t="shared" ca="1" si="27"/>
        <v>12.221445583397474</v>
      </c>
      <c r="V146">
        <f ca="1"/>
        <v>1</v>
      </c>
      <c r="X146">
        <f ca="1"/>
        <v>159.46011247393969</v>
      </c>
      <c r="Z146">
        <f t="shared" ca="1" si="28"/>
        <v>81.419892526060323</v>
      </c>
      <c r="AB146">
        <f ca="1"/>
        <v>73.880005000000011</v>
      </c>
      <c r="AC146">
        <f t="shared" ca="1" si="29"/>
        <v>73.880005000000011</v>
      </c>
      <c r="AD146">
        <f ca="1"/>
        <v>-20.779999000000004</v>
      </c>
      <c r="AE146">
        <f t="shared" ca="1" si="30"/>
        <v>0</v>
      </c>
      <c r="AG146">
        <v>0.98</v>
      </c>
      <c r="AH146">
        <v>0.02</v>
      </c>
      <c r="AI146">
        <f t="shared" ca="1" si="31"/>
        <v>69.133506758908524</v>
      </c>
      <c r="AJ146">
        <f t="shared" ca="1" si="32"/>
        <v>81.419892526060323</v>
      </c>
    </row>
    <row r="147" spans="1:36">
      <c r="A147" s="1">
        <v>45247</v>
      </c>
      <c r="B147">
        <v>232</v>
      </c>
      <c r="C147">
        <v>237.38999899999999</v>
      </c>
      <c r="D147">
        <v>226.53999300000001</v>
      </c>
      <c r="E147">
        <v>234.300003</v>
      </c>
      <c r="F147">
        <v>234.300003</v>
      </c>
      <c r="G147">
        <v>142532800</v>
      </c>
      <c r="I147">
        <f t="shared" si="23"/>
        <v>8.7546393443077835E-3</v>
      </c>
      <c r="K147">
        <f t="shared" ca="1" si="24"/>
        <v>167</v>
      </c>
      <c r="M147">
        <f t="shared" ca="1" si="22"/>
        <v>0.35298717085954762</v>
      </c>
      <c r="O147">
        <v>4.6752244222309232E-2</v>
      </c>
      <c r="P147">
        <v>3.3233844866618463E-2</v>
      </c>
      <c r="Q147">
        <f t="shared" si="25"/>
        <v>0.95485097289784238</v>
      </c>
      <c r="R147">
        <f t="shared" ca="1" si="26"/>
        <v>12.028082115872566</v>
      </c>
      <c r="S147">
        <f ca="1"/>
        <v>1</v>
      </c>
      <c r="U147">
        <f t="shared" ca="1" si="27"/>
        <v>11.994848271005948</v>
      </c>
      <c r="V147">
        <f ca="1"/>
        <v>1</v>
      </c>
      <c r="X147">
        <f ca="1"/>
        <v>155.64070858234831</v>
      </c>
      <c r="Z147">
        <f t="shared" ca="1" si="28"/>
        <v>81.749290417651679</v>
      </c>
      <c r="AB147">
        <f ca="1"/>
        <v>74.389998999999989</v>
      </c>
      <c r="AC147">
        <f t="shared" ca="1" si="29"/>
        <v>74.389998999999989</v>
      </c>
      <c r="AD147">
        <f ca="1"/>
        <v>-16.779999000000004</v>
      </c>
      <c r="AE147">
        <f t="shared" ca="1" si="30"/>
        <v>0</v>
      </c>
      <c r="AG147">
        <v>0.98</v>
      </c>
      <c r="AH147">
        <v>0.02</v>
      </c>
      <c r="AI147">
        <f t="shared" ca="1" si="31"/>
        <v>69.610735660639122</v>
      </c>
      <c r="AJ147">
        <f t="shared" ca="1" si="32"/>
        <v>81.749290417651679</v>
      </c>
    </row>
    <row r="148" spans="1:36">
      <c r="A148" s="1">
        <v>45250</v>
      </c>
      <c r="B148">
        <v>234.03999300000001</v>
      </c>
      <c r="C148">
        <v>237.10000600000001</v>
      </c>
      <c r="D148">
        <v>231.020004</v>
      </c>
      <c r="E148">
        <v>235.60000600000001</v>
      </c>
      <c r="F148">
        <v>235.60000600000001</v>
      </c>
      <c r="G148">
        <v>116320100</v>
      </c>
      <c r="I148">
        <f t="shared" si="23"/>
        <v>4.263671632784371E-3</v>
      </c>
      <c r="K148">
        <f t="shared" ca="1" si="24"/>
        <v>163</v>
      </c>
      <c r="M148">
        <f t="shared" ca="1" si="22"/>
        <v>0.32559329608754428</v>
      </c>
      <c r="O148">
        <v>4.6752244222309232E-2</v>
      </c>
      <c r="P148">
        <v>3.3233844866618463E-2</v>
      </c>
      <c r="Q148">
        <f t="shared" si="25"/>
        <v>0.95485097289784238</v>
      </c>
      <c r="R148">
        <f t="shared" ca="1" si="26"/>
        <v>11.203805692788009</v>
      </c>
      <c r="S148">
        <f ca="1"/>
        <v>1</v>
      </c>
      <c r="U148">
        <f t="shared" ca="1" si="27"/>
        <v>11.170571847921391</v>
      </c>
      <c r="V148">
        <f ca="1"/>
        <v>1</v>
      </c>
      <c r="X148">
        <f ca="1"/>
        <v>161.36981441973535</v>
      </c>
      <c r="Z148">
        <f t="shared" ca="1" si="28"/>
        <v>75.730191580264659</v>
      </c>
      <c r="AB148">
        <f ca="1"/>
        <v>68.100006000000008</v>
      </c>
      <c r="AC148">
        <f t="shared" ca="1" si="29"/>
        <v>68.100006000000008</v>
      </c>
      <c r="AD148">
        <f ca="1"/>
        <v>-22.779999000000004</v>
      </c>
      <c r="AE148">
        <f t="shared" ca="1" si="30"/>
        <v>0</v>
      </c>
      <c r="AG148">
        <v>0.98</v>
      </c>
      <c r="AH148">
        <v>0.02</v>
      </c>
      <c r="AI148">
        <f t="shared" ca="1" si="31"/>
        <v>63.724849843779928</v>
      </c>
      <c r="AJ148">
        <f t="shared" ca="1" si="32"/>
        <v>75.730191580264659</v>
      </c>
    </row>
    <row r="149" spans="1:36">
      <c r="A149" s="1">
        <v>45251</v>
      </c>
      <c r="B149">
        <v>235.03999300000001</v>
      </c>
      <c r="C149">
        <v>243.61999499999999</v>
      </c>
      <c r="D149">
        <v>233.33999600000001</v>
      </c>
      <c r="E149">
        <v>241.199997</v>
      </c>
      <c r="F149">
        <v>241.199997</v>
      </c>
      <c r="G149">
        <v>122288000</v>
      </c>
      <c r="I149">
        <f t="shared" si="23"/>
        <v>2.934729018987868E-2</v>
      </c>
      <c r="K149">
        <f t="shared" ca="1" si="24"/>
        <v>169</v>
      </c>
      <c r="M149">
        <f t="shared" ca="1" si="22"/>
        <v>0.32395724559314032</v>
      </c>
      <c r="O149">
        <v>4.6752244222309232E-2</v>
      </c>
      <c r="P149">
        <v>3.3233844866618463E-2</v>
      </c>
      <c r="Q149">
        <f t="shared" si="25"/>
        <v>0.95485097289784238</v>
      </c>
      <c r="R149">
        <f t="shared" ca="1" si="26"/>
        <v>11.154577248081413</v>
      </c>
      <c r="S149">
        <f ca="1"/>
        <v>1</v>
      </c>
      <c r="U149">
        <f t="shared" ca="1" si="27"/>
        <v>11.121343403214794</v>
      </c>
      <c r="V149">
        <f ca="1"/>
        <v>1</v>
      </c>
      <c r="X149">
        <f ca="1"/>
        <v>162.32466539263319</v>
      </c>
      <c r="Z149">
        <f t="shared" ca="1" si="28"/>
        <v>81.295329607366796</v>
      </c>
      <c r="AB149">
        <f ca="1"/>
        <v>73.619994999999989</v>
      </c>
      <c r="AC149">
        <f t="shared" ca="1" si="29"/>
        <v>73.619994999999989</v>
      </c>
      <c r="AD149">
        <f ca="1"/>
        <v>-23.779999000000004</v>
      </c>
      <c r="AE149">
        <f t="shared" ca="1" si="30"/>
        <v>0</v>
      </c>
      <c r="AG149">
        <v>0.98</v>
      </c>
      <c r="AH149">
        <v>0.02</v>
      </c>
      <c r="AI149">
        <f t="shared" ca="1" si="31"/>
        <v>68.890201373474596</v>
      </c>
      <c r="AJ149">
        <f t="shared" ca="1" si="32"/>
        <v>81.295329607366796</v>
      </c>
    </row>
    <row r="150" spans="1:36">
      <c r="A150" s="1">
        <v>45252</v>
      </c>
      <c r="B150">
        <v>242.03999300000001</v>
      </c>
      <c r="C150">
        <v>244.009995</v>
      </c>
      <c r="D150">
        <v>231.39999399999999</v>
      </c>
      <c r="E150">
        <v>234.21000699999999</v>
      </c>
      <c r="F150">
        <v>234.21000699999999</v>
      </c>
      <c r="G150">
        <v>117950600</v>
      </c>
      <c r="I150">
        <f t="shared" si="23"/>
        <v>-3.4850804664484439E-2</v>
      </c>
      <c r="K150">
        <f t="shared" ca="1" si="24"/>
        <v>170</v>
      </c>
      <c r="M150">
        <f t="shared" ca="1" si="22"/>
        <v>0.37711518447673759</v>
      </c>
      <c r="O150">
        <v>4.6752244222309232E-2</v>
      </c>
      <c r="P150">
        <v>3.3233844866618463E-2</v>
      </c>
      <c r="Q150">
        <f t="shared" si="25"/>
        <v>0.95485097289784238</v>
      </c>
      <c r="R150">
        <f t="shared" ca="1" si="26"/>
        <v>12.754089404948687</v>
      </c>
      <c r="S150">
        <f ca="1"/>
        <v>1</v>
      </c>
      <c r="U150">
        <f t="shared" ca="1" si="27"/>
        <v>12.720855560082068</v>
      </c>
      <c r="V150">
        <f ca="1"/>
        <v>1</v>
      </c>
      <c r="X150">
        <f ca="1"/>
        <v>158.50526150104184</v>
      </c>
      <c r="Z150">
        <f t="shared" ca="1" si="28"/>
        <v>85.50473349895816</v>
      </c>
      <c r="AB150">
        <f ca="1"/>
        <v>78.009995000000004</v>
      </c>
      <c r="AC150">
        <f t="shared" ca="1" si="29"/>
        <v>78.009995000000004</v>
      </c>
      <c r="AD150">
        <f ca="1"/>
        <v>-19.779999000000004</v>
      </c>
      <c r="AE150">
        <f t="shared" ca="1" si="30"/>
        <v>0</v>
      </c>
      <c r="AG150">
        <v>0.98</v>
      </c>
      <c r="AH150">
        <v>0.02</v>
      </c>
      <c r="AI150">
        <f t="shared" ca="1" si="31"/>
        <v>72.998161229075706</v>
      </c>
      <c r="AJ150">
        <f t="shared" ca="1" si="32"/>
        <v>85.50473349895816</v>
      </c>
    </row>
    <row r="151" spans="1:36">
      <c r="A151" s="1">
        <v>45254</v>
      </c>
      <c r="B151">
        <v>233.75</v>
      </c>
      <c r="C151">
        <v>238.75</v>
      </c>
      <c r="D151">
        <v>232.33000200000001</v>
      </c>
      <c r="E151">
        <v>235.449997</v>
      </c>
      <c r="F151">
        <v>235.449997</v>
      </c>
      <c r="G151">
        <v>65125200</v>
      </c>
      <c r="I151">
        <f t="shared" si="23"/>
        <v>1.3343725979870468E-2</v>
      </c>
      <c r="K151">
        <f t="shared" ca="1" si="24"/>
        <v>166</v>
      </c>
      <c r="M151">
        <f t="shared" ca="1" si="22"/>
        <v>0.37907835293496944</v>
      </c>
      <c r="O151">
        <v>4.6752244222309232E-2</v>
      </c>
      <c r="P151">
        <v>3.3233844866618463E-2</v>
      </c>
      <c r="Q151">
        <f t="shared" si="25"/>
        <v>0.95485097289784238</v>
      </c>
      <c r="R151">
        <f t="shared" ca="1" si="26"/>
        <v>12.813160766270581</v>
      </c>
      <c r="S151">
        <f ca="1"/>
        <v>1</v>
      </c>
      <c r="U151">
        <f t="shared" ca="1" si="27"/>
        <v>12.779926921403963</v>
      </c>
      <c r="V151">
        <f ca="1"/>
        <v>1</v>
      </c>
      <c r="X151">
        <f ca="1"/>
        <v>152.77615566365478</v>
      </c>
      <c r="Z151">
        <f t="shared" ca="1" si="28"/>
        <v>85.973844336345223</v>
      </c>
      <c r="AB151">
        <f ca="1"/>
        <v>78.75</v>
      </c>
      <c r="AC151">
        <f t="shared" ca="1" si="29"/>
        <v>78.75</v>
      </c>
      <c r="AD151">
        <f ca="1"/>
        <v>-13.779999000000004</v>
      </c>
      <c r="AE151">
        <f t="shared" ca="1" si="30"/>
        <v>0</v>
      </c>
      <c r="AG151">
        <v>0.98</v>
      </c>
      <c r="AH151">
        <v>0.02</v>
      </c>
      <c r="AI151">
        <f t="shared" ca="1" si="31"/>
        <v>73.690623833390987</v>
      </c>
      <c r="AJ151">
        <f t="shared" ca="1" si="32"/>
        <v>85.973844336345223</v>
      </c>
    </row>
    <row r="152" spans="1:36">
      <c r="A152" s="1">
        <v>45257</v>
      </c>
      <c r="B152">
        <v>236.88999899999999</v>
      </c>
      <c r="C152">
        <v>238.33000200000001</v>
      </c>
      <c r="D152">
        <v>232.10000600000001</v>
      </c>
      <c r="E152">
        <v>236.08000200000001</v>
      </c>
      <c r="F152">
        <v>236.08000200000001</v>
      </c>
      <c r="G152">
        <v>112031800</v>
      </c>
      <c r="I152">
        <f t="shared" si="23"/>
        <v>-8.8690591597245837E-4</v>
      </c>
      <c r="K152">
        <f t="shared" ca="1" si="24"/>
        <v>160</v>
      </c>
      <c r="M152">
        <f t="shared" ca="1" si="22"/>
        <v>0.3677294663244684</v>
      </c>
      <c r="O152">
        <v>4.6752244222309232E-2</v>
      </c>
      <c r="P152">
        <v>3.3233844866618463E-2</v>
      </c>
      <c r="Q152">
        <f t="shared" si="25"/>
        <v>0.95485097289784238</v>
      </c>
      <c r="R152">
        <f t="shared" ca="1" si="26"/>
        <v>12.471674950950419</v>
      </c>
      <c r="S152">
        <f ca="1"/>
        <v>1</v>
      </c>
      <c r="U152">
        <f t="shared" ca="1" si="27"/>
        <v>12.4384411060838</v>
      </c>
      <c r="V152">
        <f ca="1"/>
        <v>1</v>
      </c>
      <c r="X152">
        <f ca="1"/>
        <v>156.59555955524615</v>
      </c>
      <c r="Z152">
        <f t="shared" ca="1" si="28"/>
        <v>81.734442444753853</v>
      </c>
      <c r="AB152">
        <f ca="1"/>
        <v>74.330002000000007</v>
      </c>
      <c r="AC152">
        <f t="shared" ca="1" si="29"/>
        <v>74.330002000000007</v>
      </c>
      <c r="AD152">
        <f ca="1"/>
        <v>-17.779999000000004</v>
      </c>
      <c r="AE152">
        <f t="shared" ca="1" si="30"/>
        <v>0</v>
      </c>
      <c r="AG152">
        <v>0.98</v>
      </c>
      <c r="AH152">
        <v>0.02</v>
      </c>
      <c r="AI152">
        <f t="shared" ca="1" si="31"/>
        <v>69.554593230694607</v>
      </c>
      <c r="AJ152">
        <f t="shared" ca="1" si="32"/>
        <v>81.734442444753853</v>
      </c>
    </row>
    <row r="153" spans="1:36">
      <c r="A153" s="1">
        <v>45258</v>
      </c>
      <c r="B153">
        <v>236.679993</v>
      </c>
      <c r="C153">
        <v>247</v>
      </c>
      <c r="D153">
        <v>234.009995</v>
      </c>
      <c r="E153">
        <v>246.720001</v>
      </c>
      <c r="F153">
        <v>246.720001</v>
      </c>
      <c r="G153">
        <v>148549900</v>
      </c>
      <c r="I153">
        <f t="shared" si="23"/>
        <v>5.1586954375155696E-2</v>
      </c>
      <c r="K153">
        <f t="shared" ca="1" si="24"/>
        <v>164</v>
      </c>
      <c r="M153">
        <f t="shared" ca="1" si="22"/>
        <v>0.34871517581593925</v>
      </c>
      <c r="O153">
        <v>4.6752244222309232E-2</v>
      </c>
      <c r="P153">
        <v>3.3233844866618463E-2</v>
      </c>
      <c r="Q153">
        <f t="shared" si="25"/>
        <v>0.95485097289784238</v>
      </c>
      <c r="R153">
        <f t="shared" ca="1" si="26"/>
        <v>11.8995386066652</v>
      </c>
      <c r="S153">
        <f ca="1"/>
        <v>1</v>
      </c>
      <c r="U153">
        <f t="shared" ca="1" si="27"/>
        <v>11.866304761798581</v>
      </c>
      <c r="V153">
        <f ca="1"/>
        <v>1</v>
      </c>
      <c r="X153">
        <f ca="1"/>
        <v>159.46011247393969</v>
      </c>
      <c r="Z153">
        <f t="shared" ca="1" si="28"/>
        <v>87.539887526060312</v>
      </c>
      <c r="AB153">
        <f ca="1"/>
        <v>80</v>
      </c>
      <c r="AC153">
        <f t="shared" ca="1" si="29"/>
        <v>80</v>
      </c>
      <c r="AD153">
        <f ca="1"/>
        <v>-20.779999000000004</v>
      </c>
      <c r="AE153">
        <f t="shared" ca="1" si="30"/>
        <v>0</v>
      </c>
      <c r="AG153">
        <v>0.98</v>
      </c>
      <c r="AH153">
        <v>0.02</v>
      </c>
      <c r="AI153">
        <f t="shared" ca="1" si="31"/>
        <v>74.860316275190854</v>
      </c>
      <c r="AJ153">
        <f t="shared" ca="1" si="32"/>
        <v>87.539887526060312</v>
      </c>
    </row>
    <row r="154" spans="1:36">
      <c r="A154" s="1">
        <v>45259</v>
      </c>
      <c r="B154">
        <v>249.21000699999999</v>
      </c>
      <c r="C154">
        <v>252.75</v>
      </c>
      <c r="D154">
        <v>242.759995</v>
      </c>
      <c r="E154">
        <v>244.13999899999999</v>
      </c>
      <c r="F154">
        <v>244.13999899999999</v>
      </c>
      <c r="G154">
        <v>135401300</v>
      </c>
      <c r="I154">
        <f t="shared" si="23"/>
        <v>-1.6466470774132512E-2</v>
      </c>
      <c r="K154">
        <f t="shared" ca="1" si="24"/>
        <v>167</v>
      </c>
      <c r="M154">
        <f t="shared" ca="1" si="22"/>
        <v>0.39433196320459096</v>
      </c>
      <c r="O154">
        <v>4.6752244222309232E-2</v>
      </c>
      <c r="P154">
        <v>3.3233844866618463E-2</v>
      </c>
      <c r="Q154">
        <f t="shared" si="25"/>
        <v>0.95485097289784238</v>
      </c>
      <c r="R154">
        <f t="shared" ca="1" si="26"/>
        <v>13.272138965478069</v>
      </c>
      <c r="S154">
        <f ca="1"/>
        <v>1</v>
      </c>
      <c r="U154">
        <f t="shared" ca="1" si="27"/>
        <v>13.238905120611451</v>
      </c>
      <c r="V154">
        <f ca="1"/>
        <v>1</v>
      </c>
      <c r="X154">
        <f ca="1"/>
        <v>160.41496344683753</v>
      </c>
      <c r="Z154">
        <f t="shared" ca="1" si="28"/>
        <v>92.335036553162467</v>
      </c>
      <c r="AB154">
        <f ca="1"/>
        <v>84.75</v>
      </c>
      <c r="AC154">
        <f t="shared" ca="1" si="29"/>
        <v>84.75</v>
      </c>
      <c r="AD154">
        <f ca="1"/>
        <v>-21.779999000000004</v>
      </c>
      <c r="AE154">
        <f t="shared" ca="1" si="30"/>
        <v>0</v>
      </c>
      <c r="AG154">
        <v>0.98</v>
      </c>
      <c r="AH154">
        <v>0.02</v>
      </c>
      <c r="AI154">
        <f t="shared" ca="1" si="31"/>
        <v>79.305147554030285</v>
      </c>
      <c r="AJ154">
        <f t="shared" ca="1" si="32"/>
        <v>92.335036553162467</v>
      </c>
    </row>
    <row r="155" spans="1:36">
      <c r="A155" s="1">
        <v>45260</v>
      </c>
      <c r="B155">
        <v>245.13999899999999</v>
      </c>
      <c r="C155">
        <v>245.220001</v>
      </c>
      <c r="D155">
        <v>236.91000399999999</v>
      </c>
      <c r="E155">
        <v>240.08000200000001</v>
      </c>
      <c r="F155">
        <v>240.08000200000001</v>
      </c>
      <c r="G155">
        <v>132353200</v>
      </c>
      <c r="I155">
        <f t="shared" si="23"/>
        <v>-5.0190344631299448E-2</v>
      </c>
      <c r="K155">
        <f t="shared" ca="1" si="24"/>
        <v>168</v>
      </c>
      <c r="M155">
        <f t="shared" ca="1" si="22"/>
        <v>0.38984168347717418</v>
      </c>
      <c r="O155">
        <v>4.6752244222309232E-2</v>
      </c>
      <c r="P155">
        <v>3.3233844866618463E-2</v>
      </c>
      <c r="Q155">
        <f t="shared" si="25"/>
        <v>0.95485097289784238</v>
      </c>
      <c r="R155">
        <f t="shared" ca="1" si="26"/>
        <v>13.137027312118724</v>
      </c>
      <c r="S155">
        <f ca="1"/>
        <v>1</v>
      </c>
      <c r="U155">
        <f t="shared" ca="1" si="27"/>
        <v>13.103793467252105</v>
      </c>
      <c r="V155">
        <f ca="1"/>
        <v>1</v>
      </c>
      <c r="X155">
        <f ca="1"/>
        <v>158.50526150104184</v>
      </c>
      <c r="Z155">
        <f t="shared" ca="1" si="28"/>
        <v>86.714739498958153</v>
      </c>
      <c r="AB155">
        <f ca="1"/>
        <v>79.220000999999996</v>
      </c>
      <c r="AC155">
        <f t="shared" ca="1" si="29"/>
        <v>79.220000999999996</v>
      </c>
      <c r="AD155">
        <f ca="1"/>
        <v>-19.779999000000004</v>
      </c>
      <c r="AE155">
        <f t="shared" ca="1" si="30"/>
        <v>0</v>
      </c>
      <c r="AG155">
        <v>0.98</v>
      </c>
      <c r="AH155">
        <v>0.02</v>
      </c>
      <c r="AI155">
        <f t="shared" ca="1" si="31"/>
        <v>74.130429127261678</v>
      </c>
      <c r="AJ155">
        <f t="shared" ca="1" si="32"/>
        <v>86.714739498958153</v>
      </c>
    </row>
    <row r="156" spans="1:36">
      <c r="A156" s="1">
        <v>45261</v>
      </c>
      <c r="B156">
        <v>233.13999899999999</v>
      </c>
      <c r="C156">
        <v>240.19000199999999</v>
      </c>
      <c r="D156">
        <v>231.89999399999999</v>
      </c>
      <c r="E156">
        <v>238.83000200000001</v>
      </c>
      <c r="F156">
        <v>238.83000200000001</v>
      </c>
      <c r="G156">
        <v>121173500</v>
      </c>
      <c r="I156">
        <f t="shared" si="23"/>
        <v>1.1132794311148811E-2</v>
      </c>
      <c r="K156">
        <f t="shared" ca="1" si="24"/>
        <v>166</v>
      </c>
      <c r="M156">
        <f t="shared" ca="1" si="22"/>
        <v>0.37646531196859107</v>
      </c>
      <c r="O156">
        <v>4.6752244222309232E-2</v>
      </c>
      <c r="P156">
        <v>3.3233844866618463E-2</v>
      </c>
      <c r="Q156">
        <f t="shared" si="25"/>
        <v>0.95485097289784238</v>
      </c>
      <c r="R156">
        <f t="shared" ca="1" si="26"/>
        <v>12.734534866171884</v>
      </c>
      <c r="S156">
        <f ca="1"/>
        <v>1</v>
      </c>
      <c r="U156">
        <f t="shared" ca="1" si="27"/>
        <v>12.701301021305266</v>
      </c>
      <c r="V156">
        <f ca="1"/>
        <v>1</v>
      </c>
      <c r="X156">
        <f ca="1"/>
        <v>152.77615566365478</v>
      </c>
      <c r="Z156">
        <f t="shared" ca="1" si="28"/>
        <v>87.413846336345216</v>
      </c>
      <c r="AB156">
        <f ca="1"/>
        <v>80.190001999999993</v>
      </c>
      <c r="AC156">
        <f t="shared" ca="1" si="29"/>
        <v>80.190001999999993</v>
      </c>
      <c r="AD156">
        <f ca="1"/>
        <v>-13.779999000000004</v>
      </c>
      <c r="AE156">
        <f t="shared" ca="1" si="30"/>
        <v>0</v>
      </c>
      <c r="AG156">
        <v>0.98</v>
      </c>
      <c r="AH156">
        <v>0.02</v>
      </c>
      <c r="AI156">
        <f t="shared" ca="1" si="31"/>
        <v>75.038111397852319</v>
      </c>
      <c r="AJ156">
        <f t="shared" ca="1" si="32"/>
        <v>87.413846336345216</v>
      </c>
    </row>
    <row r="157" spans="1:36">
      <c r="A157" s="1">
        <v>45264</v>
      </c>
      <c r="B157">
        <v>235.75</v>
      </c>
      <c r="C157">
        <v>239.36999499999999</v>
      </c>
      <c r="D157">
        <v>233.28999300000001</v>
      </c>
      <c r="E157">
        <v>235.58000200000001</v>
      </c>
      <c r="F157">
        <v>235.58000200000001</v>
      </c>
      <c r="G157">
        <v>104099800</v>
      </c>
      <c r="I157">
        <f t="shared" si="23"/>
        <v>-8.0065374689874558E-3</v>
      </c>
      <c r="K157">
        <f t="shared" ca="1" si="24"/>
        <v>160</v>
      </c>
      <c r="M157">
        <f t="shared" ca="1" si="22"/>
        <v>0.33287320659049335</v>
      </c>
      <c r="O157">
        <v>4.6752244222309232E-2</v>
      </c>
      <c r="P157">
        <v>3.3233844866618463E-2</v>
      </c>
      <c r="Q157">
        <f t="shared" si="25"/>
        <v>0.95485097289784238</v>
      </c>
      <c r="R157">
        <f t="shared" ca="1" si="26"/>
        <v>11.422856799639066</v>
      </c>
      <c r="S157">
        <f ca="1"/>
        <v>1</v>
      </c>
      <c r="U157">
        <f t="shared" ca="1" si="27"/>
        <v>11.389622954772447</v>
      </c>
      <c r="V157">
        <f ca="1"/>
        <v>1</v>
      </c>
      <c r="X157">
        <f ca="1"/>
        <v>161.36981441973535</v>
      </c>
      <c r="Z157">
        <f t="shared" ca="1" si="28"/>
        <v>78.00018058026464</v>
      </c>
      <c r="AB157">
        <f ca="1"/>
        <v>70.369994999999989</v>
      </c>
      <c r="AC157">
        <f t="shared" ca="1" si="29"/>
        <v>70.369994999999989</v>
      </c>
      <c r="AD157">
        <f ca="1"/>
        <v>-22.779999000000004</v>
      </c>
      <c r="AE157">
        <f t="shared" ca="1" si="30"/>
        <v>0</v>
      </c>
      <c r="AG157">
        <v>0.98</v>
      </c>
      <c r="AH157">
        <v>0.02</v>
      </c>
      <c r="AI157">
        <f t="shared" ca="1" si="31"/>
        <v>65.849001024794958</v>
      </c>
      <c r="AJ157">
        <f t="shared" ca="1" si="32"/>
        <v>78.00018058026464</v>
      </c>
    </row>
    <row r="158" spans="1:36">
      <c r="A158" s="1">
        <v>45265</v>
      </c>
      <c r="B158">
        <v>233.86999499999999</v>
      </c>
      <c r="C158">
        <v>246.66000399999999</v>
      </c>
      <c r="D158">
        <v>233.699997</v>
      </c>
      <c r="E158">
        <v>238.720001</v>
      </c>
      <c r="F158">
        <v>238.720001</v>
      </c>
      <c r="G158">
        <v>137971100</v>
      </c>
      <c r="I158">
        <f t="shared" si="23"/>
        <v>3.7966778751632069E-2</v>
      </c>
      <c r="K158">
        <f t="shared" ca="1" si="24"/>
        <v>169</v>
      </c>
      <c r="M158">
        <f t="shared" ca="1" si="22"/>
        <v>0.37959156881075246</v>
      </c>
      <c r="O158">
        <v>4.6752244222309232E-2</v>
      </c>
      <c r="P158">
        <v>3.3233844866618463E-2</v>
      </c>
      <c r="Q158">
        <f t="shared" si="25"/>
        <v>0.95485097289784238</v>
      </c>
      <c r="R158">
        <f t="shared" ca="1" si="26"/>
        <v>12.828603333263439</v>
      </c>
      <c r="S158">
        <f ca="1"/>
        <v>1</v>
      </c>
      <c r="U158">
        <f t="shared" ca="1" si="27"/>
        <v>12.795369488396821</v>
      </c>
      <c r="V158">
        <f ca="1"/>
        <v>1</v>
      </c>
      <c r="X158">
        <f ca="1"/>
        <v>152.77615566365478</v>
      </c>
      <c r="Z158">
        <f t="shared" ca="1" si="28"/>
        <v>93.88384833634521</v>
      </c>
      <c r="AB158">
        <f ca="1"/>
        <v>86.660003999999986</v>
      </c>
      <c r="AC158">
        <f t="shared" ca="1" si="29"/>
        <v>86.660003999999986</v>
      </c>
      <c r="AD158">
        <f ca="1"/>
        <v>-13.779999000000004</v>
      </c>
      <c r="AE158">
        <f t="shared" ca="1" si="30"/>
        <v>0</v>
      </c>
      <c r="AG158">
        <v>0.98</v>
      </c>
      <c r="AH158">
        <v>0.02</v>
      </c>
      <c r="AI158">
        <f t="shared" ca="1" si="31"/>
        <v>81.092441348116282</v>
      </c>
      <c r="AJ158">
        <f t="shared" ca="1" si="32"/>
        <v>93.88384833634521</v>
      </c>
    </row>
    <row r="159" spans="1:36">
      <c r="A159" s="1">
        <v>45266</v>
      </c>
      <c r="B159">
        <v>242.91999799999999</v>
      </c>
      <c r="C159">
        <v>246.570007</v>
      </c>
      <c r="D159">
        <v>239.16999799999999</v>
      </c>
      <c r="E159">
        <v>239.36999499999999</v>
      </c>
      <c r="F159">
        <v>239.36999499999999</v>
      </c>
      <c r="G159">
        <v>126436200</v>
      </c>
      <c r="I159">
        <f t="shared" si="23"/>
        <v>-5.6556593760068684E-3</v>
      </c>
      <c r="K159">
        <f t="shared" ca="1" si="24"/>
        <v>160</v>
      </c>
      <c r="M159">
        <f t="shared" ca="1" si="22"/>
        <v>0.35693372574594956</v>
      </c>
      <c r="O159">
        <v>4.6752244222309232E-2</v>
      </c>
      <c r="P159">
        <v>3.3233844866618463E-2</v>
      </c>
      <c r="Q159">
        <f t="shared" si="25"/>
        <v>0.95485097289784238</v>
      </c>
      <c r="R159">
        <f t="shared" ca="1" si="26"/>
        <v>12.146833193343173</v>
      </c>
      <c r="S159">
        <f ca="1"/>
        <v>1</v>
      </c>
      <c r="U159">
        <f t="shared" ca="1" si="27"/>
        <v>12.113599348476555</v>
      </c>
      <c r="V159">
        <f ca="1"/>
        <v>1</v>
      </c>
      <c r="X159">
        <f ca="1"/>
        <v>162.32466539263319</v>
      </c>
      <c r="Z159">
        <f t="shared" ca="1" si="28"/>
        <v>84.245341607366811</v>
      </c>
      <c r="AB159">
        <f ca="1"/>
        <v>76.570007000000004</v>
      </c>
      <c r="AC159">
        <f t="shared" ca="1" si="29"/>
        <v>76.570007000000004</v>
      </c>
      <c r="AD159">
        <f ca="1"/>
        <v>-23.779999000000004</v>
      </c>
      <c r="AE159">
        <f t="shared" ca="1" si="30"/>
        <v>0</v>
      </c>
      <c r="AG159">
        <v>0.98</v>
      </c>
      <c r="AH159">
        <v>0.02</v>
      </c>
      <c r="AI159">
        <f t="shared" ca="1" si="31"/>
        <v>71.650686765169709</v>
      </c>
      <c r="AJ159">
        <f t="shared" ca="1" si="32"/>
        <v>84.245341607366811</v>
      </c>
    </row>
    <row r="160" spans="1:36">
      <c r="A160" s="1">
        <v>45267</v>
      </c>
      <c r="B160">
        <v>241.550003</v>
      </c>
      <c r="C160">
        <v>244.08000200000001</v>
      </c>
      <c r="D160">
        <v>236.979996</v>
      </c>
      <c r="E160">
        <v>242.63999899999999</v>
      </c>
      <c r="F160">
        <v>242.63999899999999</v>
      </c>
      <c r="G160">
        <v>107142300</v>
      </c>
      <c r="I160">
        <f t="shared" si="23"/>
        <v>-5.3131957685663032E-3</v>
      </c>
      <c r="K160">
        <f t="shared" ca="1" si="24"/>
        <v>170</v>
      </c>
      <c r="M160">
        <f t="shared" ca="1" si="22"/>
        <v>0.35717778849713105</v>
      </c>
      <c r="O160">
        <v>4.6752244222309232E-2</v>
      </c>
      <c r="P160">
        <v>3.3233844866618463E-2</v>
      </c>
      <c r="Q160">
        <f t="shared" si="25"/>
        <v>0.95485097289784238</v>
      </c>
      <c r="R160">
        <f t="shared" ca="1" si="26"/>
        <v>12.154176994584379</v>
      </c>
      <c r="S160">
        <f ca="1"/>
        <v>1</v>
      </c>
      <c r="U160">
        <f t="shared" ca="1" si="27"/>
        <v>12.12094314971776</v>
      </c>
      <c r="V160">
        <f ca="1"/>
        <v>1</v>
      </c>
      <c r="X160">
        <f ca="1"/>
        <v>161.36981441973535</v>
      </c>
      <c r="Z160">
        <f t="shared" ca="1" si="28"/>
        <v>82.710187580264659</v>
      </c>
      <c r="AB160">
        <f ca="1"/>
        <v>75.080002000000007</v>
      </c>
      <c r="AC160">
        <f t="shared" ca="1" si="29"/>
        <v>75.080002000000007</v>
      </c>
      <c r="AD160">
        <f ca="1"/>
        <v>-22.779999000000004</v>
      </c>
      <c r="AE160">
        <f t="shared" ca="1" si="30"/>
        <v>0</v>
      </c>
      <c r="AG160">
        <v>0.98</v>
      </c>
      <c r="AH160">
        <v>0.02</v>
      </c>
      <c r="AI160">
        <f t="shared" ca="1" si="31"/>
        <v>70.256408695774525</v>
      </c>
      <c r="AJ160">
        <f t="shared" ca="1" si="32"/>
        <v>82.710187580264659</v>
      </c>
    </row>
    <row r="161" spans="1:36">
      <c r="A161" s="1">
        <v>45268</v>
      </c>
      <c r="B161">
        <v>240.270004</v>
      </c>
      <c r="C161">
        <v>245.270004</v>
      </c>
      <c r="D161">
        <v>239.270004</v>
      </c>
      <c r="E161">
        <v>243.83999600000001</v>
      </c>
      <c r="F161">
        <v>243.83999600000001</v>
      </c>
      <c r="G161">
        <v>102980100</v>
      </c>
      <c r="I161">
        <f t="shared" si="23"/>
        <v>1.0227624624747814E-2</v>
      </c>
      <c r="K161">
        <f t="shared" ca="1" si="24"/>
        <v>169</v>
      </c>
      <c r="M161">
        <f t="shared" ca="1" si="22"/>
        <v>0.39416697241925414</v>
      </c>
      <c r="O161">
        <v>4.6752244222309232E-2</v>
      </c>
      <c r="P161">
        <v>3.3233844866618463E-2</v>
      </c>
      <c r="Q161">
        <f t="shared" si="25"/>
        <v>0.95485097289784238</v>
      </c>
      <c r="R161">
        <f t="shared" ca="1" si="26"/>
        <v>13.26717442448081</v>
      </c>
      <c r="S161">
        <f ca="1"/>
        <v>1</v>
      </c>
      <c r="U161">
        <f t="shared" ca="1" si="27"/>
        <v>13.233940579614192</v>
      </c>
      <c r="V161">
        <f ca="1"/>
        <v>1</v>
      </c>
      <c r="X161">
        <f ca="1"/>
        <v>154.68585760945047</v>
      </c>
      <c r="Z161">
        <f t="shared" ca="1" si="28"/>
        <v>90.584146390549535</v>
      </c>
      <c r="AB161">
        <f ca="1"/>
        <v>83.270004</v>
      </c>
      <c r="AC161">
        <f t="shared" ca="1" si="29"/>
        <v>83.270004</v>
      </c>
      <c r="AD161">
        <f ca="1"/>
        <v>-15.779999000000004</v>
      </c>
      <c r="AE161">
        <f t="shared" ca="1" si="30"/>
        <v>0</v>
      </c>
      <c r="AG161">
        <v>0.98</v>
      </c>
      <c r="AH161">
        <v>0.02</v>
      </c>
      <c r="AI161">
        <f t="shared" ca="1" si="31"/>
        <v>77.920235445955086</v>
      </c>
      <c r="AJ161">
        <f t="shared" ca="1" si="32"/>
        <v>90.584146390549535</v>
      </c>
    </row>
    <row r="162" spans="1:36">
      <c r="A162" s="1">
        <v>45271</v>
      </c>
      <c r="B162">
        <v>242.740005</v>
      </c>
      <c r="C162">
        <v>243.44000199999999</v>
      </c>
      <c r="D162">
        <v>237.449997</v>
      </c>
      <c r="E162">
        <v>239.740005</v>
      </c>
      <c r="F162">
        <v>239.740005</v>
      </c>
      <c r="G162">
        <v>97913900</v>
      </c>
      <c r="I162">
        <f t="shared" si="23"/>
        <v>-1.7411987738290242E-2</v>
      </c>
      <c r="K162">
        <f t="shared" ca="1" si="24"/>
        <v>162</v>
      </c>
      <c r="M162">
        <f t="shared" ca="1" si="22"/>
        <v>0.41681711704255914</v>
      </c>
      <c r="O162">
        <v>4.6752244222309232E-2</v>
      </c>
      <c r="P162">
        <v>3.3233844866618463E-2</v>
      </c>
      <c r="Q162">
        <f t="shared" si="25"/>
        <v>0.95485097289784238</v>
      </c>
      <c r="R162">
        <f t="shared" ca="1" si="26"/>
        <v>13.948712919777087</v>
      </c>
      <c r="S162">
        <f ca="1"/>
        <v>1</v>
      </c>
      <c r="U162">
        <f t="shared" ca="1" si="27"/>
        <v>13.915479074910468</v>
      </c>
      <c r="V162">
        <f ca="1"/>
        <v>1</v>
      </c>
      <c r="X162">
        <f ca="1"/>
        <v>152.77615566365478</v>
      </c>
      <c r="Z162">
        <f t="shared" ca="1" si="28"/>
        <v>90.663846336345216</v>
      </c>
      <c r="AB162">
        <f ca="1"/>
        <v>83.440001999999993</v>
      </c>
      <c r="AC162">
        <f t="shared" ca="1" si="29"/>
        <v>83.440001999999993</v>
      </c>
      <c r="AD162">
        <f ca="1"/>
        <v>-13.779999000000004</v>
      </c>
      <c r="AE162">
        <f t="shared" ca="1" si="30"/>
        <v>0</v>
      </c>
      <c r="AG162">
        <v>0.98</v>
      </c>
      <c r="AH162">
        <v>0.02</v>
      </c>
      <c r="AI162">
        <f t="shared" ca="1" si="31"/>
        <v>78.079311746531943</v>
      </c>
      <c r="AJ162">
        <f t="shared" ca="1" si="32"/>
        <v>90.663846336345216</v>
      </c>
    </row>
    <row r="163" spans="1:36">
      <c r="A163" s="1">
        <v>45272</v>
      </c>
      <c r="B163">
        <v>238.550003</v>
      </c>
      <c r="C163">
        <v>238.990005</v>
      </c>
      <c r="D163">
        <v>233.86999499999999</v>
      </c>
      <c r="E163">
        <v>237.009995</v>
      </c>
      <c r="F163">
        <v>237.009995</v>
      </c>
      <c r="G163">
        <v>95328300</v>
      </c>
      <c r="I163">
        <f t="shared" si="23"/>
        <v>-1.8446184294262993E-2</v>
      </c>
      <c r="K163">
        <f t="shared" ca="1" si="24"/>
        <v>160</v>
      </c>
      <c r="M163">
        <f t="shared" ca="1" si="22"/>
        <v>0.338780507487834</v>
      </c>
      <c r="O163">
        <v>4.6752244222309232E-2</v>
      </c>
      <c r="P163">
        <v>3.3233844866618463E-2</v>
      </c>
      <c r="Q163">
        <f t="shared" si="25"/>
        <v>0.95485097289784238</v>
      </c>
      <c r="R163">
        <f t="shared" ca="1" si="26"/>
        <v>11.60060634745844</v>
      </c>
      <c r="S163">
        <f ca="1"/>
        <v>1</v>
      </c>
      <c r="U163">
        <f t="shared" ca="1" si="27"/>
        <v>11.567372502591821</v>
      </c>
      <c r="V163">
        <f ca="1"/>
        <v>1</v>
      </c>
      <c r="X163">
        <f ca="1"/>
        <v>162.32466539263319</v>
      </c>
      <c r="Z163">
        <f t="shared" ca="1" si="28"/>
        <v>76.665339607366803</v>
      </c>
      <c r="AB163">
        <f ca="1"/>
        <v>68.990004999999996</v>
      </c>
      <c r="AC163">
        <f t="shared" ca="1" si="29"/>
        <v>68.990004999999996</v>
      </c>
      <c r="AD163">
        <f ca="1"/>
        <v>-23.779999000000004</v>
      </c>
      <c r="AE163">
        <f t="shared" ca="1" si="30"/>
        <v>0</v>
      </c>
      <c r="AG163">
        <v>0.98</v>
      </c>
      <c r="AH163">
        <v>0.02</v>
      </c>
      <c r="AI163">
        <f t="shared" ca="1" si="31"/>
        <v>64.557669926587465</v>
      </c>
      <c r="AJ163">
        <f t="shared" ca="1" si="32"/>
        <v>76.665339607366803</v>
      </c>
    </row>
    <row r="164" spans="1:36">
      <c r="A164" s="1">
        <v>45273</v>
      </c>
      <c r="B164">
        <v>234.19000199999999</v>
      </c>
      <c r="C164">
        <v>240.300003</v>
      </c>
      <c r="D164">
        <v>228.199997</v>
      </c>
      <c r="E164">
        <v>239.28999300000001</v>
      </c>
      <c r="F164">
        <v>239.28999300000001</v>
      </c>
      <c r="G164">
        <v>146286300</v>
      </c>
      <c r="I164">
        <f t="shared" si="23"/>
        <v>2.9576624056857303E-2</v>
      </c>
      <c r="K164">
        <f t="shared" ca="1" si="24"/>
        <v>170</v>
      </c>
      <c r="M164">
        <f t="shared" ca="1" si="22"/>
        <v>0.36853642501144884</v>
      </c>
      <c r="O164">
        <v>4.6752244222309232E-2</v>
      </c>
      <c r="P164">
        <v>3.3233844866618463E-2</v>
      </c>
      <c r="Q164">
        <f t="shared" si="25"/>
        <v>0.95485097289784238</v>
      </c>
      <c r="R164">
        <f t="shared" ca="1" si="26"/>
        <v>12.495956182635139</v>
      </c>
      <c r="S164">
        <f ca="1"/>
        <v>1</v>
      </c>
      <c r="U164">
        <f t="shared" ca="1" si="27"/>
        <v>12.46272233776852</v>
      </c>
      <c r="V164">
        <f ca="1"/>
        <v>1</v>
      </c>
      <c r="X164">
        <f ca="1"/>
        <v>154.68585760945047</v>
      </c>
      <c r="Z164">
        <f t="shared" ca="1" si="28"/>
        <v>85.614145390549538</v>
      </c>
      <c r="AB164">
        <f ca="1"/>
        <v>78.300003000000004</v>
      </c>
      <c r="AC164">
        <f t="shared" ca="1" si="29"/>
        <v>78.300003000000004</v>
      </c>
      <c r="AD164">
        <f ca="1"/>
        <v>-15.779999000000004</v>
      </c>
      <c r="AE164">
        <f t="shared" ca="1" si="30"/>
        <v>0</v>
      </c>
      <c r="AG164">
        <v>0.98</v>
      </c>
      <c r="AH164">
        <v>0.02</v>
      </c>
      <c r="AI164">
        <f t="shared" ca="1" si="31"/>
        <v>73.26953736160489</v>
      </c>
      <c r="AJ164">
        <f t="shared" ca="1" si="32"/>
        <v>85.614145390549538</v>
      </c>
    </row>
    <row r="165" spans="1:36">
      <c r="A165" s="1">
        <v>45274</v>
      </c>
      <c r="B165">
        <v>241.220001</v>
      </c>
      <c r="C165">
        <v>253.88000500000001</v>
      </c>
      <c r="D165">
        <v>240.78999300000001</v>
      </c>
      <c r="E165">
        <v>251.050003</v>
      </c>
      <c r="F165">
        <v>251.050003</v>
      </c>
      <c r="G165">
        <v>160829200</v>
      </c>
      <c r="I165">
        <f t="shared" si="23"/>
        <v>4.0579886283329335E-2</v>
      </c>
      <c r="K165">
        <f t="shared" ca="1" si="24"/>
        <v>162</v>
      </c>
      <c r="M165">
        <f t="shared" ca="1" si="22"/>
        <v>0.41053556906686323</v>
      </c>
      <c r="O165">
        <v>4.6752244222309232E-2</v>
      </c>
      <c r="P165">
        <v>3.3233844866618463E-2</v>
      </c>
      <c r="Q165">
        <f t="shared" si="25"/>
        <v>0.95485097289784238</v>
      </c>
      <c r="R165">
        <f t="shared" ca="1" si="26"/>
        <v>13.759702349350871</v>
      </c>
      <c r="S165">
        <f ca="1"/>
        <v>1</v>
      </c>
      <c r="U165">
        <f t="shared" ca="1" si="27"/>
        <v>13.726468504484252</v>
      </c>
      <c r="V165">
        <f ca="1"/>
        <v>1</v>
      </c>
      <c r="X165">
        <f ca="1"/>
        <v>152.77615566365478</v>
      </c>
      <c r="Z165">
        <f t="shared" ca="1" si="28"/>
        <v>101.10384933634523</v>
      </c>
      <c r="AB165">
        <f ca="1"/>
        <v>93.880005000000011</v>
      </c>
      <c r="AC165">
        <f t="shared" ca="1" si="29"/>
        <v>93.880005000000011</v>
      </c>
      <c r="AD165">
        <f ca="1"/>
        <v>-13.779999000000004</v>
      </c>
      <c r="AE165">
        <f t="shared" ca="1" si="30"/>
        <v>0</v>
      </c>
      <c r="AG165">
        <v>0.98</v>
      </c>
      <c r="AH165">
        <v>0.02</v>
      </c>
      <c r="AI165">
        <f t="shared" ca="1" si="31"/>
        <v>87.848585827706231</v>
      </c>
      <c r="AJ165">
        <f t="shared" ca="1" si="32"/>
        <v>101.10384933634523</v>
      </c>
    </row>
    <row r="166" spans="1:36">
      <c r="A166" s="1">
        <v>45275</v>
      </c>
      <c r="B166">
        <v>251.21000699999999</v>
      </c>
      <c r="C166">
        <v>254.13000500000001</v>
      </c>
      <c r="D166">
        <v>248.300003</v>
      </c>
      <c r="E166">
        <v>253.5</v>
      </c>
      <c r="F166">
        <v>253.5</v>
      </c>
      <c r="G166">
        <v>135720800</v>
      </c>
      <c r="I166">
        <f t="shared" si="23"/>
        <v>1.0178475444328171E-2</v>
      </c>
      <c r="K166">
        <f t="shared" ca="1" si="24"/>
        <v>160</v>
      </c>
      <c r="M166">
        <f t="shared" ca="1" si="22"/>
        <v>0.43869293535163534</v>
      </c>
      <c r="O166">
        <v>4.6752244222309232E-2</v>
      </c>
      <c r="P166">
        <v>3.3233844866618463E-2</v>
      </c>
      <c r="Q166">
        <f t="shared" si="25"/>
        <v>0.95485097289784238</v>
      </c>
      <c r="R166">
        <f t="shared" ca="1" si="26"/>
        <v>14.606952085208386</v>
      </c>
      <c r="S166">
        <f ca="1"/>
        <v>1</v>
      </c>
      <c r="U166">
        <f t="shared" ca="1" si="27"/>
        <v>14.573718240341767</v>
      </c>
      <c r="V166">
        <f ca="1"/>
        <v>1</v>
      </c>
      <c r="X166">
        <f ca="1"/>
        <v>154.68585760945047</v>
      </c>
      <c r="Z166">
        <f t="shared" ca="1" si="28"/>
        <v>99.444147390549546</v>
      </c>
      <c r="AB166">
        <f ca="1"/>
        <v>92.130005000000011</v>
      </c>
      <c r="AC166">
        <f t="shared" ca="1" si="29"/>
        <v>92.130005000000011</v>
      </c>
      <c r="AD166">
        <f ca="1"/>
        <v>-15.779999000000004</v>
      </c>
      <c r="AE166">
        <f t="shared" ca="1" si="30"/>
        <v>0</v>
      </c>
      <c r="AG166">
        <v>0.98</v>
      </c>
      <c r="AH166">
        <v>0.02</v>
      </c>
      <c r="AI166">
        <f t="shared" ca="1" si="31"/>
        <v>86.211016409186428</v>
      </c>
      <c r="AJ166">
        <f t="shared" ca="1" si="32"/>
        <v>99.444147390549546</v>
      </c>
    </row>
    <row r="167" spans="1:36">
      <c r="A167" s="1">
        <v>45278</v>
      </c>
      <c r="B167">
        <v>253.779999</v>
      </c>
      <c r="C167">
        <v>258.73998999999998</v>
      </c>
      <c r="D167">
        <v>251.36000100000001</v>
      </c>
      <c r="E167">
        <v>252.08000200000001</v>
      </c>
      <c r="F167">
        <v>252.08000200000001</v>
      </c>
      <c r="G167">
        <v>116416500</v>
      </c>
      <c r="I167">
        <f t="shared" si="23"/>
        <v>-1.1828373533693112E-3</v>
      </c>
      <c r="K167">
        <f t="shared" ca="1" si="24"/>
        <v>162</v>
      </c>
      <c r="M167">
        <f t="shared" ca="1" si="22"/>
        <v>0.43660131820414927</v>
      </c>
      <c r="O167">
        <v>4.6752244222309232E-2</v>
      </c>
      <c r="P167">
        <v>3.3233844866618463E-2</v>
      </c>
      <c r="Q167">
        <f t="shared" si="25"/>
        <v>0.95485097289784238</v>
      </c>
      <c r="R167">
        <f t="shared" ca="1" si="26"/>
        <v>14.544015727532029</v>
      </c>
      <c r="S167">
        <f ca="1"/>
        <v>1</v>
      </c>
      <c r="U167">
        <f t="shared" ca="1" si="27"/>
        <v>14.510781882665411</v>
      </c>
      <c r="V167">
        <f ca="1"/>
        <v>1</v>
      </c>
      <c r="X167">
        <f ca="1"/>
        <v>156.59555955524615</v>
      </c>
      <c r="Z167">
        <f t="shared" ca="1" si="28"/>
        <v>102.14443044475382</v>
      </c>
      <c r="AB167">
        <f ca="1"/>
        <v>94.739989999999977</v>
      </c>
      <c r="AC167">
        <f t="shared" ca="1" si="29"/>
        <v>94.739989999999977</v>
      </c>
      <c r="AD167">
        <f ca="1"/>
        <v>-17.779999000000004</v>
      </c>
      <c r="AE167">
        <f t="shared" ca="1" si="30"/>
        <v>0</v>
      </c>
      <c r="AG167">
        <v>0.98</v>
      </c>
      <c r="AH167">
        <v>0.02</v>
      </c>
      <c r="AI167">
        <f t="shared" ca="1" si="31"/>
        <v>88.653320191355192</v>
      </c>
      <c r="AJ167">
        <f t="shared" ca="1" si="32"/>
        <v>102.14443044475382</v>
      </c>
    </row>
    <row r="168" spans="1:36">
      <c r="A168" s="1">
        <v>45279</v>
      </c>
      <c r="B168">
        <v>253.479996</v>
      </c>
      <c r="C168">
        <v>258.33999599999999</v>
      </c>
      <c r="D168">
        <v>253.009995</v>
      </c>
      <c r="E168">
        <v>257.22000100000002</v>
      </c>
      <c r="F168">
        <v>257.22000100000002</v>
      </c>
      <c r="G168">
        <v>106737400</v>
      </c>
      <c r="I168">
        <f t="shared" si="23"/>
        <v>1.1492832771073555E-2</v>
      </c>
      <c r="K168">
        <f t="shared" ca="1" si="24"/>
        <v>164</v>
      </c>
      <c r="M168">
        <f t="shared" ca="1" si="22"/>
        <v>0.46011109344115153</v>
      </c>
      <c r="O168">
        <v>4.6752244222309232E-2</v>
      </c>
      <c r="P168">
        <v>3.3233844866618463E-2</v>
      </c>
      <c r="Q168">
        <f t="shared" si="25"/>
        <v>0.95485097289784238</v>
      </c>
      <c r="R168">
        <f t="shared" ca="1" si="26"/>
        <v>15.251420342657273</v>
      </c>
      <c r="S168">
        <f ca="1"/>
        <v>1</v>
      </c>
      <c r="U168">
        <f t="shared" ca="1" si="27"/>
        <v>15.218186497790654</v>
      </c>
      <c r="V168">
        <f ca="1"/>
        <v>1</v>
      </c>
      <c r="X168">
        <f ca="1"/>
        <v>152.77615566365478</v>
      </c>
      <c r="Z168">
        <f t="shared" ca="1" si="28"/>
        <v>105.56384033634521</v>
      </c>
      <c r="AB168">
        <f ca="1"/>
        <v>98.339995999999985</v>
      </c>
      <c r="AC168">
        <f t="shared" ca="1" si="29"/>
        <v>98.339995999999985</v>
      </c>
      <c r="AD168">
        <f ca="1"/>
        <v>-13.779999000000004</v>
      </c>
      <c r="AE168">
        <f t="shared" ca="1" si="30"/>
        <v>0</v>
      </c>
      <c r="AG168">
        <v>0.98</v>
      </c>
      <c r="AH168">
        <v>0.02</v>
      </c>
      <c r="AI168">
        <f t="shared" ca="1" si="31"/>
        <v>92.022040038262517</v>
      </c>
      <c r="AJ168">
        <f t="shared" ca="1" si="32"/>
        <v>105.56384033634521</v>
      </c>
    </row>
    <row r="169" spans="1:36">
      <c r="A169" s="1">
        <v>45280</v>
      </c>
      <c r="B169">
        <v>256.41000400000001</v>
      </c>
      <c r="C169">
        <v>259.83999599999999</v>
      </c>
      <c r="D169">
        <v>247</v>
      </c>
      <c r="E169">
        <v>247.13999899999999</v>
      </c>
      <c r="F169">
        <v>247.13999899999999</v>
      </c>
      <c r="G169">
        <v>125097000</v>
      </c>
      <c r="I169">
        <f t="shared" si="23"/>
        <v>-1.7745581906463428E-2</v>
      </c>
      <c r="K169">
        <f t="shared" ca="1" si="24"/>
        <v>160</v>
      </c>
      <c r="M169">
        <f t="shared" ca="1" si="22"/>
        <v>0.44083226754547122</v>
      </c>
      <c r="O169">
        <v>4.6752244222309232E-2</v>
      </c>
      <c r="P169">
        <v>3.3233844866618463E-2</v>
      </c>
      <c r="Q169">
        <f t="shared" si="25"/>
        <v>0.95485097289784238</v>
      </c>
      <c r="R169">
        <f t="shared" ca="1" si="26"/>
        <v>14.671324179452128</v>
      </c>
      <c r="S169">
        <f ca="1"/>
        <v>1</v>
      </c>
      <c r="U169">
        <f t="shared" ca="1" si="27"/>
        <v>14.63809033458551</v>
      </c>
      <c r="V169">
        <f ca="1"/>
        <v>1</v>
      </c>
      <c r="X169">
        <f ca="1"/>
        <v>157.550410528144</v>
      </c>
      <c r="Z169">
        <f t="shared" ca="1" si="28"/>
        <v>102.28958547185599</v>
      </c>
      <c r="AB169">
        <f ca="1"/>
        <v>94.839995999999985</v>
      </c>
      <c r="AC169">
        <f t="shared" ca="1" si="29"/>
        <v>94.839995999999985</v>
      </c>
      <c r="AD169">
        <f ca="1"/>
        <v>-18.779999000000004</v>
      </c>
      <c r="AE169">
        <f t="shared" ca="1" si="30"/>
        <v>0</v>
      </c>
      <c r="AG169">
        <v>0.98</v>
      </c>
      <c r="AH169">
        <v>0.02</v>
      </c>
      <c r="AI169">
        <f t="shared" ca="1" si="31"/>
        <v>88.746901201222911</v>
      </c>
      <c r="AJ169">
        <f t="shared" ca="1" si="32"/>
        <v>102.28958547185599</v>
      </c>
    </row>
    <row r="170" spans="1:36">
      <c r="A170" s="1">
        <v>45281</v>
      </c>
      <c r="B170">
        <v>251.89999399999999</v>
      </c>
      <c r="C170">
        <v>254.800003</v>
      </c>
      <c r="D170">
        <v>248.550003</v>
      </c>
      <c r="E170">
        <v>254.5</v>
      </c>
      <c r="F170">
        <v>254.5</v>
      </c>
      <c r="G170">
        <v>109594200</v>
      </c>
      <c r="I170">
        <f t="shared" si="23"/>
        <v>1.9109675850864854E-2</v>
      </c>
      <c r="K170">
        <f t="shared" ca="1" si="24"/>
        <v>165</v>
      </c>
      <c r="M170">
        <f t="shared" ca="1" si="22"/>
        <v>0.39323372248932664</v>
      </c>
      <c r="O170">
        <v>4.6752244222309232E-2</v>
      </c>
      <c r="P170">
        <v>3.3233844866618463E-2</v>
      </c>
      <c r="Q170">
        <f t="shared" si="25"/>
        <v>0.95485097289784238</v>
      </c>
      <c r="R170">
        <f t="shared" ca="1" si="26"/>
        <v>13.239093113586058</v>
      </c>
      <c r="S170">
        <f ca="1"/>
        <v>1</v>
      </c>
      <c r="U170">
        <f t="shared" ca="1" si="27"/>
        <v>13.20585926871944</v>
      </c>
      <c r="V170">
        <f ca="1"/>
        <v>1</v>
      </c>
      <c r="X170">
        <f ca="1"/>
        <v>162.32466539263319</v>
      </c>
      <c r="Z170">
        <f t="shared" ca="1" si="28"/>
        <v>92.475337607366811</v>
      </c>
      <c r="AB170">
        <f ca="1"/>
        <v>84.800003000000004</v>
      </c>
      <c r="AC170">
        <f t="shared" ca="1" si="29"/>
        <v>84.800003000000004</v>
      </c>
      <c r="AD170">
        <f ca="1"/>
        <v>-23.779999000000004</v>
      </c>
      <c r="AE170">
        <f t="shared" ca="1" si="30"/>
        <v>0</v>
      </c>
      <c r="AG170">
        <v>0.98</v>
      </c>
      <c r="AH170">
        <v>0.02</v>
      </c>
      <c r="AI170">
        <f t="shared" ca="1" si="31"/>
        <v>79.351938058964151</v>
      </c>
      <c r="AJ170">
        <f t="shared" ca="1" si="32"/>
        <v>92.475337607366811</v>
      </c>
    </row>
    <row r="171" spans="1:36">
      <c r="A171" s="1">
        <v>45282</v>
      </c>
      <c r="B171">
        <v>256.76001000000002</v>
      </c>
      <c r="C171">
        <v>258.22000100000002</v>
      </c>
      <c r="D171">
        <v>251.36999499999999</v>
      </c>
      <c r="E171">
        <v>252.53999300000001</v>
      </c>
      <c r="F171">
        <v>252.53999300000001</v>
      </c>
      <c r="G171">
        <v>93249800</v>
      </c>
      <c r="I171">
        <f t="shared" si="23"/>
        <v>-8.8802732555629173E-3</v>
      </c>
      <c r="K171">
        <f t="shared" ca="1" si="24"/>
        <v>170</v>
      </c>
      <c r="M171">
        <f t="shared" ca="1" si="22"/>
        <v>0.44219636148987257</v>
      </c>
      <c r="O171">
        <v>4.6752244222309232E-2</v>
      </c>
      <c r="P171">
        <v>3.3233844866618463E-2</v>
      </c>
      <c r="Q171">
        <f t="shared" si="25"/>
        <v>0.95485097289784238</v>
      </c>
      <c r="R171">
        <f t="shared" ca="1" si="26"/>
        <v>14.712369503875951</v>
      </c>
      <c r="S171">
        <f ca="1"/>
        <v>1</v>
      </c>
      <c r="U171">
        <f t="shared" ca="1" si="27"/>
        <v>14.679135659009333</v>
      </c>
      <c r="V171">
        <f ca="1"/>
        <v>1</v>
      </c>
      <c r="X171">
        <f ca="1"/>
        <v>157.550410528144</v>
      </c>
      <c r="Z171">
        <f t="shared" ca="1" si="28"/>
        <v>100.66959047185603</v>
      </c>
      <c r="AB171">
        <f ca="1"/>
        <v>93.220001000000025</v>
      </c>
      <c r="AC171">
        <f t="shared" ca="1" si="29"/>
        <v>93.220001000000025</v>
      </c>
      <c r="AD171">
        <f ca="1"/>
        <v>-18.779999000000004</v>
      </c>
      <c r="AE171">
        <f t="shared" ca="1" si="30"/>
        <v>0</v>
      </c>
      <c r="AG171">
        <v>0.98</v>
      </c>
      <c r="AH171">
        <v>0.02</v>
      </c>
      <c r="AI171">
        <f t="shared" ca="1" si="31"/>
        <v>87.230984475420101</v>
      </c>
      <c r="AJ171">
        <f t="shared" ca="1" si="32"/>
        <v>100.66959047185603</v>
      </c>
    </row>
    <row r="172" spans="1:36">
      <c r="A172" s="1">
        <v>45286</v>
      </c>
      <c r="B172">
        <v>254.490005</v>
      </c>
      <c r="C172">
        <v>257.97000100000002</v>
      </c>
      <c r="D172">
        <v>252.91000399999999</v>
      </c>
      <c r="E172">
        <v>256.60998499999999</v>
      </c>
      <c r="F172">
        <v>256.60998499999999</v>
      </c>
      <c r="G172">
        <v>86892400</v>
      </c>
      <c r="I172">
        <f t="shared" si="23"/>
        <v>1.5053715822611146E-2</v>
      </c>
      <c r="K172">
        <f t="shared" ca="1" si="24"/>
        <v>165</v>
      </c>
      <c r="M172">
        <f t="shared" ca="1" si="22"/>
        <v>0.43331608823430967</v>
      </c>
      <c r="O172">
        <v>4.6752244222309232E-2</v>
      </c>
      <c r="P172">
        <v>3.3233844866618463E-2</v>
      </c>
      <c r="Q172">
        <f t="shared" si="25"/>
        <v>0.95485097289784238</v>
      </c>
      <c r="R172">
        <f t="shared" ca="1" si="26"/>
        <v>14.445163789604756</v>
      </c>
      <c r="S172">
        <f ca="1"/>
        <v>1</v>
      </c>
      <c r="U172">
        <f t="shared" ca="1" si="27"/>
        <v>14.411929944738137</v>
      </c>
      <c r="V172">
        <f ca="1"/>
        <v>1</v>
      </c>
      <c r="X172">
        <f ca="1"/>
        <v>157.550410528144</v>
      </c>
      <c r="Z172">
        <f t="shared" ca="1" si="28"/>
        <v>100.41959047185603</v>
      </c>
      <c r="AB172">
        <f ca="1"/>
        <v>92.970001000000025</v>
      </c>
      <c r="AC172">
        <f t="shared" ca="1" si="29"/>
        <v>92.970001000000025</v>
      </c>
      <c r="AD172">
        <f ca="1"/>
        <v>-18.779999000000004</v>
      </c>
      <c r="AE172">
        <f t="shared" ca="1" si="30"/>
        <v>0</v>
      </c>
      <c r="AG172">
        <v>0.98</v>
      </c>
      <c r="AH172">
        <v>0.02</v>
      </c>
      <c r="AI172">
        <f t="shared" ca="1" si="31"/>
        <v>86.997045987060133</v>
      </c>
      <c r="AJ172">
        <f t="shared" ca="1" si="32"/>
        <v>100.41959047185603</v>
      </c>
    </row>
    <row r="173" spans="1:36">
      <c r="A173" s="1">
        <v>45287</v>
      </c>
      <c r="B173">
        <v>258.35000600000001</v>
      </c>
      <c r="C173">
        <v>263.33999599999999</v>
      </c>
      <c r="D173">
        <v>257.51998900000001</v>
      </c>
      <c r="E173">
        <v>261.44000199999999</v>
      </c>
      <c r="F173">
        <v>261.44000199999999</v>
      </c>
      <c r="G173">
        <v>106494400</v>
      </c>
      <c r="I173">
        <f t="shared" si="23"/>
        <v>2.0345131543376044E-2</v>
      </c>
      <c r="K173">
        <f t="shared" ca="1" si="24"/>
        <v>165</v>
      </c>
      <c r="M173">
        <f t="shared" ca="1" si="22"/>
        <v>0.4729109129730385</v>
      </c>
      <c r="O173">
        <v>4.6752244222309232E-2</v>
      </c>
      <c r="P173">
        <v>3.3233844866618463E-2</v>
      </c>
      <c r="Q173">
        <f t="shared" si="25"/>
        <v>0.95485097289784238</v>
      </c>
      <c r="R173">
        <f t="shared" ca="1" si="26"/>
        <v>15.636564450516536</v>
      </c>
      <c r="S173">
        <f ca="1"/>
        <v>1</v>
      </c>
      <c r="U173">
        <f t="shared" ca="1" si="27"/>
        <v>15.603330605649917</v>
      </c>
      <c r="V173">
        <f ca="1"/>
        <v>1</v>
      </c>
      <c r="X173">
        <f ca="1"/>
        <v>153.73100663655262</v>
      </c>
      <c r="Z173">
        <f t="shared" ca="1" si="28"/>
        <v>109.60898936344736</v>
      </c>
      <c r="AB173">
        <f ca="1"/>
        <v>102.33999599999999</v>
      </c>
      <c r="AC173">
        <f t="shared" ca="1" si="29"/>
        <v>102.33999599999999</v>
      </c>
      <c r="AD173">
        <f ca="1"/>
        <v>-14.779999000000004</v>
      </c>
      <c r="AE173">
        <f t="shared" ca="1" si="30"/>
        <v>0</v>
      </c>
      <c r="AG173">
        <v>0.98</v>
      </c>
      <c r="AH173">
        <v>0.02</v>
      </c>
      <c r="AI173">
        <f t="shared" ca="1" si="31"/>
        <v>95.765055852022059</v>
      </c>
      <c r="AJ173">
        <f t="shared" ca="1" si="32"/>
        <v>109.60898936344736</v>
      </c>
    </row>
    <row r="174" spans="1:36">
      <c r="A174" s="1">
        <v>45288</v>
      </c>
      <c r="B174">
        <v>263.66000400000001</v>
      </c>
      <c r="C174">
        <v>265.13000499999998</v>
      </c>
      <c r="D174">
        <v>252.71000699999999</v>
      </c>
      <c r="E174">
        <v>253.179993</v>
      </c>
      <c r="F174">
        <v>253.179993</v>
      </c>
      <c r="G174">
        <v>113619900</v>
      </c>
      <c r="I174">
        <f t="shared" si="23"/>
        <v>-3.3004760832923787E-2</v>
      </c>
      <c r="K174">
        <f t="shared" ca="1" si="24"/>
        <v>161</v>
      </c>
      <c r="M174">
        <f t="shared" ca="1" si="22"/>
        <v>0.49325604451641447</v>
      </c>
      <c r="O174">
        <v>4.6752244222309232E-2</v>
      </c>
      <c r="P174">
        <v>3.3233844866618463E-2</v>
      </c>
      <c r="Q174">
        <f t="shared" si="25"/>
        <v>0.95485097289784238</v>
      </c>
      <c r="R174">
        <f t="shared" ca="1" si="26"/>
        <v>16.248745545572785</v>
      </c>
      <c r="S174">
        <f ca="1"/>
        <v>1</v>
      </c>
      <c r="U174">
        <f t="shared" ca="1" si="27"/>
        <v>16.215511700706166</v>
      </c>
      <c r="V174">
        <f ca="1"/>
        <v>1</v>
      </c>
      <c r="X174">
        <f ca="1"/>
        <v>153.73100663655262</v>
      </c>
      <c r="Z174">
        <f t="shared" ca="1" si="28"/>
        <v>111.39899836344736</v>
      </c>
      <c r="AB174">
        <f ca="1"/>
        <v>104.13000499999998</v>
      </c>
      <c r="AC174">
        <f t="shared" ca="1" si="29"/>
        <v>104.13000499999998</v>
      </c>
      <c r="AD174">
        <f ca="1"/>
        <v>-14.779999000000004</v>
      </c>
      <c r="AE174">
        <f t="shared" ca="1" si="30"/>
        <v>0</v>
      </c>
      <c r="AG174">
        <v>0.98</v>
      </c>
      <c r="AH174">
        <v>0.02</v>
      </c>
      <c r="AI174">
        <f t="shared" ca="1" si="31"/>
        <v>97.440063850465023</v>
      </c>
      <c r="AJ174">
        <f t="shared" ca="1" si="32"/>
        <v>111.39899836344736</v>
      </c>
    </row>
    <row r="175" spans="1:36">
      <c r="A175" s="1">
        <v>45289</v>
      </c>
      <c r="B175">
        <v>255.10000600000001</v>
      </c>
      <c r="C175">
        <v>255.19000199999999</v>
      </c>
      <c r="D175">
        <v>247.429993</v>
      </c>
      <c r="E175">
        <v>248.479996</v>
      </c>
      <c r="F175">
        <v>248.479996</v>
      </c>
      <c r="G175">
        <v>100615300</v>
      </c>
      <c r="I175">
        <f t="shared" si="23"/>
        <v>-1.9874773997346325E-2</v>
      </c>
      <c r="K175">
        <f t="shared" ca="1" si="24"/>
        <v>161</v>
      </c>
      <c r="M175">
        <f t="shared" ca="1" si="22"/>
        <v>0.44790544786119124</v>
      </c>
      <c r="O175">
        <v>4.6752244222309232E-2</v>
      </c>
      <c r="P175">
        <v>3.3233844866618463E-2</v>
      </c>
      <c r="Q175">
        <f t="shared" si="25"/>
        <v>0.95485097289784238</v>
      </c>
      <c r="R175">
        <f t="shared" ca="1" si="26"/>
        <v>14.884154814730945</v>
      </c>
      <c r="S175">
        <f ca="1"/>
        <v>1</v>
      </c>
      <c r="U175">
        <f t="shared" ca="1" si="27"/>
        <v>14.850920969864326</v>
      </c>
      <c r="V175">
        <f ca="1"/>
        <v>1</v>
      </c>
      <c r="X175">
        <f ca="1"/>
        <v>155.64070858234831</v>
      </c>
      <c r="Z175">
        <f t="shared" ca="1" si="28"/>
        <v>99.549293417651683</v>
      </c>
      <c r="AB175">
        <f ca="1"/>
        <v>92.190001999999993</v>
      </c>
      <c r="AC175">
        <f t="shared" ca="1" si="29"/>
        <v>92.190001999999993</v>
      </c>
      <c r="AD175">
        <f ca="1"/>
        <v>-16.779999000000004</v>
      </c>
      <c r="AE175">
        <f t="shared" ca="1" si="30"/>
        <v>0</v>
      </c>
      <c r="AG175">
        <v>0.98</v>
      </c>
      <c r="AH175">
        <v>0.02</v>
      </c>
      <c r="AI175">
        <f t="shared" ca="1" si="31"/>
        <v>86.267158839130943</v>
      </c>
      <c r="AJ175">
        <f t="shared" ca="1" si="32"/>
        <v>99.549293417651683</v>
      </c>
    </row>
    <row r="176" spans="1:36">
      <c r="A176" s="1">
        <v>45293</v>
      </c>
      <c r="B176">
        <v>250.08000200000001</v>
      </c>
      <c r="C176">
        <v>251.25</v>
      </c>
      <c r="D176">
        <v>244.41000399999999</v>
      </c>
      <c r="E176">
        <v>248.41999799999999</v>
      </c>
      <c r="F176">
        <v>248.41999799999999</v>
      </c>
      <c r="G176">
        <v>104654200</v>
      </c>
      <c r="I176">
        <f t="shared" si="23"/>
        <v>-2.0604316438931524E-2</v>
      </c>
      <c r="K176">
        <f t="shared" ca="1" si="24"/>
        <v>163</v>
      </c>
      <c r="M176">
        <f t="shared" ca="1" si="22"/>
        <v>0.43418453943822322</v>
      </c>
      <c r="O176">
        <v>4.6752244222309232E-2</v>
      </c>
      <c r="P176">
        <v>3.3233844866618463E-2</v>
      </c>
      <c r="Q176">
        <f t="shared" si="25"/>
        <v>0.95485097289784238</v>
      </c>
      <c r="R176">
        <f t="shared" ca="1" si="26"/>
        <v>14.471295319296821</v>
      </c>
      <c r="S176">
        <f ca="1"/>
        <v>1</v>
      </c>
      <c r="U176">
        <f t="shared" ca="1" si="27"/>
        <v>14.438061474430203</v>
      </c>
      <c r="V176">
        <f ca="1"/>
        <v>1</v>
      </c>
      <c r="X176">
        <f ca="1"/>
        <v>154.68585760945047</v>
      </c>
      <c r="Z176">
        <f t="shared" ca="1" si="28"/>
        <v>96.564142390549534</v>
      </c>
      <c r="AB176">
        <f ca="1"/>
        <v>89.25</v>
      </c>
      <c r="AC176">
        <f t="shared" ca="1" si="29"/>
        <v>89.25</v>
      </c>
      <c r="AD176">
        <f ca="1"/>
        <v>-15.779999000000004</v>
      </c>
      <c r="AE176">
        <f t="shared" ca="1" si="30"/>
        <v>0</v>
      </c>
      <c r="AG176">
        <v>0.98</v>
      </c>
      <c r="AH176">
        <v>0.02</v>
      </c>
      <c r="AI176">
        <f t="shared" ca="1" si="31"/>
        <v>83.51604034450979</v>
      </c>
      <c r="AJ176">
        <f t="shared" ca="1" si="32"/>
        <v>96.564142390549534</v>
      </c>
    </row>
    <row r="177" spans="1:36">
      <c r="A177" s="1">
        <v>45294</v>
      </c>
      <c r="B177">
        <v>244.979996</v>
      </c>
      <c r="C177">
        <v>245.679993</v>
      </c>
      <c r="D177">
        <v>236.320007</v>
      </c>
      <c r="E177">
        <v>238.449997</v>
      </c>
      <c r="F177">
        <v>238.449997</v>
      </c>
      <c r="G177">
        <v>121082600</v>
      </c>
      <c r="I177">
        <f t="shared" si="23"/>
        <v>-2.3667527898612074E-2</v>
      </c>
      <c r="K177">
        <f t="shared" ca="1" si="24"/>
        <v>162</v>
      </c>
      <c r="M177">
        <f t="shared" ca="1" si="22"/>
        <v>0.40742635742491345</v>
      </c>
      <c r="O177">
        <v>4.6752244222309232E-2</v>
      </c>
      <c r="P177">
        <v>3.3233844866618463E-2</v>
      </c>
      <c r="Q177">
        <f t="shared" si="25"/>
        <v>0.95485097289784238</v>
      </c>
      <c r="R177">
        <f t="shared" ca="1" si="26"/>
        <v>13.666146769055292</v>
      </c>
      <c r="S177">
        <f ca="1"/>
        <v>1</v>
      </c>
      <c r="U177">
        <f t="shared" ca="1" si="27"/>
        <v>13.632912924188673</v>
      </c>
      <c r="V177">
        <f ca="1"/>
        <v>1</v>
      </c>
      <c r="X177">
        <f ca="1"/>
        <v>155.64070858234831</v>
      </c>
      <c r="Z177">
        <f t="shared" ca="1" si="28"/>
        <v>90.039284417651686</v>
      </c>
      <c r="AB177">
        <f ca="1"/>
        <v>82.679992999999996</v>
      </c>
      <c r="AC177">
        <f t="shared" ca="1" si="29"/>
        <v>82.679992999999996</v>
      </c>
      <c r="AD177">
        <f ca="1"/>
        <v>-16.779999000000004</v>
      </c>
      <c r="AE177">
        <f t="shared" ca="1" si="30"/>
        <v>0</v>
      </c>
      <c r="AG177">
        <v>0.98</v>
      </c>
      <c r="AH177">
        <v>0.02</v>
      </c>
      <c r="AI177">
        <f t="shared" ca="1" si="31"/>
        <v>77.368130320132053</v>
      </c>
      <c r="AJ177">
        <f t="shared" ca="1" si="32"/>
        <v>90.039284417651686</v>
      </c>
    </row>
    <row r="178" spans="1:36">
      <c r="A178" s="1">
        <v>45295</v>
      </c>
      <c r="B178">
        <v>239.25</v>
      </c>
      <c r="C178">
        <v>242.699997</v>
      </c>
      <c r="D178">
        <v>237.729996</v>
      </c>
      <c r="E178">
        <v>237.929993</v>
      </c>
      <c r="F178">
        <v>237.929993</v>
      </c>
      <c r="G178">
        <v>102629300</v>
      </c>
      <c r="I178">
        <f t="shared" si="23"/>
        <v>-1.0039776817811361E-2</v>
      </c>
      <c r="K178">
        <f t="shared" ca="1" si="24"/>
        <v>163</v>
      </c>
      <c r="M178">
        <f t="shared" ca="1" si="22"/>
        <v>0.38375882952630136</v>
      </c>
      <c r="O178">
        <v>4.6752244222309232E-2</v>
      </c>
      <c r="P178">
        <v>3.3233844866618463E-2</v>
      </c>
      <c r="Q178">
        <f t="shared" si="25"/>
        <v>0.95485097289784238</v>
      </c>
      <c r="R178">
        <f t="shared" ca="1" si="26"/>
        <v>12.953995406683591</v>
      </c>
      <c r="S178">
        <f ca="1"/>
        <v>1</v>
      </c>
      <c r="U178">
        <f t="shared" ca="1" si="27"/>
        <v>12.920761561816972</v>
      </c>
      <c r="V178">
        <f ca="1"/>
        <v>1</v>
      </c>
      <c r="X178">
        <f ca="1"/>
        <v>155.64070858234831</v>
      </c>
      <c r="Z178">
        <f t="shared" ca="1" si="28"/>
        <v>87.059288417651686</v>
      </c>
      <c r="AB178">
        <f ca="1"/>
        <v>79.699996999999996</v>
      </c>
      <c r="AC178">
        <f t="shared" ca="1" si="29"/>
        <v>79.699996999999996</v>
      </c>
      <c r="AD178">
        <f ca="1"/>
        <v>-16.779999000000004</v>
      </c>
      <c r="AE178">
        <f t="shared" ca="1" si="30"/>
        <v>0</v>
      </c>
      <c r="AG178">
        <v>0.98</v>
      </c>
      <c r="AH178">
        <v>0.02</v>
      </c>
      <c r="AI178">
        <f t="shared" ca="1" si="31"/>
        <v>74.579587281897005</v>
      </c>
      <c r="AJ178">
        <f t="shared" ca="1" si="32"/>
        <v>87.059288417651686</v>
      </c>
    </row>
    <row r="179" spans="1:36">
      <c r="A179" s="1">
        <v>45296</v>
      </c>
      <c r="B179">
        <v>236.86000100000001</v>
      </c>
      <c r="C179">
        <v>240.11999499999999</v>
      </c>
      <c r="D179">
        <v>234.89999399999999</v>
      </c>
      <c r="E179">
        <v>237.490005</v>
      </c>
      <c r="F179">
        <v>237.490005</v>
      </c>
      <c r="G179">
        <v>92379400</v>
      </c>
      <c r="I179">
        <f t="shared" si="23"/>
        <v>-3.0444082710645963E-3</v>
      </c>
      <c r="K179">
        <f t="shared" ca="1" si="24"/>
        <v>163</v>
      </c>
      <c r="M179">
        <f t="shared" ca="1" si="22"/>
        <v>0.36760282569105379</v>
      </c>
      <c r="O179">
        <v>4.6752244222309232E-2</v>
      </c>
      <c r="P179">
        <v>3.3233844866618463E-2</v>
      </c>
      <c r="Q179">
        <f t="shared" si="25"/>
        <v>0.95485097289784238</v>
      </c>
      <c r="R179">
        <f t="shared" ca="1" si="26"/>
        <v>12.467864358648418</v>
      </c>
      <c r="S179">
        <f ca="1"/>
        <v>1</v>
      </c>
      <c r="U179">
        <f t="shared" ca="1" si="27"/>
        <v>12.4346305137818</v>
      </c>
      <c r="V179">
        <f ca="1"/>
        <v>1</v>
      </c>
      <c r="X179">
        <f ca="1"/>
        <v>156.59555955524615</v>
      </c>
      <c r="Z179">
        <f t="shared" ca="1" si="28"/>
        <v>83.524435444753834</v>
      </c>
      <c r="AB179">
        <f ca="1"/>
        <v>76.119994999999989</v>
      </c>
      <c r="AC179">
        <f t="shared" ca="1" si="29"/>
        <v>76.119994999999989</v>
      </c>
      <c r="AD179">
        <f ca="1"/>
        <v>-17.779999000000004</v>
      </c>
      <c r="AE179">
        <f t="shared" ca="1" si="30"/>
        <v>0</v>
      </c>
      <c r="AG179">
        <v>0.98</v>
      </c>
      <c r="AH179">
        <v>0.02</v>
      </c>
      <c r="AI179">
        <f t="shared" ca="1" si="31"/>
        <v>71.229586257074317</v>
      </c>
      <c r="AJ179">
        <f t="shared" ca="1" si="32"/>
        <v>83.524435444753834</v>
      </c>
    </row>
    <row r="180" spans="1:36">
      <c r="A180" s="1">
        <v>45299</v>
      </c>
      <c r="B180">
        <v>236.13999899999999</v>
      </c>
      <c r="C180">
        <v>241.25</v>
      </c>
      <c r="D180">
        <v>235.300003</v>
      </c>
      <c r="E180">
        <v>240.449997</v>
      </c>
      <c r="F180">
        <v>240.449997</v>
      </c>
      <c r="G180">
        <v>85166600</v>
      </c>
      <c r="I180">
        <f t="shared" si="23"/>
        <v>8.3079107264458895E-3</v>
      </c>
      <c r="K180">
        <f t="shared" ca="1" si="24"/>
        <v>164</v>
      </c>
      <c r="M180">
        <f t="shared" ca="1" si="22"/>
        <v>0.37682851001180351</v>
      </c>
      <c r="O180">
        <v>4.6752244222309232E-2</v>
      </c>
      <c r="P180">
        <v>3.3233844866618463E-2</v>
      </c>
      <c r="Q180">
        <f t="shared" si="25"/>
        <v>0.95485097289784238</v>
      </c>
      <c r="R180">
        <f t="shared" ca="1" si="26"/>
        <v>12.745463425436396</v>
      </c>
      <c r="S180">
        <f ca="1"/>
        <v>1</v>
      </c>
      <c r="U180">
        <f t="shared" ca="1" si="27"/>
        <v>12.712229580569778</v>
      </c>
      <c r="V180">
        <f ca="1"/>
        <v>1</v>
      </c>
      <c r="X180">
        <f ca="1"/>
        <v>154.68585760945047</v>
      </c>
      <c r="Z180">
        <f t="shared" ca="1" si="28"/>
        <v>86.564142390549534</v>
      </c>
      <c r="AB180">
        <f ca="1"/>
        <v>79.25</v>
      </c>
      <c r="AC180">
        <f t="shared" ca="1" si="29"/>
        <v>79.25</v>
      </c>
      <c r="AD180">
        <f ca="1"/>
        <v>-15.779999000000004</v>
      </c>
      <c r="AE180">
        <f t="shared" ca="1" si="30"/>
        <v>0</v>
      </c>
      <c r="AG180">
        <v>0.98</v>
      </c>
      <c r="AH180">
        <v>0.02</v>
      </c>
      <c r="AI180">
        <f t="shared" ca="1" si="31"/>
        <v>74.158500810110922</v>
      </c>
      <c r="AJ180">
        <f t="shared" ca="1" si="32"/>
        <v>86.564142390549534</v>
      </c>
    </row>
    <row r="181" spans="1:36">
      <c r="A181" s="1">
        <v>45300</v>
      </c>
      <c r="B181">
        <v>238.11000100000001</v>
      </c>
      <c r="C181">
        <v>238.96000699999999</v>
      </c>
      <c r="D181">
        <v>232.03999300000001</v>
      </c>
      <c r="E181">
        <v>234.96000699999999</v>
      </c>
      <c r="F181">
        <v>234.96000699999999</v>
      </c>
      <c r="G181">
        <v>96705700</v>
      </c>
      <c r="I181">
        <f t="shared" si="23"/>
        <v>-1.2721774903555123E-2</v>
      </c>
      <c r="K181">
        <f t="shared" ca="1" si="24"/>
        <v>162</v>
      </c>
      <c r="M181">
        <f t="shared" ca="1" si="22"/>
        <v>0.3667872820700529</v>
      </c>
      <c r="O181">
        <v>4.6752244222309232E-2</v>
      </c>
      <c r="P181">
        <v>3.3233844866618463E-2</v>
      </c>
      <c r="Q181">
        <f t="shared" si="25"/>
        <v>0.95485097289784238</v>
      </c>
      <c r="R181">
        <f t="shared" ca="1" si="26"/>
        <v>12.443324807950207</v>
      </c>
      <c r="S181">
        <f ca="1"/>
        <v>1</v>
      </c>
      <c r="U181">
        <f t="shared" ca="1" si="27"/>
        <v>12.410090963083588</v>
      </c>
      <c r="V181">
        <f ca="1"/>
        <v>1</v>
      </c>
      <c r="X181">
        <f ca="1"/>
        <v>157.550410528144</v>
      </c>
      <c r="Z181">
        <f t="shared" ca="1" si="28"/>
        <v>81.409596471855991</v>
      </c>
      <c r="AB181">
        <f ca="1"/>
        <v>73.96000699999999</v>
      </c>
      <c r="AC181">
        <f t="shared" ca="1" si="29"/>
        <v>73.96000699999999</v>
      </c>
      <c r="AD181">
        <f ca="1"/>
        <v>-18.779999000000004</v>
      </c>
      <c r="AE181">
        <f t="shared" ca="1" si="30"/>
        <v>0</v>
      </c>
      <c r="AG181">
        <v>0.98</v>
      </c>
      <c r="AH181">
        <v>0.02</v>
      </c>
      <c r="AI181">
        <f t="shared" ca="1" si="31"/>
        <v>69.208368946691593</v>
      </c>
      <c r="AJ181">
        <f t="shared" ca="1" si="32"/>
        <v>81.409596471855991</v>
      </c>
    </row>
    <row r="182" spans="1:36">
      <c r="A182" s="1">
        <v>45301</v>
      </c>
      <c r="B182">
        <v>235.10000600000001</v>
      </c>
      <c r="C182">
        <v>235.5</v>
      </c>
      <c r="D182">
        <v>231.28999300000001</v>
      </c>
      <c r="E182">
        <v>233.94000199999999</v>
      </c>
      <c r="F182">
        <v>233.94000199999999</v>
      </c>
      <c r="G182">
        <v>91628500</v>
      </c>
      <c r="I182">
        <f t="shared" si="23"/>
        <v>-1.9456446739013204E-2</v>
      </c>
      <c r="K182">
        <f t="shared" ca="1" si="24"/>
        <v>165</v>
      </c>
      <c r="M182">
        <f t="shared" ca="1" si="22"/>
        <v>0.34201716865032333</v>
      </c>
      <c r="O182">
        <v>4.6752244222309232E-2</v>
      </c>
      <c r="P182">
        <v>3.3233844866618463E-2</v>
      </c>
      <c r="Q182">
        <f t="shared" si="25"/>
        <v>0.95485097289784238</v>
      </c>
      <c r="R182">
        <f t="shared" ca="1" si="26"/>
        <v>11.697996859314033</v>
      </c>
      <c r="S182">
        <f ca="1"/>
        <v>1</v>
      </c>
      <c r="U182">
        <f t="shared" ca="1" si="27"/>
        <v>11.664763014447415</v>
      </c>
      <c r="V182">
        <f ca="1"/>
        <v>1</v>
      </c>
      <c r="X182">
        <f ca="1"/>
        <v>159.46011247393969</v>
      </c>
      <c r="Z182">
        <f t="shared" ca="1" si="28"/>
        <v>76.039887526060312</v>
      </c>
      <c r="AB182">
        <f ca="1"/>
        <v>68.5</v>
      </c>
      <c r="AC182">
        <f t="shared" ca="1" si="29"/>
        <v>68.5</v>
      </c>
      <c r="AD182">
        <f ca="1"/>
        <v>-20.779999000000004</v>
      </c>
      <c r="AE182">
        <f t="shared" ca="1" si="30"/>
        <v>0</v>
      </c>
      <c r="AG182">
        <v>0.98</v>
      </c>
      <c r="AH182">
        <v>0.02</v>
      </c>
      <c r="AI182">
        <f t="shared" ca="1" si="31"/>
        <v>64.099145810632152</v>
      </c>
      <c r="AJ182">
        <f t="shared" ca="1" si="32"/>
        <v>76.039887526060312</v>
      </c>
    </row>
    <row r="183" spans="1:36">
      <c r="A183" s="1">
        <v>45302</v>
      </c>
      <c r="B183">
        <v>230.570007</v>
      </c>
      <c r="C183">
        <v>230.929993</v>
      </c>
      <c r="D183">
        <v>225.36999499999999</v>
      </c>
      <c r="E183">
        <v>227.220001</v>
      </c>
      <c r="F183">
        <v>227.220001</v>
      </c>
      <c r="G183">
        <v>105873600</v>
      </c>
      <c r="I183">
        <f t="shared" si="23"/>
        <v>-4.6563408624141565E-2</v>
      </c>
      <c r="K183">
        <f t="shared" ca="1" si="24"/>
        <v>167</v>
      </c>
      <c r="M183">
        <f t="shared" ca="1" si="22"/>
        <v>0.34068810650386677</v>
      </c>
      <c r="O183">
        <v>4.6752244222309232E-2</v>
      </c>
      <c r="P183">
        <v>3.3233844866618463E-2</v>
      </c>
      <c r="Q183">
        <f t="shared" si="25"/>
        <v>0.95485097289784238</v>
      </c>
      <c r="R183">
        <f t="shared" ca="1" si="26"/>
        <v>11.658005634952522</v>
      </c>
      <c r="S183">
        <f ca="1"/>
        <v>1</v>
      </c>
      <c r="U183">
        <f t="shared" ca="1" si="27"/>
        <v>11.624771790085903</v>
      </c>
      <c r="V183">
        <f ca="1"/>
        <v>1</v>
      </c>
      <c r="X183">
        <f ca="1"/>
        <v>156.59555955524615</v>
      </c>
      <c r="Z183">
        <f t="shared" ca="1" si="28"/>
        <v>74.334433444753842</v>
      </c>
      <c r="AB183">
        <f ca="1"/>
        <v>66.929992999999996</v>
      </c>
      <c r="AC183">
        <f t="shared" ca="1" si="29"/>
        <v>66.929992999999996</v>
      </c>
      <c r="AD183">
        <f ca="1"/>
        <v>-17.779999000000004</v>
      </c>
      <c r="AE183">
        <f t="shared" ca="1" si="30"/>
        <v>0</v>
      </c>
      <c r="AG183">
        <v>0.98</v>
      </c>
      <c r="AH183">
        <v>0.02</v>
      </c>
      <c r="AI183">
        <f t="shared" ca="1" si="31"/>
        <v>62.630005553453856</v>
      </c>
      <c r="AJ183">
        <f t="shared" ca="1" si="32"/>
        <v>74.334433444753842</v>
      </c>
    </row>
    <row r="184" spans="1:36">
      <c r="A184" s="1">
        <v>45303</v>
      </c>
      <c r="B184">
        <v>220.08000200000001</v>
      </c>
      <c r="C184">
        <v>225.33999600000001</v>
      </c>
      <c r="D184">
        <v>217.14999399999999</v>
      </c>
      <c r="E184">
        <v>218.88999899999999</v>
      </c>
      <c r="F184">
        <v>218.88999899999999</v>
      </c>
      <c r="G184">
        <v>122889000</v>
      </c>
      <c r="I184">
        <f t="shared" si="23"/>
        <v>-2.2888061536236834E-2</v>
      </c>
      <c r="K184">
        <f t="shared" ca="1" si="24"/>
        <v>164</v>
      </c>
      <c r="M184">
        <f t="shared" ca="1" si="22"/>
        <v>0.27599731328716853</v>
      </c>
      <c r="O184">
        <v>4.6752244222309232E-2</v>
      </c>
      <c r="P184">
        <v>3.3233844866618463E-2</v>
      </c>
      <c r="Q184">
        <f t="shared" si="25"/>
        <v>0.95485097289784238</v>
      </c>
      <c r="R184">
        <f t="shared" ca="1" si="26"/>
        <v>9.7114721093755119</v>
      </c>
      <c r="S184">
        <f ca="1"/>
        <v>1</v>
      </c>
      <c r="U184">
        <f t="shared" ca="1" si="27"/>
        <v>9.6782382645088934</v>
      </c>
      <c r="V184">
        <f ca="1"/>
        <v>1</v>
      </c>
      <c r="X184">
        <f ca="1"/>
        <v>159.46011247393969</v>
      </c>
      <c r="Z184">
        <f t="shared" ca="1" si="28"/>
        <v>65.879883526060325</v>
      </c>
      <c r="AB184">
        <f ca="1"/>
        <v>58.339996000000014</v>
      </c>
      <c r="AC184">
        <f t="shared" ca="1" si="29"/>
        <v>58.339996000000014</v>
      </c>
      <c r="AD184">
        <f ca="1"/>
        <v>-20.779999000000004</v>
      </c>
      <c r="AE184">
        <f t="shared" ca="1" si="30"/>
        <v>0</v>
      </c>
      <c r="AG184">
        <v>0.98</v>
      </c>
      <c r="AH184">
        <v>0.02</v>
      </c>
      <c r="AI184">
        <f t="shared" ca="1" si="31"/>
        <v>54.591881900667119</v>
      </c>
      <c r="AJ184">
        <f t="shared" ca="1" si="32"/>
        <v>65.879883526060325</v>
      </c>
    </row>
    <row r="185" spans="1:36">
      <c r="A185" s="1">
        <v>45307</v>
      </c>
      <c r="B185">
        <v>215.10000600000001</v>
      </c>
      <c r="C185">
        <v>223.490005</v>
      </c>
      <c r="D185">
        <v>212.179993</v>
      </c>
      <c r="E185">
        <v>219.91000399999999</v>
      </c>
      <c r="F185">
        <v>219.91000399999999</v>
      </c>
      <c r="G185">
        <v>115355000</v>
      </c>
      <c r="I185">
        <f t="shared" si="23"/>
        <v>-1.1164062750970425E-3</v>
      </c>
      <c r="K185">
        <f t="shared" ca="1" si="24"/>
        <v>167</v>
      </c>
      <c r="M185">
        <f t="shared" ca="1" si="22"/>
        <v>0.24713908476442795</v>
      </c>
      <c r="O185">
        <v>4.6752244222309232E-2</v>
      </c>
      <c r="P185">
        <v>3.3233844866618463E-2</v>
      </c>
      <c r="Q185">
        <f t="shared" si="25"/>
        <v>0.95485097289784238</v>
      </c>
      <c r="R185">
        <f t="shared" ca="1" si="26"/>
        <v>8.8431335635779718</v>
      </c>
      <c r="S185">
        <f ca="1"/>
        <v>1</v>
      </c>
      <c r="U185">
        <f t="shared" ca="1" si="27"/>
        <v>8.8098997187113532</v>
      </c>
      <c r="V185">
        <f ca="1"/>
        <v>1</v>
      </c>
      <c r="X185">
        <f ca="1"/>
        <v>160.41496344683753</v>
      </c>
      <c r="Z185">
        <f t="shared" ca="1" si="28"/>
        <v>63.075041553162464</v>
      </c>
      <c r="AB185">
        <f ca="1"/>
        <v>55.490004999999996</v>
      </c>
      <c r="AC185">
        <f t="shared" ca="1" si="29"/>
        <v>55.490004999999996</v>
      </c>
      <c r="AD185">
        <f ca="1"/>
        <v>-21.779999000000004</v>
      </c>
      <c r="AE185">
        <f t="shared" ca="1" si="30"/>
        <v>0</v>
      </c>
      <c r="AG185">
        <v>0.98</v>
      </c>
      <c r="AH185">
        <v>0.02</v>
      </c>
      <c r="AI185">
        <f t="shared" ca="1" si="31"/>
        <v>51.924991555149013</v>
      </c>
      <c r="AJ185">
        <f t="shared" ca="1" si="32"/>
        <v>63.075041553162464</v>
      </c>
    </row>
    <row r="186" spans="1:36">
      <c r="A186" s="1">
        <v>45308</v>
      </c>
      <c r="B186">
        <v>214.86000100000001</v>
      </c>
      <c r="C186">
        <v>215.66999799999999</v>
      </c>
      <c r="D186">
        <v>212.009995</v>
      </c>
      <c r="E186">
        <v>215.550003</v>
      </c>
      <c r="F186">
        <v>215.550003</v>
      </c>
      <c r="G186">
        <v>103164400</v>
      </c>
      <c r="I186">
        <f t="shared" si="23"/>
        <v>9.357570352043567E-3</v>
      </c>
      <c r="K186">
        <f t="shared" ca="1" si="24"/>
        <v>168</v>
      </c>
      <c r="M186">
        <f t="shared" ca="1" si="22"/>
        <v>0.27012023006839142</v>
      </c>
      <c r="O186">
        <v>4.6752244222309232E-2</v>
      </c>
      <c r="P186">
        <v>3.3233844866618463E-2</v>
      </c>
      <c r="Q186">
        <f t="shared" si="25"/>
        <v>0.95485097289784238</v>
      </c>
      <c r="R186">
        <f t="shared" ca="1" si="26"/>
        <v>9.534631805692193</v>
      </c>
      <c r="S186">
        <f ca="1"/>
        <v>1</v>
      </c>
      <c r="U186">
        <f t="shared" ca="1" si="27"/>
        <v>9.5013979608255745</v>
      </c>
      <c r="V186">
        <f ca="1"/>
        <v>1</v>
      </c>
      <c r="X186">
        <f ca="1"/>
        <v>156.59555955524615</v>
      </c>
      <c r="Z186">
        <f t="shared" ca="1" si="28"/>
        <v>59.074438444753838</v>
      </c>
      <c r="AB186">
        <f ca="1"/>
        <v>51.669997999999993</v>
      </c>
      <c r="AC186">
        <f t="shared" ca="1" si="29"/>
        <v>51.669997999999993</v>
      </c>
      <c r="AD186">
        <f ca="1"/>
        <v>-17.779999000000004</v>
      </c>
      <c r="AE186">
        <f t="shared" ca="1" si="30"/>
        <v>0</v>
      </c>
      <c r="AG186">
        <v>0.98</v>
      </c>
      <c r="AH186">
        <v>0.02</v>
      </c>
      <c r="AI186">
        <f t="shared" ca="1" si="31"/>
        <v>48.350404902730965</v>
      </c>
      <c r="AJ186">
        <f t="shared" ca="1" si="32"/>
        <v>59.074438444753838</v>
      </c>
    </row>
    <row r="187" spans="1:36">
      <c r="A187" s="1">
        <v>45309</v>
      </c>
      <c r="B187">
        <v>216.88000500000001</v>
      </c>
      <c r="C187">
        <v>217.449997</v>
      </c>
      <c r="D187">
        <v>208.740005</v>
      </c>
      <c r="E187">
        <v>211.88000500000001</v>
      </c>
      <c r="F187">
        <v>211.88000500000001</v>
      </c>
      <c r="G187">
        <v>108595400</v>
      </c>
      <c r="I187">
        <f t="shared" si="23"/>
        <v>-3.228429389794929E-2</v>
      </c>
      <c r="K187">
        <f t="shared" ca="1" si="24"/>
        <v>164</v>
      </c>
      <c r="M187">
        <f t="shared" ca="1" si="22"/>
        <v>0.29174789301224935</v>
      </c>
      <c r="O187">
        <v>4.6752244222309232E-2</v>
      </c>
      <c r="P187">
        <v>3.3233844866618463E-2</v>
      </c>
      <c r="Q187">
        <f t="shared" si="25"/>
        <v>0.95485097289784238</v>
      </c>
      <c r="R187">
        <f t="shared" ca="1" si="26"/>
        <v>10.185404023913074</v>
      </c>
      <c r="S187">
        <f ca="1"/>
        <v>1</v>
      </c>
      <c r="U187">
        <f t="shared" ca="1" si="27"/>
        <v>10.152170179046456</v>
      </c>
      <c r="V187">
        <f ca="1"/>
        <v>1</v>
      </c>
      <c r="X187">
        <f ca="1"/>
        <v>154.68585760945047</v>
      </c>
      <c r="Z187">
        <f t="shared" ca="1" si="28"/>
        <v>62.764139390549531</v>
      </c>
      <c r="AB187">
        <f ca="1"/>
        <v>55.449996999999996</v>
      </c>
      <c r="AC187">
        <f t="shared" ca="1" si="29"/>
        <v>55.449996999999996</v>
      </c>
      <c r="AD187">
        <f ca="1"/>
        <v>-15.779999000000004</v>
      </c>
      <c r="AE187">
        <f t="shared" ca="1" si="30"/>
        <v>0</v>
      </c>
      <c r="AG187">
        <v>0.98</v>
      </c>
      <c r="AH187">
        <v>0.02</v>
      </c>
      <c r="AI187">
        <f t="shared" ca="1" si="31"/>
        <v>51.887553910979783</v>
      </c>
      <c r="AJ187">
        <f t="shared" ca="1" si="32"/>
        <v>62.764139390549531</v>
      </c>
    </row>
    <row r="188" spans="1:36">
      <c r="A188" s="1">
        <v>45310</v>
      </c>
      <c r="B188">
        <v>209.990005</v>
      </c>
      <c r="C188">
        <v>213.19000199999999</v>
      </c>
      <c r="D188">
        <v>207.55999800000001</v>
      </c>
      <c r="E188">
        <v>212.19000199999999</v>
      </c>
      <c r="F188">
        <v>212.19000199999999</v>
      </c>
      <c r="G188">
        <v>102095800</v>
      </c>
      <c r="I188">
        <f t="shared" si="23"/>
        <v>1.075198043097581E-2</v>
      </c>
      <c r="K188">
        <f t="shared" ca="1" si="24"/>
        <v>162</v>
      </c>
      <c r="M188">
        <f t="shared" ca="1" si="22"/>
        <v>0.27188611911285726</v>
      </c>
      <c r="O188">
        <v>4.6752244222309232E-2</v>
      </c>
      <c r="P188">
        <v>3.3233844866618463E-2</v>
      </c>
      <c r="Q188">
        <f t="shared" si="25"/>
        <v>0.95485097289784238</v>
      </c>
      <c r="R188">
        <f t="shared" ca="1" si="26"/>
        <v>9.5877670673976354</v>
      </c>
      <c r="S188">
        <f ca="1"/>
        <v>1</v>
      </c>
      <c r="U188">
        <f t="shared" ca="1" si="27"/>
        <v>9.5545332225310169</v>
      </c>
      <c r="V188">
        <f ca="1"/>
        <v>1</v>
      </c>
      <c r="X188">
        <f ca="1"/>
        <v>152.77615566365478</v>
      </c>
      <c r="Z188">
        <f t="shared" ca="1" si="28"/>
        <v>60.413846336345216</v>
      </c>
      <c r="AB188">
        <f ca="1"/>
        <v>53.190001999999993</v>
      </c>
      <c r="AC188">
        <f t="shared" ca="1" si="29"/>
        <v>53.190001999999993</v>
      </c>
      <c r="AD188">
        <f ca="1"/>
        <v>-13.779999000000004</v>
      </c>
      <c r="AE188">
        <f t="shared" ca="1" si="30"/>
        <v>0</v>
      </c>
      <c r="AG188">
        <v>0.98</v>
      </c>
      <c r="AH188">
        <v>0.02</v>
      </c>
      <c r="AI188">
        <f t="shared" ca="1" si="31"/>
        <v>49.772754654975408</v>
      </c>
      <c r="AJ188">
        <f t="shared" ca="1" si="32"/>
        <v>60.413846336345216</v>
      </c>
    </row>
    <row r="189" spans="1:36">
      <c r="A189" s="1">
        <v>45313</v>
      </c>
      <c r="B189">
        <v>212.259995</v>
      </c>
      <c r="C189">
        <v>217.800003</v>
      </c>
      <c r="D189">
        <v>206.270004</v>
      </c>
      <c r="E189">
        <v>208.800003</v>
      </c>
      <c r="F189">
        <v>208.800003</v>
      </c>
      <c r="G189">
        <v>117952500</v>
      </c>
      <c r="I189">
        <f t="shared" si="23"/>
        <v>-4.5329759578260501E-3</v>
      </c>
      <c r="K189">
        <f t="shared" ca="1" si="24"/>
        <v>160</v>
      </c>
      <c r="M189">
        <f t="shared" ca="1" si="22"/>
        <v>0.25794548695346159</v>
      </c>
      <c r="O189">
        <v>4.6752244222309232E-2</v>
      </c>
      <c r="P189">
        <v>3.3233844866618463E-2</v>
      </c>
      <c r="Q189">
        <f t="shared" si="25"/>
        <v>0.95485097289784238</v>
      </c>
      <c r="R189">
        <f t="shared" ca="1" si="26"/>
        <v>9.1682961269950027</v>
      </c>
      <c r="S189">
        <f ca="1"/>
        <v>1</v>
      </c>
      <c r="U189">
        <f t="shared" ca="1" si="27"/>
        <v>9.1350622821283842</v>
      </c>
      <c r="V189">
        <f ca="1"/>
        <v>1</v>
      </c>
      <c r="X189">
        <f ca="1"/>
        <v>156.59555955524615</v>
      </c>
      <c r="Z189">
        <f t="shared" ca="1" si="28"/>
        <v>61.204443444753849</v>
      </c>
      <c r="AB189">
        <f ca="1"/>
        <v>53.800003000000004</v>
      </c>
      <c r="AC189">
        <f t="shared" ca="1" si="29"/>
        <v>53.800003000000004</v>
      </c>
      <c r="AD189">
        <f ca="1"/>
        <v>-17.779999000000004</v>
      </c>
      <c r="AE189">
        <f t="shared" ca="1" si="30"/>
        <v>0</v>
      </c>
      <c r="AG189">
        <v>0.98</v>
      </c>
      <c r="AH189">
        <v>0.02</v>
      </c>
      <c r="AI189">
        <f t="shared" ca="1" si="31"/>
        <v>50.343565502327706</v>
      </c>
      <c r="AJ189">
        <f t="shared" ca="1" si="32"/>
        <v>61.204443444753849</v>
      </c>
    </row>
    <row r="190" spans="1:36">
      <c r="A190" s="1">
        <v>45314</v>
      </c>
      <c r="B190">
        <v>211.300003</v>
      </c>
      <c r="C190">
        <v>215.64999399999999</v>
      </c>
      <c r="D190">
        <v>207.75</v>
      </c>
      <c r="E190">
        <v>209.13999899999999</v>
      </c>
      <c r="F190">
        <v>209.13999899999999</v>
      </c>
      <c r="G190">
        <v>106605900</v>
      </c>
      <c r="I190">
        <f t="shared" si="23"/>
        <v>2.7411614547548932E-3</v>
      </c>
      <c r="K190">
        <f t="shared" ca="1" si="24"/>
        <v>164</v>
      </c>
      <c r="M190">
        <f t="shared" ca="1" si="22"/>
        <v>0.27187457383537089</v>
      </c>
      <c r="O190">
        <v>4.6752244222309232E-2</v>
      </c>
      <c r="P190">
        <v>3.3233844866618463E-2</v>
      </c>
      <c r="Q190">
        <f t="shared" si="25"/>
        <v>0.95485097289784238</v>
      </c>
      <c r="R190">
        <f t="shared" ca="1" si="26"/>
        <v>9.5874196722186333</v>
      </c>
      <c r="S190">
        <f ca="1"/>
        <v>1</v>
      </c>
      <c r="U190">
        <f t="shared" ca="1" si="27"/>
        <v>9.5541858273520148</v>
      </c>
      <c r="V190">
        <f ca="1"/>
        <v>1</v>
      </c>
      <c r="X190">
        <f ca="1"/>
        <v>153.73100663655262</v>
      </c>
      <c r="Z190">
        <f t="shared" ca="1" si="28"/>
        <v>61.918987363447371</v>
      </c>
      <c r="AB190">
        <f ca="1"/>
        <v>54.649993999999992</v>
      </c>
      <c r="AC190">
        <f t="shared" ca="1" si="29"/>
        <v>54.649993999999992</v>
      </c>
      <c r="AD190">
        <f ca="1"/>
        <v>-14.779999000000004</v>
      </c>
      <c r="AE190">
        <f t="shared" ca="1" si="30"/>
        <v>0</v>
      </c>
      <c r="AG190">
        <v>0.98</v>
      </c>
      <c r="AH190">
        <v>0.02</v>
      </c>
      <c r="AI190">
        <f t="shared" ca="1" si="31"/>
        <v>51.138947940966013</v>
      </c>
      <c r="AJ190">
        <f t="shared" ca="1" si="32"/>
        <v>61.918987363447371</v>
      </c>
    </row>
    <row r="191" spans="1:36">
      <c r="A191" s="1">
        <v>45315</v>
      </c>
      <c r="B191">
        <v>211.88000500000001</v>
      </c>
      <c r="C191">
        <v>212.729996</v>
      </c>
      <c r="D191">
        <v>206.770004</v>
      </c>
      <c r="E191">
        <v>207.83000200000001</v>
      </c>
      <c r="F191">
        <v>207.83000200000001</v>
      </c>
      <c r="G191">
        <v>123369900</v>
      </c>
      <c r="I191">
        <f t="shared" si="23"/>
        <v>-0.11057623914806435</v>
      </c>
      <c r="K191">
        <f t="shared" ca="1" si="24"/>
        <v>161</v>
      </c>
      <c r="M191">
        <f t="shared" ca="1" si="22"/>
        <v>0.2561536724503905</v>
      </c>
      <c r="O191">
        <v>4.6752244222309232E-2</v>
      </c>
      <c r="P191">
        <v>3.3233844866618463E-2</v>
      </c>
      <c r="Q191">
        <f t="shared" si="25"/>
        <v>0.95485097289784238</v>
      </c>
      <c r="R191">
        <f t="shared" ca="1" si="26"/>
        <v>9.1143807732265056</v>
      </c>
      <c r="S191">
        <f ca="1"/>
        <v>1</v>
      </c>
      <c r="U191">
        <f t="shared" ca="1" si="27"/>
        <v>9.0811469283598871</v>
      </c>
      <c r="V191">
        <f ca="1"/>
        <v>1</v>
      </c>
      <c r="X191">
        <f ca="1"/>
        <v>156.59555955524615</v>
      </c>
      <c r="Z191">
        <f t="shared" ca="1" si="28"/>
        <v>56.134436444753845</v>
      </c>
      <c r="AB191">
        <f ca="1"/>
        <v>48.729996</v>
      </c>
      <c r="AC191">
        <f t="shared" ca="1" si="29"/>
        <v>48.729996</v>
      </c>
      <c r="AD191">
        <f ca="1"/>
        <v>-17.779999000000004</v>
      </c>
      <c r="AE191">
        <f t="shared" ca="1" si="30"/>
        <v>0</v>
      </c>
      <c r="AG191">
        <v>0.98</v>
      </c>
      <c r="AH191">
        <v>0.02</v>
      </c>
      <c r="AI191">
        <f t="shared" ca="1" si="31"/>
        <v>45.599286408109805</v>
      </c>
      <c r="AJ191">
        <f t="shared" ca="1" si="32"/>
        <v>56.134436444753845</v>
      </c>
    </row>
    <row r="192" spans="1:36">
      <c r="A192" s="1">
        <v>45316</v>
      </c>
      <c r="B192">
        <v>189.699997</v>
      </c>
      <c r="C192">
        <v>193</v>
      </c>
      <c r="D192">
        <v>180.05999800000001</v>
      </c>
      <c r="E192">
        <v>182.63000500000001</v>
      </c>
      <c r="F192">
        <v>182.63000500000001</v>
      </c>
      <c r="G192">
        <v>198076800</v>
      </c>
      <c r="I192">
        <f t="shared" si="23"/>
        <v>-2.2388979079034723E-2</v>
      </c>
      <c r="K192">
        <f t="shared" ca="1" si="24"/>
        <v>164</v>
      </c>
      <c r="M192">
        <f t="shared" ca="1" si="22"/>
        <v>0.16403949614206151</v>
      </c>
      <c r="O192">
        <v>4.6752244222309232E-2</v>
      </c>
      <c r="P192">
        <v>3.3233844866618463E-2</v>
      </c>
      <c r="Q192">
        <f t="shared" si="25"/>
        <v>0.95485097289784238</v>
      </c>
      <c r="R192">
        <f t="shared" ca="1" si="26"/>
        <v>6.3426829249028369</v>
      </c>
      <c r="S192">
        <f ca="1"/>
        <v>0.99999999988710109</v>
      </c>
      <c r="U192">
        <f t="shared" ca="1" si="27"/>
        <v>6.3094490800362184</v>
      </c>
      <c r="V192">
        <f ca="1"/>
        <v>0.99999999985998478</v>
      </c>
      <c r="X192">
        <f ca="1"/>
        <v>153.73100663655262</v>
      </c>
      <c r="Z192">
        <f t="shared" ca="1" si="28"/>
        <v>39.268993363182545</v>
      </c>
      <c r="AB192">
        <f ca="1"/>
        <v>32</v>
      </c>
      <c r="AC192">
        <f t="shared" ca="1" si="29"/>
        <v>32</v>
      </c>
      <c r="AD192">
        <f ca="1"/>
        <v>-14.779999000000004</v>
      </c>
      <c r="AE192">
        <f t="shared" ca="1" si="30"/>
        <v>0</v>
      </c>
      <c r="AG192">
        <v>0.98</v>
      </c>
      <c r="AH192">
        <v>0.02</v>
      </c>
      <c r="AI192">
        <f t="shared" ca="1" si="31"/>
        <v>29.944126510076337</v>
      </c>
      <c r="AJ192">
        <f t="shared" ca="1" si="32"/>
        <v>39.268993363182545</v>
      </c>
    </row>
    <row r="193" spans="1:36">
      <c r="A193" s="1">
        <v>45317</v>
      </c>
      <c r="B193">
        <v>185.5</v>
      </c>
      <c r="C193">
        <v>186.779999</v>
      </c>
      <c r="D193">
        <v>182.10000600000001</v>
      </c>
      <c r="E193">
        <v>183.25</v>
      </c>
      <c r="F193">
        <v>183.25</v>
      </c>
      <c r="G193">
        <v>107343200</v>
      </c>
      <c r="I193">
        <f t="shared" si="23"/>
        <v>7.0059010894305668E-4</v>
      </c>
      <c r="K193">
        <f t="shared" ca="1" si="24"/>
        <v>161</v>
      </c>
      <c r="M193">
        <f t="shared" ca="1" si="22"/>
        <v>8.7256444997227969E-2</v>
      </c>
      <c r="O193">
        <v>4.6752244222309232E-2</v>
      </c>
      <c r="P193">
        <v>3.3233844866618463E-2</v>
      </c>
      <c r="Q193">
        <f t="shared" si="25"/>
        <v>0.95485097289784238</v>
      </c>
      <c r="R193">
        <f t="shared" ca="1" si="26"/>
        <v>4.0322956840344837</v>
      </c>
      <c r="S193">
        <f ca="1"/>
        <v>0.99997238268494815</v>
      </c>
      <c r="U193">
        <f t="shared" ca="1" si="27"/>
        <v>3.9990618391678652</v>
      </c>
      <c r="V193">
        <f ca="1"/>
        <v>0.99996820296803424</v>
      </c>
      <c r="X193">
        <f ca="1"/>
        <v>162.32466539263319</v>
      </c>
      <c r="Z193">
        <f t="shared" ca="1" si="28"/>
        <v>24.455336687863365</v>
      </c>
      <c r="AB193">
        <f ca="1"/>
        <v>16.779999000000004</v>
      </c>
      <c r="AC193">
        <f t="shared" ca="1" si="29"/>
        <v>16.779999000000004</v>
      </c>
      <c r="AD193">
        <f ca="1"/>
        <v>-23.779999000000004</v>
      </c>
      <c r="AE193">
        <f t="shared" ca="1" si="30"/>
        <v>0</v>
      </c>
      <c r="AG193">
        <v>0.98</v>
      </c>
      <c r="AH193">
        <v>0.02</v>
      </c>
      <c r="AI193">
        <f t="shared" ca="1" si="31"/>
        <v>15.701950402967327</v>
      </c>
      <c r="AJ193">
        <f t="shared" ca="1" si="32"/>
        <v>24.455336687863365</v>
      </c>
    </row>
    <row r="194" spans="1:36">
      <c r="A194" s="1">
        <v>45320</v>
      </c>
      <c r="B194">
        <v>185.63000500000001</v>
      </c>
      <c r="C194">
        <v>191.479996</v>
      </c>
      <c r="D194">
        <v>183.66999799999999</v>
      </c>
      <c r="E194">
        <v>190.929993</v>
      </c>
      <c r="F194">
        <v>190.929993</v>
      </c>
      <c r="G194">
        <v>125013100</v>
      </c>
      <c r="I194">
        <f t="shared" si="23"/>
        <v>5.0934973999530099E-2</v>
      </c>
      <c r="K194">
        <f t="shared" ca="1" si="24"/>
        <v>170</v>
      </c>
      <c r="M194">
        <f t="shared" ref="M194:M250" ca="1" si="33">LN(B194/K195)</f>
        <v>0.13000527134967052</v>
      </c>
      <c r="O194">
        <v>4.6752244222309232E-2</v>
      </c>
      <c r="P194">
        <v>3.3233844866618463E-2</v>
      </c>
      <c r="Q194">
        <f t="shared" si="25"/>
        <v>0.95485097289784238</v>
      </c>
      <c r="R194">
        <f t="shared" ca="1" si="26"/>
        <v>5.3185996468775354</v>
      </c>
      <c r="S194">
        <f ca="1"/>
        <v>0.99999994771552747</v>
      </c>
      <c r="U194">
        <f t="shared" ca="1" si="27"/>
        <v>5.2853658020109169</v>
      </c>
      <c r="V194">
        <f ca="1"/>
        <v>0.99999993727309366</v>
      </c>
      <c r="X194">
        <f ca="1"/>
        <v>155.64070858234831</v>
      </c>
      <c r="Z194">
        <f t="shared" ca="1" si="28"/>
        <v>35.839287169081246</v>
      </c>
      <c r="AB194">
        <f ca="1"/>
        <v>28.479996</v>
      </c>
      <c r="AC194">
        <f t="shared" ca="1" si="29"/>
        <v>28.479996</v>
      </c>
      <c r="AD194">
        <f ca="1"/>
        <v>-16.779999000000004</v>
      </c>
      <c r="AE194">
        <f t="shared" ca="1" si="30"/>
        <v>0</v>
      </c>
      <c r="AG194">
        <v>0.98</v>
      </c>
      <c r="AH194">
        <v>0.02</v>
      </c>
      <c r="AI194">
        <f t="shared" ca="1" si="31"/>
        <v>26.650268850952124</v>
      </c>
      <c r="AJ194">
        <f t="shared" ca="1" si="32"/>
        <v>35.839287169081246</v>
      </c>
    </row>
    <row r="195" spans="1:36">
      <c r="A195" s="1">
        <v>45321</v>
      </c>
      <c r="B195">
        <v>195.33000200000001</v>
      </c>
      <c r="C195">
        <v>196.36000100000001</v>
      </c>
      <c r="D195">
        <v>190.61000100000001</v>
      </c>
      <c r="E195">
        <v>191.58999600000001</v>
      </c>
      <c r="F195">
        <v>191.58999600000001</v>
      </c>
      <c r="G195">
        <v>109982300</v>
      </c>
      <c r="I195">
        <f t="shared" ref="I195:I250" si="34">LN(B196/B195)</f>
        <v>-4.3581829301376294E-2</v>
      </c>
      <c r="K195">
        <f t="shared" ref="K195:K251" ca="1" si="35">RANDBETWEEN(160,170)</f>
        <v>163</v>
      </c>
      <c r="M195">
        <f t="shared" ca="1" si="33"/>
        <v>0.18094024534920058</v>
      </c>
      <c r="O195">
        <v>4.6752244222309232E-2</v>
      </c>
      <c r="P195">
        <v>3.3233844866618463E-2</v>
      </c>
      <c r="Q195">
        <f t="shared" ref="Q195:Q251" si="36">EXP(-0.0462)</f>
        <v>0.95485097289784238</v>
      </c>
      <c r="R195">
        <f t="shared" ref="R195:R251" ca="1" si="37">(M195+O195)/P195</f>
        <v>6.8512232179375117</v>
      </c>
      <c r="S195">
        <f ca="1"/>
        <v>0.99999999999633893</v>
      </c>
      <c r="U195">
        <f t="shared" ref="U195:U251" ca="1" si="38">R195-P195</f>
        <v>6.8179893730708931</v>
      </c>
      <c r="V195">
        <f ca="1"/>
        <v>0.9999999999953838</v>
      </c>
      <c r="X195">
        <f ca="1"/>
        <v>155.64070858234831</v>
      </c>
      <c r="Z195">
        <f t="shared" ref="Z195:Z251" ca="1" si="39">(C195*S195)-(X195*V195)</f>
        <v>40.719292417651275</v>
      </c>
      <c r="AB195">
        <f ca="1"/>
        <v>33.360001000000011</v>
      </c>
      <c r="AC195">
        <f t="shared" ref="AC195:AC251" ca="1" si="40">MAX(AB195,0)</f>
        <v>33.360001000000011</v>
      </c>
      <c r="AD195">
        <f ca="1"/>
        <v>-16.779999000000004</v>
      </c>
      <c r="AE195">
        <f t="shared" ref="AE195:AE251" ca="1" si="41">MAX(AD195,0)</f>
        <v>0</v>
      </c>
      <c r="AG195">
        <v>0.98</v>
      </c>
      <c r="AH195">
        <v>0.02</v>
      </c>
      <c r="AI195">
        <f t="shared" ref="AI195:AI251" ca="1" si="42">(AG195*AC195+AH195*AE195)*Q195</f>
        <v>31.216752822508543</v>
      </c>
      <c r="AJ195">
        <f t="shared" ref="AJ195:AJ250" ca="1" si="43">(C195*S195)-(X195*V195)</f>
        <v>40.719292417651275</v>
      </c>
    </row>
    <row r="196" spans="1:36">
      <c r="A196" s="1">
        <v>45322</v>
      </c>
      <c r="B196">
        <v>187</v>
      </c>
      <c r="C196">
        <v>193.970001</v>
      </c>
      <c r="D196">
        <v>185.85000600000001</v>
      </c>
      <c r="E196">
        <v>187.28999300000001</v>
      </c>
      <c r="F196">
        <v>187.28999300000001</v>
      </c>
      <c r="G196">
        <v>103221400</v>
      </c>
      <c r="I196">
        <f t="shared" si="34"/>
        <v>7.989390033478861E-3</v>
      </c>
      <c r="K196">
        <f t="shared" ca="1" si="35"/>
        <v>163</v>
      </c>
      <c r="M196">
        <f t="shared" ca="1" si="33"/>
        <v>0.13124218903038812</v>
      </c>
      <c r="O196">
        <v>4.6752244222309232E-2</v>
      </c>
      <c r="P196">
        <v>3.3233844866618463E-2</v>
      </c>
      <c r="Q196">
        <f t="shared" si="36"/>
        <v>0.95485097289784238</v>
      </c>
      <c r="R196">
        <f t="shared" ca="1" si="37"/>
        <v>5.3558182619875794</v>
      </c>
      <c r="S196">
        <f ca="1"/>
        <v>0.99999995741495784</v>
      </c>
      <c r="U196">
        <f t="shared" ca="1" si="38"/>
        <v>5.3225844171209609</v>
      </c>
      <c r="V196">
        <f ca="1"/>
        <v>0.99999994884835863</v>
      </c>
      <c r="X196">
        <f ca="1"/>
        <v>156.59555955524615</v>
      </c>
      <c r="Z196">
        <f t="shared" ca="1" si="39"/>
        <v>37.374441194653059</v>
      </c>
      <c r="AB196">
        <f ca="1"/>
        <v>29.970000999999996</v>
      </c>
      <c r="AC196">
        <f t="shared" ca="1" si="40"/>
        <v>29.970000999999996</v>
      </c>
      <c r="AD196">
        <f ca="1"/>
        <v>-17.779999000000004</v>
      </c>
      <c r="AE196">
        <f t="shared" ca="1" si="41"/>
        <v>0</v>
      </c>
      <c r="AG196">
        <v>0.98</v>
      </c>
      <c r="AH196">
        <v>0.02</v>
      </c>
      <c r="AI196">
        <f t="shared" ca="1" si="42"/>
        <v>28.044546920347319</v>
      </c>
      <c r="AJ196">
        <f t="shared" ca="1" si="43"/>
        <v>37.374441194653059</v>
      </c>
    </row>
    <row r="197" spans="1:36">
      <c r="A197" s="1">
        <v>45323</v>
      </c>
      <c r="B197">
        <v>188.5</v>
      </c>
      <c r="C197">
        <v>189.88000500000001</v>
      </c>
      <c r="D197">
        <v>184.279999</v>
      </c>
      <c r="E197">
        <v>188.86000100000001</v>
      </c>
      <c r="F197">
        <v>188.86000100000001</v>
      </c>
      <c r="G197">
        <v>91843300</v>
      </c>
      <c r="I197">
        <f t="shared" si="34"/>
        <v>-1.8526026794540792E-2</v>
      </c>
      <c r="K197">
        <f t="shared" ca="1" si="35"/>
        <v>164</v>
      </c>
      <c r="M197">
        <f t="shared" ca="1" si="33"/>
        <v>0.12711021853152213</v>
      </c>
      <c r="O197">
        <v>4.6752244222309232E-2</v>
      </c>
      <c r="P197">
        <v>3.3233844866618463E-2</v>
      </c>
      <c r="Q197">
        <f t="shared" si="36"/>
        <v>0.95485097289784238</v>
      </c>
      <c r="R197">
        <f t="shared" ca="1" si="37"/>
        <v>5.2314880643998691</v>
      </c>
      <c r="S197">
        <f ca="1"/>
        <v>0.99999991592455295</v>
      </c>
      <c r="U197">
        <f t="shared" ca="1" si="38"/>
        <v>5.1982542195332506</v>
      </c>
      <c r="V197">
        <f ca="1"/>
        <v>0.99999989941555723</v>
      </c>
      <c r="X197">
        <f ca="1"/>
        <v>158.50526150104184</v>
      </c>
      <c r="Z197">
        <f t="shared" ca="1" si="39"/>
        <v>31.374743477875285</v>
      </c>
      <c r="AB197">
        <f ca="1"/>
        <v>23.880005000000011</v>
      </c>
      <c r="AC197">
        <f t="shared" ca="1" si="40"/>
        <v>23.880005000000011</v>
      </c>
      <c r="AD197">
        <f ca="1"/>
        <v>-19.779999000000004</v>
      </c>
      <c r="AE197">
        <f t="shared" ca="1" si="41"/>
        <v>0</v>
      </c>
      <c r="AG197">
        <v>0.98</v>
      </c>
      <c r="AH197">
        <v>0.02</v>
      </c>
      <c r="AI197">
        <f t="shared" ca="1" si="42"/>
        <v>22.345809086914244</v>
      </c>
      <c r="AJ197">
        <f t="shared" ca="1" si="43"/>
        <v>31.374743477875285</v>
      </c>
    </row>
    <row r="198" spans="1:36">
      <c r="A198" s="1">
        <v>45324</v>
      </c>
      <c r="B198">
        <v>185.03999300000001</v>
      </c>
      <c r="C198">
        <v>188.69000199999999</v>
      </c>
      <c r="D198">
        <v>182</v>
      </c>
      <c r="E198">
        <v>187.91000399999999</v>
      </c>
      <c r="F198">
        <v>187.91000399999999</v>
      </c>
      <c r="G198">
        <v>110505100</v>
      </c>
      <c r="I198">
        <f t="shared" si="34"/>
        <v>-4.2242035483082627E-3</v>
      </c>
      <c r="K198">
        <f t="shared" ca="1" si="35"/>
        <v>166</v>
      </c>
      <c r="M198">
        <f t="shared" ca="1" si="33"/>
        <v>0.12682177928676222</v>
      </c>
      <c r="O198">
        <v>4.6752244222309232E-2</v>
      </c>
      <c r="P198">
        <v>3.3233844866618463E-2</v>
      </c>
      <c r="Q198">
        <f t="shared" si="36"/>
        <v>0.95485097289784238</v>
      </c>
      <c r="R198">
        <f t="shared" ca="1" si="37"/>
        <v>5.2228089830020492</v>
      </c>
      <c r="S198">
        <f ca="1"/>
        <v>0.99999991188542225</v>
      </c>
      <c r="U198">
        <f t="shared" ca="1" si="38"/>
        <v>5.1895751381354307</v>
      </c>
      <c r="V198">
        <f ca="1"/>
        <v>0.99999989461277961</v>
      </c>
      <c r="X198">
        <f ca="1"/>
        <v>155.64070858234831</v>
      </c>
      <c r="Z198">
        <f t="shared" ca="1" si="39"/>
        <v>33.049293193853487</v>
      </c>
      <c r="AB198">
        <f ca="1"/>
        <v>25.690001999999993</v>
      </c>
      <c r="AC198">
        <f t="shared" ca="1" si="40"/>
        <v>25.690001999999993</v>
      </c>
      <c r="AD198">
        <f ca="1"/>
        <v>-16.779999000000004</v>
      </c>
      <c r="AE198">
        <f t="shared" ca="1" si="41"/>
        <v>0</v>
      </c>
      <c r="AG198">
        <v>0.98</v>
      </c>
      <c r="AH198">
        <v>0.02</v>
      </c>
      <c r="AI198">
        <f t="shared" ca="1" si="42"/>
        <v>24.039520935378558</v>
      </c>
      <c r="AJ198">
        <f t="shared" ca="1" si="43"/>
        <v>33.049293193853487</v>
      </c>
    </row>
    <row r="199" spans="1:36">
      <c r="A199" s="1">
        <v>45327</v>
      </c>
      <c r="B199">
        <v>184.259995</v>
      </c>
      <c r="C199">
        <v>184.679993</v>
      </c>
      <c r="D199">
        <v>175.009995</v>
      </c>
      <c r="E199">
        <v>181.05999800000001</v>
      </c>
      <c r="F199">
        <v>181.05999800000001</v>
      </c>
      <c r="G199">
        <v>134294400</v>
      </c>
      <c r="I199">
        <f t="shared" si="34"/>
        <v>-3.9012267056806778E-2</v>
      </c>
      <c r="K199">
        <f t="shared" ca="1" si="35"/>
        <v>163</v>
      </c>
      <c r="M199">
        <f t="shared" ca="1" si="33"/>
        <v>0.11040230264463577</v>
      </c>
      <c r="O199">
        <v>4.6752244222309232E-2</v>
      </c>
      <c r="P199">
        <v>3.3233844866618463E-2</v>
      </c>
      <c r="Q199">
        <f t="shared" si="36"/>
        <v>0.95485097289784238</v>
      </c>
      <c r="R199">
        <f t="shared" ca="1" si="37"/>
        <v>4.7287500888829728</v>
      </c>
      <c r="S199">
        <f ca="1"/>
        <v>0.99999887046879143</v>
      </c>
      <c r="U199">
        <f t="shared" ca="1" si="38"/>
        <v>4.6955162440163543</v>
      </c>
      <c r="V199">
        <f ca="1"/>
        <v>0.99999867032883683</v>
      </c>
      <c r="X199">
        <f ca="1"/>
        <v>157.550410528144</v>
      </c>
      <c r="Z199">
        <f t="shared" ca="1" si="39"/>
        <v>27.129583360277934</v>
      </c>
      <c r="AB199">
        <f ca="1"/>
        <v>19.679992999999996</v>
      </c>
      <c r="AC199">
        <f t="shared" ca="1" si="40"/>
        <v>19.679992999999996</v>
      </c>
      <c r="AD199">
        <f ca="1"/>
        <v>-18.779999000000004</v>
      </c>
      <c r="AE199">
        <f t="shared" ca="1" si="41"/>
        <v>0</v>
      </c>
      <c r="AG199">
        <v>0.98</v>
      </c>
      <c r="AH199">
        <v>0.02</v>
      </c>
      <c r="AI199">
        <f t="shared" ca="1" si="42"/>
        <v>18.415631253419267</v>
      </c>
      <c r="AJ199">
        <f t="shared" ca="1" si="43"/>
        <v>27.129583360277934</v>
      </c>
    </row>
    <row r="200" spans="1:36">
      <c r="A200" s="1">
        <v>45328</v>
      </c>
      <c r="B200">
        <v>177.21000699999999</v>
      </c>
      <c r="C200">
        <v>186.490005</v>
      </c>
      <c r="D200">
        <v>177.11000100000001</v>
      </c>
      <c r="E200">
        <v>185.10000600000001</v>
      </c>
      <c r="F200">
        <v>185.10000600000001</v>
      </c>
      <c r="G200">
        <v>122676000</v>
      </c>
      <c r="I200">
        <f t="shared" si="34"/>
        <v>6.0063404891782392E-2</v>
      </c>
      <c r="K200">
        <f t="shared" ca="1" si="35"/>
        <v>165</v>
      </c>
      <c r="M200">
        <f t="shared" ca="1" si="33"/>
        <v>0.10216169425458253</v>
      </c>
      <c r="O200">
        <v>4.6752244222309232E-2</v>
      </c>
      <c r="P200">
        <v>3.3233844866618463E-2</v>
      </c>
      <c r="Q200">
        <f t="shared" si="36"/>
        <v>0.95485097289784238</v>
      </c>
      <c r="R200">
        <f t="shared" ca="1" si="37"/>
        <v>4.4807917673849254</v>
      </c>
      <c r="S200">
        <f ca="1"/>
        <v>0.99999628166796251</v>
      </c>
      <c r="U200">
        <f t="shared" ca="1" si="38"/>
        <v>4.4475579225183068</v>
      </c>
      <c r="V200">
        <f ca="1"/>
        <v>0.99999565739782115</v>
      </c>
      <c r="X200">
        <f ca="1"/>
        <v>152.77615566365478</v>
      </c>
      <c r="Z200">
        <f t="shared" ca="1" si="39"/>
        <v>33.71381935065142</v>
      </c>
      <c r="AB200">
        <f ca="1"/>
        <v>26.490004999999996</v>
      </c>
      <c r="AC200">
        <f t="shared" ca="1" si="40"/>
        <v>26.490004999999996</v>
      </c>
      <c r="AD200">
        <f ca="1"/>
        <v>-13.779999000000004</v>
      </c>
      <c r="AE200">
        <f t="shared" ca="1" si="41"/>
        <v>0</v>
      </c>
      <c r="AG200">
        <v>0.98</v>
      </c>
      <c r="AH200">
        <v>0.02</v>
      </c>
      <c r="AI200">
        <f t="shared" ca="1" si="42"/>
        <v>24.788126905392332</v>
      </c>
      <c r="AJ200">
        <f t="shared" ca="1" si="43"/>
        <v>33.71381935065142</v>
      </c>
    </row>
    <row r="201" spans="1:36">
      <c r="A201" s="1">
        <v>45329</v>
      </c>
      <c r="B201">
        <v>188.179993</v>
      </c>
      <c r="C201">
        <v>189.78999300000001</v>
      </c>
      <c r="D201">
        <v>182.679993</v>
      </c>
      <c r="E201">
        <v>187.58000200000001</v>
      </c>
      <c r="F201">
        <v>187.58000200000001</v>
      </c>
      <c r="G201">
        <v>111535200</v>
      </c>
      <c r="I201">
        <f t="shared" si="34"/>
        <v>4.3481006794504409E-3</v>
      </c>
      <c r="K201">
        <f t="shared" ca="1" si="35"/>
        <v>160</v>
      </c>
      <c r="M201">
        <f t="shared" ca="1" si="33"/>
        <v>0.13145344047961127</v>
      </c>
      <c r="O201">
        <v>4.6752244222309232E-2</v>
      </c>
      <c r="P201">
        <v>3.3233844866618463E-2</v>
      </c>
      <c r="Q201">
        <f t="shared" si="36"/>
        <v>0.95485097289784238</v>
      </c>
      <c r="R201">
        <f t="shared" ca="1" si="37"/>
        <v>5.3621747774636255</v>
      </c>
      <c r="S201">
        <f ca="1"/>
        <v>0.99999995888703896</v>
      </c>
      <c r="U201">
        <f t="shared" ca="1" si="38"/>
        <v>5.328940932597007</v>
      </c>
      <c r="V201">
        <f ca="1"/>
        <v>0.99999995060644231</v>
      </c>
      <c r="X201">
        <f ca="1"/>
        <v>157.550410528144</v>
      </c>
      <c r="Z201">
        <f t="shared" ca="1" si="39"/>
        <v>32.239582451002718</v>
      </c>
      <c r="AB201">
        <f ca="1"/>
        <v>24.78999300000001</v>
      </c>
      <c r="AC201">
        <f t="shared" ca="1" si="40"/>
        <v>24.78999300000001</v>
      </c>
      <c r="AD201">
        <f ca="1"/>
        <v>-18.779999000000004</v>
      </c>
      <c r="AE201">
        <f t="shared" ca="1" si="41"/>
        <v>0</v>
      </c>
      <c r="AG201">
        <v>0.98</v>
      </c>
      <c r="AH201">
        <v>0.02</v>
      </c>
      <c r="AI201">
        <f t="shared" ca="1" si="42"/>
        <v>23.197333955497097</v>
      </c>
      <c r="AJ201">
        <f t="shared" ca="1" si="43"/>
        <v>32.239582451002718</v>
      </c>
    </row>
    <row r="202" spans="1:36">
      <c r="A202" s="1">
        <v>45330</v>
      </c>
      <c r="B202">
        <v>189</v>
      </c>
      <c r="C202">
        <v>191.61999499999999</v>
      </c>
      <c r="D202">
        <v>185.58000200000001</v>
      </c>
      <c r="E202">
        <v>189.55999800000001</v>
      </c>
      <c r="F202">
        <v>189.55999800000001</v>
      </c>
      <c r="G202">
        <v>83034000</v>
      </c>
      <c r="I202">
        <f t="shared" si="34"/>
        <v>6.2239402444198393E-3</v>
      </c>
      <c r="K202">
        <f t="shared" ca="1" si="35"/>
        <v>165</v>
      </c>
      <c r="M202">
        <f t="shared" ca="1" si="33"/>
        <v>0.14188058723544389</v>
      </c>
      <c r="O202">
        <v>4.6752244222309232E-2</v>
      </c>
      <c r="P202">
        <v>3.3233844866618463E-2</v>
      </c>
      <c r="Q202">
        <f t="shared" si="36"/>
        <v>0.95485097289784238</v>
      </c>
      <c r="R202">
        <f t="shared" ca="1" si="37"/>
        <v>5.6759256178397894</v>
      </c>
      <c r="S202">
        <f ca="1"/>
        <v>0.99999999310296439</v>
      </c>
      <c r="U202">
        <f t="shared" ca="1" si="38"/>
        <v>5.6426917729731709</v>
      </c>
      <c r="V202">
        <f ca="1"/>
        <v>0.99999999162940512</v>
      </c>
      <c r="X202">
        <f ca="1"/>
        <v>156.59555955524615</v>
      </c>
      <c r="Z202">
        <f t="shared" ca="1" si="39"/>
        <v>35.024435433941903</v>
      </c>
      <c r="AB202">
        <f ca="1"/>
        <v>27.619994999999989</v>
      </c>
      <c r="AC202">
        <f t="shared" ca="1" si="40"/>
        <v>27.619994999999989</v>
      </c>
      <c r="AD202">
        <f ca="1"/>
        <v>-17.779999000000004</v>
      </c>
      <c r="AE202">
        <f t="shared" ca="1" si="41"/>
        <v>0</v>
      </c>
      <c r="AG202">
        <v>0.98</v>
      </c>
      <c r="AH202">
        <v>0.02</v>
      </c>
      <c r="AI202">
        <f t="shared" ca="1" si="42"/>
        <v>25.845519515239861</v>
      </c>
      <c r="AJ202">
        <f t="shared" ca="1" si="43"/>
        <v>35.024435433941903</v>
      </c>
    </row>
    <row r="203" spans="1:36">
      <c r="A203" s="1">
        <v>45331</v>
      </c>
      <c r="B203">
        <v>190.179993</v>
      </c>
      <c r="C203">
        <v>194.11999499999999</v>
      </c>
      <c r="D203">
        <v>189.479996</v>
      </c>
      <c r="E203">
        <v>193.570007</v>
      </c>
      <c r="F203">
        <v>193.570007</v>
      </c>
      <c r="G203">
        <v>84476300</v>
      </c>
      <c r="I203">
        <f t="shared" si="34"/>
        <v>1.0097174541640276E-2</v>
      </c>
      <c r="K203">
        <f t="shared" ca="1" si="35"/>
        <v>164</v>
      </c>
      <c r="M203">
        <f t="shared" ca="1" si="33"/>
        <v>0.17279714007023531</v>
      </c>
      <c r="O203">
        <v>4.6752244222309232E-2</v>
      </c>
      <c r="P203">
        <v>3.3233844866618463E-2</v>
      </c>
      <c r="Q203">
        <f t="shared" si="36"/>
        <v>0.95485097289784238</v>
      </c>
      <c r="R203">
        <f t="shared" ca="1" si="37"/>
        <v>6.6061987462988254</v>
      </c>
      <c r="S203">
        <f ca="1"/>
        <v>0.99999999998028433</v>
      </c>
      <c r="U203">
        <f t="shared" ca="1" si="38"/>
        <v>6.5729649014322069</v>
      </c>
      <c r="V203">
        <f ca="1"/>
        <v>0.9999999999753385</v>
      </c>
      <c r="X203">
        <f ca="1"/>
        <v>152.77615566365478</v>
      </c>
      <c r="Z203">
        <f t="shared" ca="1" si="39"/>
        <v>41.343839336285697</v>
      </c>
      <c r="AB203">
        <f ca="1"/>
        <v>34.119994999999989</v>
      </c>
      <c r="AC203">
        <f t="shared" ca="1" si="40"/>
        <v>34.119994999999989</v>
      </c>
      <c r="AD203">
        <f ca="1"/>
        <v>-13.779999000000004</v>
      </c>
      <c r="AE203">
        <f t="shared" ca="1" si="41"/>
        <v>0</v>
      </c>
      <c r="AG203">
        <v>0.98</v>
      </c>
      <c r="AH203">
        <v>0.02</v>
      </c>
      <c r="AI203">
        <f t="shared" ca="1" si="42"/>
        <v>31.927920212599116</v>
      </c>
      <c r="AJ203">
        <f t="shared" ca="1" si="43"/>
        <v>41.343839336285697</v>
      </c>
    </row>
    <row r="204" spans="1:36">
      <c r="A204" s="1">
        <v>45334</v>
      </c>
      <c r="B204">
        <v>192.11000100000001</v>
      </c>
      <c r="C204">
        <v>194.729996</v>
      </c>
      <c r="D204">
        <v>187.279999</v>
      </c>
      <c r="E204">
        <v>188.13000500000001</v>
      </c>
      <c r="F204">
        <v>188.13000500000001</v>
      </c>
      <c r="G204">
        <v>95498600</v>
      </c>
      <c r="I204">
        <f t="shared" si="34"/>
        <v>-4.3186694364310781E-2</v>
      </c>
      <c r="K204">
        <f t="shared" ca="1" si="35"/>
        <v>160</v>
      </c>
      <c r="M204">
        <f t="shared" ca="1" si="33"/>
        <v>0.14608034148915927</v>
      </c>
      <c r="O204">
        <v>4.6752244222309232E-2</v>
      </c>
      <c r="P204">
        <v>3.3233844866618463E-2</v>
      </c>
      <c r="Q204">
        <f t="shared" si="36"/>
        <v>0.95485097289784238</v>
      </c>
      <c r="R204">
        <f t="shared" ca="1" si="37"/>
        <v>5.8022954155737194</v>
      </c>
      <c r="S204">
        <f ca="1"/>
        <v>0.99999999672934092</v>
      </c>
      <c r="U204">
        <f t="shared" ca="1" si="38"/>
        <v>5.7690615707071009</v>
      </c>
      <c r="V204">
        <f ca="1"/>
        <v>0.99999999601429113</v>
      </c>
      <c r="X204">
        <f ca="1"/>
        <v>158.50526150104184</v>
      </c>
      <c r="Z204">
        <f t="shared" ca="1" si="39"/>
        <v>36.224734493818545</v>
      </c>
      <c r="AB204">
        <f ca="1"/>
        <v>28.729996</v>
      </c>
      <c r="AC204">
        <f t="shared" ca="1" si="40"/>
        <v>28.729996</v>
      </c>
      <c r="AD204">
        <f ca="1"/>
        <v>-19.779999000000004</v>
      </c>
      <c r="AE204">
        <f t="shared" ca="1" si="41"/>
        <v>0</v>
      </c>
      <c r="AG204">
        <v>0.98</v>
      </c>
      <c r="AH204">
        <v>0.02</v>
      </c>
      <c r="AI204">
        <f t="shared" ca="1" si="42"/>
        <v>26.884207339312098</v>
      </c>
      <c r="AJ204">
        <f t="shared" ca="1" si="43"/>
        <v>36.224734493818545</v>
      </c>
    </row>
    <row r="205" spans="1:36">
      <c r="A205" s="1">
        <v>45335</v>
      </c>
      <c r="B205">
        <v>183.990005</v>
      </c>
      <c r="C205">
        <v>187.259995</v>
      </c>
      <c r="D205">
        <v>182.11000100000001</v>
      </c>
      <c r="E205">
        <v>184.020004</v>
      </c>
      <c r="F205">
        <v>184.020004</v>
      </c>
      <c r="G205">
        <v>86759500</v>
      </c>
      <c r="I205">
        <f t="shared" si="34"/>
        <v>7.0947139998846021E-3</v>
      </c>
      <c r="K205">
        <f t="shared" ca="1" si="35"/>
        <v>166</v>
      </c>
      <c r="M205">
        <f t="shared" ca="1" si="33"/>
        <v>9.09174560781328E-2</v>
      </c>
      <c r="O205">
        <v>4.6752244222309232E-2</v>
      </c>
      <c r="P205">
        <v>3.3233844866618463E-2</v>
      </c>
      <c r="Q205">
        <f t="shared" si="36"/>
        <v>0.95485097289784238</v>
      </c>
      <c r="R205">
        <f t="shared" ca="1" si="37"/>
        <v>4.1424548033177935</v>
      </c>
      <c r="S205">
        <f ca="1"/>
        <v>0.99998281959513124</v>
      </c>
      <c r="U205">
        <f t="shared" ca="1" si="38"/>
        <v>4.109220958451175</v>
      </c>
      <c r="V205">
        <f ca="1"/>
        <v>0.99998015019539666</v>
      </c>
      <c r="X205">
        <f ca="1"/>
        <v>160.41496344683753</v>
      </c>
      <c r="Z205">
        <f t="shared" ca="1" si="39"/>
        <v>26.844998556312532</v>
      </c>
      <c r="AB205">
        <f ca="1"/>
        <v>19.259995000000004</v>
      </c>
      <c r="AC205">
        <f t="shared" ca="1" si="40"/>
        <v>19.259995000000004</v>
      </c>
      <c r="AD205">
        <f ca="1"/>
        <v>-21.779999000000004</v>
      </c>
      <c r="AE205">
        <f t="shared" ca="1" si="41"/>
        <v>0</v>
      </c>
      <c r="AG205">
        <v>0.98</v>
      </c>
      <c r="AH205">
        <v>0.02</v>
      </c>
      <c r="AI205">
        <f t="shared" ca="1" si="42"/>
        <v>18.022616464482432</v>
      </c>
      <c r="AJ205">
        <f t="shared" ca="1" si="43"/>
        <v>26.844998556312532</v>
      </c>
    </row>
    <row r="206" spans="1:36">
      <c r="A206" s="1">
        <v>45336</v>
      </c>
      <c r="B206">
        <v>185.300003</v>
      </c>
      <c r="C206">
        <v>188.88999899999999</v>
      </c>
      <c r="D206">
        <v>183.35000600000001</v>
      </c>
      <c r="E206">
        <v>188.71000699999999</v>
      </c>
      <c r="F206">
        <v>188.71000699999999</v>
      </c>
      <c r="G206">
        <v>81203000</v>
      </c>
      <c r="I206">
        <f t="shared" si="34"/>
        <v>2.0617089440518249E-2</v>
      </c>
      <c r="K206">
        <f t="shared" ca="1" si="35"/>
        <v>168</v>
      </c>
      <c r="M206">
        <f t="shared" ca="1" si="33"/>
        <v>8.6177712431014394E-2</v>
      </c>
      <c r="O206">
        <v>4.6752244222309232E-2</v>
      </c>
      <c r="P206">
        <v>3.3233844866618463E-2</v>
      </c>
      <c r="Q206">
        <f t="shared" si="36"/>
        <v>0.95485097289784238</v>
      </c>
      <c r="R206">
        <f t="shared" ca="1" si="37"/>
        <v>3.9998368285953076</v>
      </c>
      <c r="S206">
        <f ca="1"/>
        <v>0.99996830691377303</v>
      </c>
      <c r="U206">
        <f t="shared" ca="1" si="38"/>
        <v>3.9666029837286891</v>
      </c>
      <c r="V206">
        <f ca="1"/>
        <v>0.99996354785875208</v>
      </c>
      <c r="X206">
        <f ca="1"/>
        <v>162.32466539263319</v>
      </c>
      <c r="Z206">
        <f t="shared" ca="1" si="39"/>
        <v>26.565264181971997</v>
      </c>
      <c r="AB206">
        <f ca="1"/>
        <v>18.889998999999989</v>
      </c>
      <c r="AC206">
        <f t="shared" ca="1" si="40"/>
        <v>18.889998999999989</v>
      </c>
      <c r="AD206">
        <f ca="1"/>
        <v>-23.779999000000004</v>
      </c>
      <c r="AE206">
        <f t="shared" ca="1" si="41"/>
        <v>0</v>
      </c>
      <c r="AG206">
        <v>0.98</v>
      </c>
      <c r="AH206">
        <v>0.02</v>
      </c>
      <c r="AI206">
        <f t="shared" ca="1" si="42"/>
        <v>17.676391244725476</v>
      </c>
      <c r="AJ206">
        <f t="shared" ca="1" si="43"/>
        <v>26.565264181971997</v>
      </c>
    </row>
    <row r="207" spans="1:36">
      <c r="A207" s="1">
        <v>45337</v>
      </c>
      <c r="B207">
        <v>189.16000399999999</v>
      </c>
      <c r="C207">
        <v>200.88000500000001</v>
      </c>
      <c r="D207">
        <v>188.86000100000001</v>
      </c>
      <c r="E207">
        <v>200.449997</v>
      </c>
      <c r="F207">
        <v>200.449997</v>
      </c>
      <c r="G207">
        <v>120831800</v>
      </c>
      <c r="I207">
        <f t="shared" si="34"/>
        <v>6.5971434179741634E-2</v>
      </c>
      <c r="K207">
        <f t="shared" ca="1" si="35"/>
        <v>170</v>
      </c>
      <c r="M207">
        <f t="shared" ca="1" si="33"/>
        <v>0.14272681109759594</v>
      </c>
      <c r="O207">
        <v>4.6752244222309232E-2</v>
      </c>
      <c r="P207">
        <v>3.3233844866618463E-2</v>
      </c>
      <c r="Q207">
        <f t="shared" si="36"/>
        <v>0.95485097289784238</v>
      </c>
      <c r="R207">
        <f t="shared" ca="1" si="37"/>
        <v>5.7013883310933506</v>
      </c>
      <c r="S207">
        <f ca="1"/>
        <v>0.99999999405822138</v>
      </c>
      <c r="U207">
        <f t="shared" ca="1" si="38"/>
        <v>5.6681544862267321</v>
      </c>
      <c r="V207">
        <f ca="1"/>
        <v>0.99999999278281038</v>
      </c>
      <c r="X207">
        <f ca="1"/>
        <v>156.59555955524615</v>
      </c>
      <c r="Z207">
        <f t="shared" ca="1" si="39"/>
        <v>44.284445381349173</v>
      </c>
      <c r="AB207">
        <f ca="1"/>
        <v>36.880005000000011</v>
      </c>
      <c r="AC207">
        <f t="shared" ca="1" si="40"/>
        <v>36.880005000000011</v>
      </c>
      <c r="AD207">
        <f ca="1"/>
        <v>-17.779999000000004</v>
      </c>
      <c r="AE207">
        <f t="shared" ca="1" si="41"/>
        <v>0</v>
      </c>
      <c r="AG207">
        <v>0.98</v>
      </c>
      <c r="AH207">
        <v>0.02</v>
      </c>
      <c r="AI207">
        <f t="shared" ca="1" si="42"/>
        <v>34.510610481632753</v>
      </c>
      <c r="AJ207">
        <f t="shared" ca="1" si="43"/>
        <v>44.284445381349173</v>
      </c>
    </row>
    <row r="208" spans="1:36">
      <c r="A208" s="1">
        <v>45338</v>
      </c>
      <c r="B208">
        <v>202.05999800000001</v>
      </c>
      <c r="C208">
        <v>203.16999799999999</v>
      </c>
      <c r="D208">
        <v>197.39999399999999</v>
      </c>
      <c r="E208">
        <v>199.949997</v>
      </c>
      <c r="F208">
        <v>199.949997</v>
      </c>
      <c r="G208">
        <v>111173600</v>
      </c>
      <c r="I208">
        <f t="shared" si="34"/>
        <v>-2.9786942934821523E-2</v>
      </c>
      <c r="K208">
        <f t="shared" ca="1" si="35"/>
        <v>164</v>
      </c>
      <c r="M208">
        <f t="shared" ca="1" si="33"/>
        <v>0.17866595817846267</v>
      </c>
      <c r="O208">
        <v>4.6752244222309232E-2</v>
      </c>
      <c r="P208">
        <v>3.3233844866618463E-2</v>
      </c>
      <c r="Q208">
        <f t="shared" si="36"/>
        <v>0.95485097289784238</v>
      </c>
      <c r="R208">
        <f t="shared" ca="1" si="37"/>
        <v>6.7827903543953729</v>
      </c>
      <c r="S208">
        <f ca="1"/>
        <v>0.99999999999410616</v>
      </c>
      <c r="U208">
        <f t="shared" ca="1" si="38"/>
        <v>6.7495565095287544</v>
      </c>
      <c r="V208">
        <f ca="1"/>
        <v>0.99999999999258515</v>
      </c>
      <c r="X208">
        <f ca="1"/>
        <v>161.36981441973535</v>
      </c>
      <c r="Z208">
        <f t="shared" ca="1" si="39"/>
        <v>41.800183580263706</v>
      </c>
      <c r="AB208">
        <f ca="1"/>
        <v>34.169997999999993</v>
      </c>
      <c r="AC208">
        <f t="shared" ca="1" si="40"/>
        <v>34.169997999999993</v>
      </c>
      <c r="AD208">
        <f ca="1"/>
        <v>-22.779999000000004</v>
      </c>
      <c r="AE208">
        <f t="shared" ca="1" si="41"/>
        <v>0</v>
      </c>
      <c r="AG208">
        <v>0.98</v>
      </c>
      <c r="AH208">
        <v>0.02</v>
      </c>
      <c r="AI208">
        <f t="shared" ca="1" si="42"/>
        <v>31.974710717532972</v>
      </c>
      <c r="AJ208">
        <f t="shared" ca="1" si="43"/>
        <v>41.800183580263706</v>
      </c>
    </row>
    <row r="209" spans="1:36">
      <c r="A209" s="1">
        <v>45342</v>
      </c>
      <c r="B209">
        <v>196.13000500000001</v>
      </c>
      <c r="C209">
        <v>198.60000600000001</v>
      </c>
      <c r="D209">
        <v>189.13000500000001</v>
      </c>
      <c r="E209">
        <v>193.759995</v>
      </c>
      <c r="F209">
        <v>193.759995</v>
      </c>
      <c r="G209">
        <v>104545800</v>
      </c>
      <c r="I209">
        <f t="shared" si="34"/>
        <v>-1.42239885997865E-2</v>
      </c>
      <c r="K209">
        <f t="shared" ca="1" si="35"/>
        <v>169</v>
      </c>
      <c r="M209">
        <f t="shared" ca="1" si="33"/>
        <v>0.16078391774995954</v>
      </c>
      <c r="O209">
        <v>4.6752244222309232E-2</v>
      </c>
      <c r="P209">
        <v>3.3233844866618463E-2</v>
      </c>
      <c r="Q209">
        <f t="shared" si="36"/>
        <v>0.95485097289784238</v>
      </c>
      <c r="R209">
        <f t="shared" ca="1" si="37"/>
        <v>6.2447231972466488</v>
      </c>
      <c r="S209">
        <f ca="1"/>
        <v>0.99999999978772436</v>
      </c>
      <c r="U209">
        <f t="shared" ca="1" si="38"/>
        <v>6.2114893523800303</v>
      </c>
      <c r="V209">
        <f ca="1"/>
        <v>0.99999999973757625</v>
      </c>
      <c r="X209">
        <f ca="1"/>
        <v>159.46011247393969</v>
      </c>
      <c r="Z209">
        <f t="shared" ca="1" si="39"/>
        <v>39.139893525748477</v>
      </c>
      <c r="AB209">
        <f ca="1"/>
        <v>31.600006000000008</v>
      </c>
      <c r="AC209">
        <f t="shared" ca="1" si="40"/>
        <v>31.600006000000008</v>
      </c>
      <c r="AD209">
        <f ca="1"/>
        <v>-20.779999000000004</v>
      </c>
      <c r="AE209">
        <f t="shared" ca="1" si="41"/>
        <v>0</v>
      </c>
      <c r="AG209">
        <v>0.98</v>
      </c>
      <c r="AH209">
        <v>0.02</v>
      </c>
      <c r="AI209">
        <f t="shared" ca="1" si="42"/>
        <v>29.569830543224111</v>
      </c>
      <c r="AJ209">
        <f t="shared" ca="1" si="43"/>
        <v>39.139893525748477</v>
      </c>
    </row>
    <row r="210" spans="1:36">
      <c r="A210" s="1">
        <v>45343</v>
      </c>
      <c r="B210">
        <v>193.36000100000001</v>
      </c>
      <c r="C210">
        <v>199.44000199999999</v>
      </c>
      <c r="D210">
        <v>191.949997</v>
      </c>
      <c r="E210">
        <v>194.770004</v>
      </c>
      <c r="F210">
        <v>194.770004</v>
      </c>
      <c r="G210">
        <v>103844000</v>
      </c>
      <c r="I210">
        <f t="shared" si="34"/>
        <v>3.3044174963999659E-3</v>
      </c>
      <c r="K210">
        <f t="shared" ca="1" si="35"/>
        <v>167</v>
      </c>
      <c r="M210">
        <f t="shared" ca="1" si="33"/>
        <v>0.15860826766634745</v>
      </c>
      <c r="O210">
        <v>4.6752244222309232E-2</v>
      </c>
      <c r="P210">
        <v>3.3233844866618463E-2</v>
      </c>
      <c r="Q210">
        <f t="shared" si="36"/>
        <v>0.95485097289784238</v>
      </c>
      <c r="R210">
        <f t="shared" ca="1" si="37"/>
        <v>6.1792583046847467</v>
      </c>
      <c r="S210">
        <f ca="1"/>
        <v>0.99999999967798281</v>
      </c>
      <c r="U210">
        <f t="shared" ca="1" si="38"/>
        <v>6.1460244598181282</v>
      </c>
      <c r="V210">
        <f ca="1"/>
        <v>0.99999999960275476</v>
      </c>
      <c r="X210">
        <f ca="1"/>
        <v>157.550410528144</v>
      </c>
      <c r="Z210">
        <f t="shared" ca="1" si="39"/>
        <v>41.889591470219017</v>
      </c>
      <c r="AB210">
        <f ca="1"/>
        <v>34.440001999999993</v>
      </c>
      <c r="AC210">
        <f t="shared" ca="1" si="40"/>
        <v>34.440001999999993</v>
      </c>
      <c r="AD210">
        <f ca="1"/>
        <v>-18.779999000000004</v>
      </c>
      <c r="AE210">
        <f t="shared" ca="1" si="41"/>
        <v>0</v>
      </c>
      <c r="AG210">
        <v>0.98</v>
      </c>
      <c r="AH210">
        <v>0.02</v>
      </c>
      <c r="AI210">
        <f t="shared" ca="1" si="42"/>
        <v>32.227368027977555</v>
      </c>
      <c r="AJ210">
        <f t="shared" ca="1" si="43"/>
        <v>41.889591470219017</v>
      </c>
    </row>
    <row r="211" spans="1:36">
      <c r="A211" s="1">
        <v>45344</v>
      </c>
      <c r="B211">
        <v>194</v>
      </c>
      <c r="C211">
        <v>198.320007</v>
      </c>
      <c r="D211">
        <v>191.36000100000001</v>
      </c>
      <c r="E211">
        <v>197.41000399999999</v>
      </c>
      <c r="F211">
        <v>197.41000399999999</v>
      </c>
      <c r="G211">
        <v>92739500</v>
      </c>
      <c r="I211">
        <f t="shared" si="34"/>
        <v>6.7298705453406413E-3</v>
      </c>
      <c r="K211">
        <f t="shared" ca="1" si="35"/>
        <v>165</v>
      </c>
      <c r="M211">
        <f t="shared" ca="1" si="33"/>
        <v>0.18645379407886517</v>
      </c>
      <c r="O211">
        <v>4.6752244222309232E-2</v>
      </c>
      <c r="P211">
        <v>3.3233844866618463E-2</v>
      </c>
      <c r="Q211">
        <f t="shared" si="36"/>
        <v>0.95485097289784238</v>
      </c>
      <c r="R211">
        <f t="shared" ca="1" si="37"/>
        <v>7.0171248387638956</v>
      </c>
      <c r="S211">
        <f ca="1"/>
        <v>0.99999999999886757</v>
      </c>
      <c r="U211">
        <f t="shared" ca="1" si="38"/>
        <v>6.9838909938972771</v>
      </c>
      <c r="V211">
        <f ca="1"/>
        <v>0.99999999999856437</v>
      </c>
      <c r="X211">
        <f ca="1"/>
        <v>153.73100663655262</v>
      </c>
      <c r="Z211">
        <f t="shared" ca="1" si="39"/>
        <v>44.589000363443489</v>
      </c>
      <c r="AB211">
        <f ca="1"/>
        <v>37.320007000000004</v>
      </c>
      <c r="AC211">
        <f t="shared" ca="1" si="40"/>
        <v>37.320007000000004</v>
      </c>
      <c r="AD211">
        <f ca="1"/>
        <v>-14.779999000000004</v>
      </c>
      <c r="AE211">
        <f t="shared" ca="1" si="41"/>
        <v>0</v>
      </c>
      <c r="AG211">
        <v>0.98</v>
      </c>
      <c r="AH211">
        <v>0.02</v>
      </c>
      <c r="AI211">
        <f t="shared" ca="1" si="42"/>
        <v>34.922344092654207</v>
      </c>
      <c r="AJ211">
        <f t="shared" ca="1" si="43"/>
        <v>44.589000363443489</v>
      </c>
    </row>
    <row r="212" spans="1:36">
      <c r="A212" s="1">
        <v>45345</v>
      </c>
      <c r="B212">
        <v>195.30999800000001</v>
      </c>
      <c r="C212">
        <v>197.570007</v>
      </c>
      <c r="D212">
        <v>191.5</v>
      </c>
      <c r="E212">
        <v>191.970001</v>
      </c>
      <c r="F212">
        <v>191.970001</v>
      </c>
      <c r="G212">
        <v>78841900</v>
      </c>
      <c r="I212">
        <f t="shared" si="34"/>
        <v>-1.5583416849522762E-2</v>
      </c>
      <c r="K212">
        <f t="shared" ca="1" si="35"/>
        <v>161</v>
      </c>
      <c r="M212">
        <f t="shared" ca="1" si="33"/>
        <v>0.19941421437484189</v>
      </c>
      <c r="O212">
        <v>4.6752244222309232E-2</v>
      </c>
      <c r="P212">
        <v>3.3233844866618463E-2</v>
      </c>
      <c r="Q212">
        <f t="shared" si="36"/>
        <v>0.95485097289784238</v>
      </c>
      <c r="R212">
        <f t="shared" ca="1" si="37"/>
        <v>7.4071013927254485</v>
      </c>
      <c r="S212">
        <f ca="1"/>
        <v>0.9999999999999355</v>
      </c>
      <c r="U212">
        <f t="shared" ca="1" si="38"/>
        <v>7.37386754785883</v>
      </c>
      <c r="V212">
        <f ca="1"/>
        <v>0.99999999999991718</v>
      </c>
      <c r="X212">
        <f ca="1"/>
        <v>152.77615566365478</v>
      </c>
      <c r="Z212">
        <f t="shared" ca="1" si="39"/>
        <v>44.793851336345142</v>
      </c>
      <c r="AB212">
        <f ca="1"/>
        <v>37.570007000000004</v>
      </c>
      <c r="AC212">
        <f t="shared" ca="1" si="40"/>
        <v>37.570007000000004</v>
      </c>
      <c r="AD212">
        <f ca="1"/>
        <v>-13.779999000000004</v>
      </c>
      <c r="AE212">
        <f t="shared" ca="1" si="41"/>
        <v>0</v>
      </c>
      <c r="AG212">
        <v>0.98</v>
      </c>
      <c r="AH212">
        <v>0.02</v>
      </c>
      <c r="AI212">
        <f t="shared" ca="1" si="42"/>
        <v>35.156282581014175</v>
      </c>
      <c r="AJ212">
        <f t="shared" ca="1" si="43"/>
        <v>44.793851336345142</v>
      </c>
    </row>
    <row r="213" spans="1:36">
      <c r="A213" s="1">
        <v>45348</v>
      </c>
      <c r="B213">
        <v>192.28999300000001</v>
      </c>
      <c r="C213">
        <v>201.779999</v>
      </c>
      <c r="D213">
        <v>192</v>
      </c>
      <c r="E213">
        <v>199.39999399999999</v>
      </c>
      <c r="F213">
        <v>199.39999399999999</v>
      </c>
      <c r="G213">
        <v>111747100</v>
      </c>
      <c r="I213">
        <f t="shared" si="34"/>
        <v>5.9311405988580639E-2</v>
      </c>
      <c r="K213">
        <f t="shared" ca="1" si="35"/>
        <v>160</v>
      </c>
      <c r="M213">
        <f t="shared" ca="1" si="33"/>
        <v>0.14101080034239094</v>
      </c>
      <c r="O213">
        <v>4.6752244222309232E-2</v>
      </c>
      <c r="P213">
        <v>3.3233844866618463E-2</v>
      </c>
      <c r="Q213">
        <f t="shared" si="36"/>
        <v>0.95485097289784238</v>
      </c>
      <c r="R213">
        <f t="shared" ca="1" si="37"/>
        <v>5.6497538975184192</v>
      </c>
      <c r="S213">
        <f ca="1"/>
        <v>0.99999999196611489</v>
      </c>
      <c r="U213">
        <f t="shared" ca="1" si="38"/>
        <v>5.6165200526518007</v>
      </c>
      <c r="V213">
        <f ca="1"/>
        <v>0.99999999025791764</v>
      </c>
      <c r="X213">
        <f ca="1"/>
        <v>159.46011247393969</v>
      </c>
      <c r="Z213">
        <f t="shared" ca="1" si="39"/>
        <v>42.319886458456523</v>
      </c>
      <c r="AB213">
        <f ca="1"/>
        <v>34.779999000000004</v>
      </c>
      <c r="AC213">
        <f t="shared" ca="1" si="40"/>
        <v>34.779999000000004</v>
      </c>
      <c r="AD213">
        <f ca="1"/>
        <v>-20.779999000000004</v>
      </c>
      <c r="AE213">
        <f t="shared" ca="1" si="41"/>
        <v>0</v>
      </c>
      <c r="AG213">
        <v>0.98</v>
      </c>
      <c r="AH213">
        <v>0.02</v>
      </c>
      <c r="AI213">
        <f t="shared" ca="1" si="42"/>
        <v>32.54552156488527</v>
      </c>
      <c r="AJ213">
        <f t="shared" ca="1" si="43"/>
        <v>42.319886458456523</v>
      </c>
    </row>
    <row r="214" spans="1:36">
      <c r="A214" s="1">
        <v>45349</v>
      </c>
      <c r="B214">
        <v>204.03999300000001</v>
      </c>
      <c r="C214">
        <v>205.60000600000001</v>
      </c>
      <c r="D214">
        <v>198.259995</v>
      </c>
      <c r="E214">
        <v>199.729996</v>
      </c>
      <c r="F214">
        <v>199.729996</v>
      </c>
      <c r="G214">
        <v>108645400</v>
      </c>
      <c r="I214">
        <f t="shared" si="34"/>
        <v>-1.7900864096587966E-2</v>
      </c>
      <c r="K214">
        <f t="shared" ca="1" si="35"/>
        <v>167</v>
      </c>
      <c r="M214">
        <f t="shared" ca="1" si="33"/>
        <v>0.20032220633097161</v>
      </c>
      <c r="O214">
        <v>4.6752244222309232E-2</v>
      </c>
      <c r="P214">
        <v>3.3233844866618463E-2</v>
      </c>
      <c r="Q214">
        <f t="shared" si="36"/>
        <v>0.95485097289784238</v>
      </c>
      <c r="R214">
        <f t="shared" ca="1" si="37"/>
        <v>7.4344226960466226</v>
      </c>
      <c r="S214">
        <f ca="1"/>
        <v>0.99999999999994749</v>
      </c>
      <c r="U214">
        <f t="shared" ca="1" si="38"/>
        <v>7.4011888511800041</v>
      </c>
      <c r="V214">
        <f ca="1"/>
        <v>0.9999999999999325</v>
      </c>
      <c r="X214">
        <f ca="1"/>
        <v>159.46011247393969</v>
      </c>
      <c r="Z214">
        <f t="shared" ca="1" si="39"/>
        <v>46.139893526060291</v>
      </c>
      <c r="AB214">
        <f ca="1"/>
        <v>38.600006000000008</v>
      </c>
      <c r="AC214">
        <f t="shared" ca="1" si="40"/>
        <v>38.600006000000008</v>
      </c>
      <c r="AD214">
        <f ca="1"/>
        <v>-20.779999000000004</v>
      </c>
      <c r="AE214">
        <f t="shared" ca="1" si="41"/>
        <v>0</v>
      </c>
      <c r="AG214">
        <v>0.98</v>
      </c>
      <c r="AH214">
        <v>0.02</v>
      </c>
      <c r="AI214">
        <f t="shared" ca="1" si="42"/>
        <v>36.120108217303311</v>
      </c>
      <c r="AJ214">
        <f t="shared" ca="1" si="43"/>
        <v>46.139893526060291</v>
      </c>
    </row>
    <row r="215" spans="1:36">
      <c r="A215" s="1">
        <v>45350</v>
      </c>
      <c r="B215">
        <v>200.41999799999999</v>
      </c>
      <c r="C215">
        <v>205.300003</v>
      </c>
      <c r="D215">
        <v>198.44000199999999</v>
      </c>
      <c r="E215">
        <v>202.03999300000001</v>
      </c>
      <c r="F215">
        <v>202.03999300000001</v>
      </c>
      <c r="G215">
        <v>99806200</v>
      </c>
      <c r="I215">
        <f t="shared" si="34"/>
        <v>1.8586768806254646E-2</v>
      </c>
      <c r="K215">
        <f t="shared" ca="1" si="35"/>
        <v>167</v>
      </c>
      <c r="M215">
        <f t="shared" ca="1" si="33"/>
        <v>0.19446968075055812</v>
      </c>
      <c r="O215">
        <v>4.6752244222309232E-2</v>
      </c>
      <c r="P215">
        <v>3.3233844866618463E-2</v>
      </c>
      <c r="Q215">
        <f t="shared" si="36"/>
        <v>0.95485097289784238</v>
      </c>
      <c r="R215">
        <f t="shared" ca="1" si="37"/>
        <v>7.2583213269783684</v>
      </c>
      <c r="S215">
        <f ca="1"/>
        <v>0.99999999999980405</v>
      </c>
      <c r="U215">
        <f t="shared" ca="1" si="38"/>
        <v>7.2250874821117499</v>
      </c>
      <c r="V215">
        <f ca="1"/>
        <v>0.99999999999974964</v>
      </c>
      <c r="X215">
        <f ca="1"/>
        <v>157.550410528144</v>
      </c>
      <c r="Z215">
        <f t="shared" ca="1" si="39"/>
        <v>47.749592471855237</v>
      </c>
      <c r="AB215">
        <f ca="1"/>
        <v>40.300003000000004</v>
      </c>
      <c r="AC215">
        <f t="shared" ca="1" si="40"/>
        <v>40.300003000000004</v>
      </c>
      <c r="AD215">
        <f ca="1"/>
        <v>-18.779999000000004</v>
      </c>
      <c r="AE215">
        <f t="shared" ca="1" si="41"/>
        <v>0</v>
      </c>
      <c r="AG215">
        <v>0.98</v>
      </c>
      <c r="AH215">
        <v>0.02</v>
      </c>
      <c r="AI215">
        <f t="shared" ca="1" si="42"/>
        <v>37.710887130889247</v>
      </c>
      <c r="AJ215">
        <f t="shared" ca="1" si="43"/>
        <v>47.749592471855237</v>
      </c>
    </row>
    <row r="216" spans="1:36">
      <c r="A216" s="1">
        <v>45351</v>
      </c>
      <c r="B216">
        <v>204.179993</v>
      </c>
      <c r="C216">
        <v>205.279999</v>
      </c>
      <c r="D216">
        <v>198.449997</v>
      </c>
      <c r="E216">
        <v>201.88000500000001</v>
      </c>
      <c r="F216">
        <v>201.88000500000001</v>
      </c>
      <c r="G216">
        <v>85907000</v>
      </c>
      <c r="I216">
        <f t="shared" si="34"/>
        <v>-1.808791111395611E-2</v>
      </c>
      <c r="K216">
        <f t="shared" ca="1" si="35"/>
        <v>165</v>
      </c>
      <c r="M216">
        <f t="shared" ca="1" si="33"/>
        <v>0.2438281082235664</v>
      </c>
      <c r="O216">
        <v>4.6752244222309232E-2</v>
      </c>
      <c r="P216">
        <v>3.3233844866618463E-2</v>
      </c>
      <c r="Q216">
        <f t="shared" si="36"/>
        <v>0.95485097289784238</v>
      </c>
      <c r="R216">
        <f t="shared" ca="1" si="37"/>
        <v>8.7435069162806176</v>
      </c>
      <c r="S216">
        <f ca="1"/>
        <v>1</v>
      </c>
      <c r="U216">
        <f t="shared" ca="1" si="38"/>
        <v>8.7102730714139991</v>
      </c>
      <c r="V216">
        <f ca="1"/>
        <v>1</v>
      </c>
      <c r="X216">
        <f ca="1"/>
        <v>152.77615566365478</v>
      </c>
      <c r="Z216">
        <f t="shared" ca="1" si="39"/>
        <v>52.503843336345227</v>
      </c>
      <c r="AB216">
        <f ca="1"/>
        <v>45.279999000000004</v>
      </c>
      <c r="AC216">
        <f t="shared" ca="1" si="40"/>
        <v>45.279999000000004</v>
      </c>
      <c r="AD216">
        <f ca="1"/>
        <v>-13.779999000000004</v>
      </c>
      <c r="AE216">
        <f t="shared" ca="1" si="41"/>
        <v>0</v>
      </c>
      <c r="AG216">
        <v>0.98</v>
      </c>
      <c r="AH216">
        <v>0.02</v>
      </c>
      <c r="AI216">
        <f t="shared" ca="1" si="42"/>
        <v>42.370938076004066</v>
      </c>
      <c r="AJ216">
        <f t="shared" ca="1" si="43"/>
        <v>52.503843336345227</v>
      </c>
    </row>
    <row r="217" spans="1:36">
      <c r="A217" s="1">
        <v>45352</v>
      </c>
      <c r="B217">
        <v>200.520004</v>
      </c>
      <c r="C217">
        <v>204.520004</v>
      </c>
      <c r="D217">
        <v>198.5</v>
      </c>
      <c r="E217">
        <v>202.63999899999999</v>
      </c>
      <c r="F217">
        <v>202.63999899999999</v>
      </c>
      <c r="G217">
        <v>82099200</v>
      </c>
      <c r="I217">
        <f t="shared" si="34"/>
        <v>-8.9669129310560296E-3</v>
      </c>
      <c r="K217">
        <f t="shared" ca="1" si="35"/>
        <v>160</v>
      </c>
      <c r="M217">
        <f t="shared" ca="1" si="33"/>
        <v>0.17101529742036378</v>
      </c>
      <c r="O217">
        <v>4.6752244222309232E-2</v>
      </c>
      <c r="P217">
        <v>3.3233844866618463E-2</v>
      </c>
      <c r="Q217">
        <f t="shared" si="36"/>
        <v>0.95485097289784238</v>
      </c>
      <c r="R217">
        <f t="shared" ca="1" si="37"/>
        <v>6.5525834436751644</v>
      </c>
      <c r="S217">
        <f ca="1"/>
        <v>0.99999999997172495</v>
      </c>
      <c r="U217">
        <f t="shared" ca="1" si="38"/>
        <v>6.5193495988085459</v>
      </c>
      <c r="V217">
        <f ca="1"/>
        <v>0.99999999996469358</v>
      </c>
      <c r="X217">
        <f ca="1"/>
        <v>161.36981441973535</v>
      </c>
      <c r="Z217">
        <f t="shared" ca="1" si="39"/>
        <v>43.150189580179216</v>
      </c>
      <c r="AB217">
        <f ca="1"/>
        <v>35.520004</v>
      </c>
      <c r="AC217">
        <f t="shared" ca="1" si="40"/>
        <v>35.520004</v>
      </c>
      <c r="AD217">
        <f ca="1"/>
        <v>-22.779999000000004</v>
      </c>
      <c r="AE217">
        <f t="shared" ca="1" si="41"/>
        <v>0</v>
      </c>
      <c r="AG217">
        <v>0.98</v>
      </c>
      <c r="AH217">
        <v>0.02</v>
      </c>
      <c r="AI217">
        <f t="shared" ca="1" si="42"/>
        <v>33.237984169200551</v>
      </c>
      <c r="AJ217">
        <f t="shared" ca="1" si="43"/>
        <v>43.150189580179216</v>
      </c>
    </row>
    <row r="218" spans="1:36">
      <c r="A218" s="1">
        <v>45355</v>
      </c>
      <c r="B218">
        <v>198.729996</v>
      </c>
      <c r="C218">
        <v>199.75</v>
      </c>
      <c r="D218">
        <v>186.720001</v>
      </c>
      <c r="E218">
        <v>188.13999899999999</v>
      </c>
      <c r="F218">
        <v>188.13999899999999</v>
      </c>
      <c r="G218">
        <v>134334900</v>
      </c>
      <c r="I218">
        <f t="shared" si="34"/>
        <v>-8.2187743457171406E-2</v>
      </c>
      <c r="K218">
        <f t="shared" ca="1" si="35"/>
        <v>169</v>
      </c>
      <c r="M218">
        <f t="shared" ca="1" si="33"/>
        <v>0.18600162551180063</v>
      </c>
      <c r="O218">
        <v>4.6752244222309232E-2</v>
      </c>
      <c r="P218">
        <v>3.3233844866618463E-2</v>
      </c>
      <c r="Q218">
        <f t="shared" si="36"/>
        <v>0.95485097289784238</v>
      </c>
      <c r="R218">
        <f t="shared" ca="1" si="37"/>
        <v>7.0035191735488329</v>
      </c>
      <c r="S218">
        <f ca="1"/>
        <v>0.99999999999875189</v>
      </c>
      <c r="U218">
        <f t="shared" ca="1" si="38"/>
        <v>6.9702853286822144</v>
      </c>
      <c r="V218">
        <f ca="1"/>
        <v>0.99999999999841849</v>
      </c>
      <c r="X218">
        <f ca="1"/>
        <v>157.550410528144</v>
      </c>
      <c r="Z218">
        <f t="shared" ca="1" si="39"/>
        <v>42.199589471855859</v>
      </c>
      <c r="AB218">
        <f ca="1"/>
        <v>34.75</v>
      </c>
      <c r="AC218">
        <f t="shared" ca="1" si="40"/>
        <v>34.75</v>
      </c>
      <c r="AD218">
        <f ca="1"/>
        <v>-18.779999000000004</v>
      </c>
      <c r="AE218">
        <f t="shared" ca="1" si="41"/>
        <v>0</v>
      </c>
      <c r="AG218">
        <v>0.98</v>
      </c>
      <c r="AH218">
        <v>0.02</v>
      </c>
      <c r="AI218">
        <f t="shared" ca="1" si="42"/>
        <v>32.517449882036018</v>
      </c>
      <c r="AJ218">
        <f t="shared" ca="1" si="43"/>
        <v>42.199589471855859</v>
      </c>
    </row>
    <row r="219" spans="1:36">
      <c r="A219" s="1">
        <v>45356</v>
      </c>
      <c r="B219">
        <v>183.050003</v>
      </c>
      <c r="C219">
        <v>184.58999600000001</v>
      </c>
      <c r="D219">
        <v>177.570007</v>
      </c>
      <c r="E219">
        <v>180.740005</v>
      </c>
      <c r="F219">
        <v>180.740005</v>
      </c>
      <c r="G219">
        <v>119660800</v>
      </c>
      <c r="I219">
        <f t="shared" si="34"/>
        <v>-1.685803438450139E-2</v>
      </c>
      <c r="K219">
        <f t="shared" ca="1" si="35"/>
        <v>165</v>
      </c>
      <c r="M219">
        <f t="shared" ca="1" si="33"/>
        <v>0.12216302072282588</v>
      </c>
      <c r="O219">
        <v>4.6752244222309232E-2</v>
      </c>
      <c r="P219">
        <v>3.3233844866618463E-2</v>
      </c>
      <c r="Q219">
        <f t="shared" si="36"/>
        <v>0.95485097289784238</v>
      </c>
      <c r="R219">
        <f t="shared" ca="1" si="37"/>
        <v>5.0826278338562343</v>
      </c>
      <c r="S219">
        <f ca="1"/>
        <v>0.99999981387569026</v>
      </c>
      <c r="U219">
        <f t="shared" ca="1" si="38"/>
        <v>5.0493939889896158</v>
      </c>
      <c r="V219">
        <f ca="1"/>
        <v>0.99999977839309595</v>
      </c>
      <c r="X219">
        <f ca="1"/>
        <v>154.68585760945047</v>
      </c>
      <c r="Z219">
        <f t="shared" ca="1" si="39"/>
        <v>29.904138313317958</v>
      </c>
      <c r="AB219">
        <f ca="1"/>
        <v>22.589996000000014</v>
      </c>
      <c r="AC219">
        <f t="shared" ca="1" si="40"/>
        <v>22.589996000000014</v>
      </c>
      <c r="AD219">
        <f ca="1"/>
        <v>-15.779999000000004</v>
      </c>
      <c r="AE219">
        <f t="shared" ca="1" si="41"/>
        <v>0</v>
      </c>
      <c r="AG219">
        <v>0.98</v>
      </c>
      <c r="AH219">
        <v>0.02</v>
      </c>
      <c r="AI219">
        <f t="shared" ca="1" si="42"/>
        <v>21.138678065191215</v>
      </c>
      <c r="AJ219">
        <f t="shared" ca="1" si="43"/>
        <v>29.904138313317958</v>
      </c>
    </row>
    <row r="220" spans="1:36">
      <c r="A220" s="1">
        <v>45357</v>
      </c>
      <c r="B220">
        <v>179.990005</v>
      </c>
      <c r="C220">
        <v>181.58000200000001</v>
      </c>
      <c r="D220">
        <v>173.699997</v>
      </c>
      <c r="E220">
        <v>176.53999300000001</v>
      </c>
      <c r="F220">
        <v>176.53999300000001</v>
      </c>
      <c r="G220">
        <v>107920900</v>
      </c>
      <c r="I220">
        <f t="shared" si="34"/>
        <v>-3.1836514035512811E-2</v>
      </c>
      <c r="K220">
        <f t="shared" ca="1" si="35"/>
        <v>162</v>
      </c>
      <c r="M220">
        <f t="shared" ca="1" si="33"/>
        <v>7.4907509153953264E-2</v>
      </c>
      <c r="O220">
        <v>4.6752244222309232E-2</v>
      </c>
      <c r="P220">
        <v>3.3233844866618463E-2</v>
      </c>
      <c r="Q220">
        <f t="shared" si="36"/>
        <v>0.95485097289784238</v>
      </c>
      <c r="R220">
        <f t="shared" ca="1" si="37"/>
        <v>3.6607185796447799</v>
      </c>
      <c r="S220">
        <f ca="1"/>
        <v>0.99987424555609228</v>
      </c>
      <c r="U220">
        <f t="shared" ca="1" si="38"/>
        <v>3.6274847347781614</v>
      </c>
      <c r="V220">
        <f ca="1"/>
        <v>0.99985690215503342</v>
      </c>
      <c r="X220">
        <f ca="1"/>
        <v>159.46011247393969</v>
      </c>
      <c r="Z220">
        <f t="shared" ca="1" si="39"/>
        <v>22.119873432337187</v>
      </c>
      <c r="AB220">
        <f ca="1"/>
        <v>14.580002000000007</v>
      </c>
      <c r="AC220">
        <f t="shared" ca="1" si="40"/>
        <v>14.580002000000007</v>
      </c>
      <c r="AD220">
        <f ca="1"/>
        <v>-20.779999000000004</v>
      </c>
      <c r="AE220">
        <f t="shared" ca="1" si="41"/>
        <v>0</v>
      </c>
      <c r="AG220">
        <v>0.98</v>
      </c>
      <c r="AH220">
        <v>0.02</v>
      </c>
      <c r="AI220">
        <f t="shared" ca="1" si="42"/>
        <v>13.643294512661445</v>
      </c>
      <c r="AJ220">
        <f t="shared" ca="1" si="43"/>
        <v>22.119873432337187</v>
      </c>
    </row>
    <row r="221" spans="1:36">
      <c r="A221" s="1">
        <v>45358</v>
      </c>
      <c r="B221">
        <v>174.35000600000001</v>
      </c>
      <c r="C221">
        <v>180.03999300000001</v>
      </c>
      <c r="D221">
        <v>173.699997</v>
      </c>
      <c r="E221">
        <v>178.64999399999999</v>
      </c>
      <c r="F221">
        <v>178.64999399999999</v>
      </c>
      <c r="G221">
        <v>102129000</v>
      </c>
      <c r="I221">
        <f t="shared" si="34"/>
        <v>4.019084616970995E-2</v>
      </c>
      <c r="K221">
        <f t="shared" ca="1" si="35"/>
        <v>167</v>
      </c>
      <c r="M221">
        <f t="shared" ca="1" si="33"/>
        <v>7.9660442550732707E-2</v>
      </c>
      <c r="O221">
        <v>4.6752244222309232E-2</v>
      </c>
      <c r="P221">
        <v>3.3233844866618463E-2</v>
      </c>
      <c r="Q221">
        <f t="shared" si="36"/>
        <v>0.95485097289784238</v>
      </c>
      <c r="R221">
        <f t="shared" ca="1" si="37"/>
        <v>3.8037334313977134</v>
      </c>
      <c r="S221">
        <f ca="1"/>
        <v>0.9999287342221429</v>
      </c>
      <c r="U221">
        <f t="shared" ca="1" si="38"/>
        <v>3.7704995865310948</v>
      </c>
      <c r="V221">
        <f ca="1"/>
        <v>0.99991853946375719</v>
      </c>
      <c r="X221">
        <f ca="1"/>
        <v>153.73100663655262</v>
      </c>
      <c r="Z221">
        <f t="shared" ca="1" si="39"/>
        <v>26.308678683538631</v>
      </c>
      <c r="AB221">
        <f ca="1"/>
        <v>19.03999300000001</v>
      </c>
      <c r="AC221">
        <f t="shared" ca="1" si="40"/>
        <v>19.03999300000001</v>
      </c>
      <c r="AD221">
        <f ca="1"/>
        <v>-14.779999000000004</v>
      </c>
      <c r="AE221">
        <f t="shared" ca="1" si="41"/>
        <v>0</v>
      </c>
      <c r="AG221">
        <v>0.98</v>
      </c>
      <c r="AH221">
        <v>0.02</v>
      </c>
      <c r="AI221">
        <f t="shared" ca="1" si="42"/>
        <v>17.816748723217756</v>
      </c>
      <c r="AJ221">
        <f t="shared" ca="1" si="43"/>
        <v>26.308678683538631</v>
      </c>
    </row>
    <row r="222" spans="1:36">
      <c r="A222" s="1">
        <v>45359</v>
      </c>
      <c r="B222">
        <v>181.5</v>
      </c>
      <c r="C222">
        <v>182.729996</v>
      </c>
      <c r="D222">
        <v>174.699997</v>
      </c>
      <c r="E222">
        <v>175.33999600000001</v>
      </c>
      <c r="F222">
        <v>175.33999600000001</v>
      </c>
      <c r="G222">
        <v>85315300</v>
      </c>
      <c r="I222">
        <f t="shared" si="34"/>
        <v>-3.3901568774570116E-2</v>
      </c>
      <c r="K222">
        <f t="shared" ca="1" si="35"/>
        <v>161</v>
      </c>
      <c r="M222">
        <f t="shared" ca="1" si="33"/>
        <v>8.3261841288150326E-2</v>
      </c>
      <c r="O222">
        <v>4.6752244222309232E-2</v>
      </c>
      <c r="P222">
        <v>3.3233844866618463E-2</v>
      </c>
      <c r="Q222">
        <f t="shared" si="36"/>
        <v>0.95485097289784238</v>
      </c>
      <c r="R222">
        <f t="shared" ca="1" si="37"/>
        <v>3.9120988267310426</v>
      </c>
      <c r="S222">
        <f ca="1"/>
        <v>0.99995425127393156</v>
      </c>
      <c r="U222">
        <f t="shared" ca="1" si="38"/>
        <v>3.8788649818644241</v>
      </c>
      <c r="V222">
        <f ca="1"/>
        <v>0.99994752751005278</v>
      </c>
      <c r="X222">
        <f ca="1"/>
        <v>159.46011247393969</v>
      </c>
      <c r="Z222">
        <f t="shared" ca="1" si="39"/>
        <v>23.269891130677593</v>
      </c>
      <c r="AB222">
        <f ca="1"/>
        <v>15.729996</v>
      </c>
      <c r="AC222">
        <f t="shared" ca="1" si="40"/>
        <v>15.729996</v>
      </c>
      <c r="AD222">
        <f ca="1"/>
        <v>-20.779999000000004</v>
      </c>
      <c r="AE222">
        <f t="shared" ca="1" si="41"/>
        <v>0</v>
      </c>
      <c r="AG222">
        <v>0.98</v>
      </c>
      <c r="AH222">
        <v>0.02</v>
      </c>
      <c r="AI222">
        <f t="shared" ca="1" si="42"/>
        <v>14.719405944593584</v>
      </c>
      <c r="AJ222">
        <f t="shared" ca="1" si="43"/>
        <v>23.269891130677593</v>
      </c>
    </row>
    <row r="223" spans="1:36">
      <c r="A223" s="1">
        <v>45362</v>
      </c>
      <c r="B223">
        <v>175.449997</v>
      </c>
      <c r="C223">
        <v>182.86999499999999</v>
      </c>
      <c r="D223">
        <v>174.800003</v>
      </c>
      <c r="E223">
        <v>177.770004</v>
      </c>
      <c r="F223">
        <v>177.770004</v>
      </c>
      <c r="G223">
        <v>85391500</v>
      </c>
      <c r="I223">
        <f t="shared" si="34"/>
        <v>1.3136517505242798E-2</v>
      </c>
      <c r="K223">
        <f t="shared" ca="1" si="35"/>
        <v>167</v>
      </c>
      <c r="M223">
        <f t="shared" ca="1" si="33"/>
        <v>7.3603884123573118E-2</v>
      </c>
      <c r="O223">
        <v>4.6752244222309232E-2</v>
      </c>
      <c r="P223">
        <v>3.3233844866618463E-2</v>
      </c>
      <c r="Q223">
        <f t="shared" si="36"/>
        <v>0.95485097289784238</v>
      </c>
      <c r="R223">
        <f t="shared" ca="1" si="37"/>
        <v>3.6214927532135577</v>
      </c>
      <c r="S223">
        <f ca="1"/>
        <v>0.99985354599409026</v>
      </c>
      <c r="U223">
        <f t="shared" ca="1" si="38"/>
        <v>3.5882589083469392</v>
      </c>
      <c r="V223">
        <f ca="1"/>
        <v>0.99983355318675016</v>
      </c>
      <c r="X223">
        <f ca="1"/>
        <v>155.64070858234831</v>
      </c>
      <c r="Z223">
        <f t="shared" ca="1" si="39"/>
        <v>27.22841027427873</v>
      </c>
      <c r="AB223">
        <f ca="1"/>
        <v>19.869994999999989</v>
      </c>
      <c r="AC223">
        <f t="shared" ca="1" si="40"/>
        <v>19.869994999999989</v>
      </c>
      <c r="AD223">
        <f ca="1"/>
        <v>-16.779999000000004</v>
      </c>
      <c r="AE223">
        <f t="shared" ca="1" si="41"/>
        <v>0</v>
      </c>
      <c r="AG223">
        <v>0.98</v>
      </c>
      <c r="AH223">
        <v>0.02</v>
      </c>
      <c r="AI223">
        <f t="shared" ca="1" si="42"/>
        <v>18.593426376080746</v>
      </c>
      <c r="AJ223">
        <f t="shared" ca="1" si="43"/>
        <v>27.22841027427873</v>
      </c>
    </row>
    <row r="224" spans="1:36">
      <c r="A224" s="1">
        <v>45363</v>
      </c>
      <c r="B224">
        <v>177.770004</v>
      </c>
      <c r="C224">
        <v>179.429993</v>
      </c>
      <c r="D224">
        <v>172.41000399999999</v>
      </c>
      <c r="E224">
        <v>177.53999300000001</v>
      </c>
      <c r="F224">
        <v>177.53999300000001</v>
      </c>
      <c r="G224">
        <v>87391700</v>
      </c>
      <c r="I224">
        <f t="shared" si="34"/>
        <v>-2.691001501819509E-2</v>
      </c>
      <c r="K224">
        <f t="shared" ca="1" si="35"/>
        <v>163</v>
      </c>
      <c r="M224">
        <f t="shared" ca="1" si="33"/>
        <v>6.2496790018823169E-2</v>
      </c>
      <c r="O224">
        <v>4.6752244222309232E-2</v>
      </c>
      <c r="P224">
        <v>3.3233844866618463E-2</v>
      </c>
      <c r="Q224">
        <f t="shared" si="36"/>
        <v>0.95485097289784238</v>
      </c>
      <c r="R224">
        <f t="shared" ca="1" si="37"/>
        <v>3.2872824278862462</v>
      </c>
      <c r="S224">
        <f ca="1"/>
        <v>0.99949420337932371</v>
      </c>
      <c r="U224">
        <f t="shared" ca="1" si="38"/>
        <v>3.2540485830196277</v>
      </c>
      <c r="V224">
        <f ca="1"/>
        <v>0.99943113589662214</v>
      </c>
      <c r="X224">
        <f ca="1"/>
        <v>159.46011247393969</v>
      </c>
      <c r="Z224">
        <f t="shared" ca="1" si="39"/>
        <v>19.969836575859944</v>
      </c>
      <c r="AB224">
        <f ca="1"/>
        <v>12.429992999999996</v>
      </c>
      <c r="AC224">
        <f t="shared" ca="1" si="40"/>
        <v>12.429992999999996</v>
      </c>
      <c r="AD224">
        <f ca="1"/>
        <v>-20.779999000000004</v>
      </c>
      <c r="AE224">
        <f t="shared" ca="1" si="41"/>
        <v>0</v>
      </c>
      <c r="AG224">
        <v>0.98</v>
      </c>
      <c r="AH224">
        <v>0.02</v>
      </c>
      <c r="AI224">
        <f t="shared" ca="1" si="42"/>
        <v>11.631415090980099</v>
      </c>
      <c r="AJ224">
        <f t="shared" ca="1" si="43"/>
        <v>19.969836575859944</v>
      </c>
    </row>
    <row r="225" spans="1:36">
      <c r="A225" s="1">
        <v>45364</v>
      </c>
      <c r="B225">
        <v>173.050003</v>
      </c>
      <c r="C225">
        <v>176.050003</v>
      </c>
      <c r="D225">
        <v>169.14999399999999</v>
      </c>
      <c r="E225">
        <v>169.479996</v>
      </c>
      <c r="F225">
        <v>169.479996</v>
      </c>
      <c r="G225">
        <v>106524500</v>
      </c>
      <c r="I225">
        <f t="shared" si="34"/>
        <v>-3.0986569792909483E-2</v>
      </c>
      <c r="K225">
        <f t="shared" ca="1" si="35"/>
        <v>167</v>
      </c>
      <c r="M225">
        <f t="shared" ca="1" si="33"/>
        <v>1.7782150367121389E-2</v>
      </c>
      <c r="O225">
        <v>4.6752244222309232E-2</v>
      </c>
      <c r="P225">
        <v>3.3233844866618463E-2</v>
      </c>
      <c r="Q225">
        <f t="shared" si="36"/>
        <v>0.95485097289784238</v>
      </c>
      <c r="R225">
        <f t="shared" ca="1" si="37"/>
        <v>1.9418275209634805</v>
      </c>
      <c r="S225">
        <f ca="1"/>
        <v>0.9739210079933065</v>
      </c>
      <c r="U225">
        <f t="shared" ca="1" si="38"/>
        <v>1.908593676096862</v>
      </c>
      <c r="V225">
        <f ca="1"/>
        <v>0.97184273581980762</v>
      </c>
      <c r="X225">
        <f ca="1"/>
        <v>162.32466539263319</v>
      </c>
      <c r="Z225">
        <f t="shared" ca="1" si="39"/>
        <v>13.70474947277313</v>
      </c>
      <c r="AB225">
        <f ca="1"/>
        <v>6.0500030000000038</v>
      </c>
      <c r="AC225">
        <f t="shared" ca="1" si="40"/>
        <v>6.0500030000000038</v>
      </c>
      <c r="AD225">
        <f ca="1"/>
        <v>-23.779999000000004</v>
      </c>
      <c r="AE225">
        <f t="shared" ca="1" si="41"/>
        <v>0</v>
      </c>
      <c r="AG225">
        <v>0.98</v>
      </c>
      <c r="AH225">
        <v>0.02</v>
      </c>
      <c r="AI225">
        <f t="shared" ca="1" si="42"/>
        <v>5.6613142255731717</v>
      </c>
      <c r="AJ225">
        <f t="shared" ca="1" si="43"/>
        <v>13.70474947277313</v>
      </c>
    </row>
    <row r="226" spans="1:36">
      <c r="A226" s="1">
        <v>45365</v>
      </c>
      <c r="B226">
        <v>167.770004</v>
      </c>
      <c r="C226">
        <v>171.16999799999999</v>
      </c>
      <c r="D226">
        <v>160.509995</v>
      </c>
      <c r="E226">
        <v>162.5</v>
      </c>
      <c r="F226">
        <v>162.5</v>
      </c>
      <c r="G226">
        <v>126325700</v>
      </c>
      <c r="I226">
        <f t="shared" si="34"/>
        <v>-2.7862678659303728E-2</v>
      </c>
      <c r="K226">
        <f t="shared" ca="1" si="35"/>
        <v>170</v>
      </c>
      <c r="M226">
        <f t="shared" ca="1" si="33"/>
        <v>4.118965264001076E-2</v>
      </c>
      <c r="O226">
        <v>4.6752244222309232E-2</v>
      </c>
      <c r="P226">
        <v>3.3233844866618463E-2</v>
      </c>
      <c r="Q226">
        <f t="shared" si="36"/>
        <v>0.95485097289784238</v>
      </c>
      <c r="R226">
        <f t="shared" ca="1" si="37"/>
        <v>2.6461547622692523</v>
      </c>
      <c r="S226">
        <f ca="1"/>
        <v>0.99592937199188647</v>
      </c>
      <c r="U226">
        <f t="shared" ca="1" si="38"/>
        <v>2.6129209174026338</v>
      </c>
      <c r="V226">
        <f ca="1"/>
        <v>0.99551139639280783</v>
      </c>
      <c r="X226">
        <f ca="1"/>
        <v>153.73100663655262</v>
      </c>
      <c r="Z226">
        <f t="shared" ca="1" si="39"/>
        <v>17.432259526365954</v>
      </c>
      <c r="AB226">
        <f ca="1"/>
        <v>10.169997999999993</v>
      </c>
      <c r="AC226">
        <f t="shared" ca="1" si="40"/>
        <v>10.169997999999993</v>
      </c>
      <c r="AD226">
        <f ca="1"/>
        <v>-14.779999000000004</v>
      </c>
      <c r="AE226">
        <f t="shared" ca="1" si="41"/>
        <v>0</v>
      </c>
      <c r="AG226">
        <v>0.98</v>
      </c>
      <c r="AH226">
        <v>0.02</v>
      </c>
      <c r="AI226">
        <f t="shared" ca="1" si="42"/>
        <v>9.5166158349757222</v>
      </c>
      <c r="AJ226">
        <f t="shared" ca="1" si="43"/>
        <v>17.432259526365954</v>
      </c>
    </row>
    <row r="227" spans="1:36">
      <c r="A227" s="1">
        <v>45366</v>
      </c>
      <c r="B227">
        <v>163.16000399999999</v>
      </c>
      <c r="C227">
        <v>165.179993</v>
      </c>
      <c r="D227">
        <v>160.759995</v>
      </c>
      <c r="E227">
        <v>163.570007</v>
      </c>
      <c r="F227">
        <v>163.570007</v>
      </c>
      <c r="G227">
        <v>96971900</v>
      </c>
      <c r="I227">
        <f t="shared" si="34"/>
        <v>4.1184761750686451E-2</v>
      </c>
      <c r="K227">
        <f t="shared" ca="1" si="35"/>
        <v>161</v>
      </c>
      <c r="M227">
        <f t="shared" ca="1" si="33"/>
        <v>-4.1067098085091763E-2</v>
      </c>
      <c r="O227">
        <v>4.6752244222309232E-2</v>
      </c>
      <c r="P227">
        <v>3.3233844866618463E-2</v>
      </c>
      <c r="Q227">
        <f t="shared" si="36"/>
        <v>0.95485097289784238</v>
      </c>
      <c r="R227">
        <f t="shared" ca="1" si="37"/>
        <v>0.17106495381543649</v>
      </c>
      <c r="S227">
        <f ca="1"/>
        <v>0.56791365378150183</v>
      </c>
      <c r="U227">
        <f t="shared" ca="1" si="38"/>
        <v>0.13783110894881803</v>
      </c>
      <c r="V227">
        <f ca="1"/>
        <v>0.5548130511941225</v>
      </c>
      <c r="X227">
        <f ca="1"/>
        <v>162.32466539263319</v>
      </c>
      <c r="Z227">
        <f t="shared" ca="1" si="39"/>
        <v>3.7481304656810863</v>
      </c>
      <c r="AB227">
        <f ca="1"/>
        <v>-4.8200070000000039</v>
      </c>
      <c r="AC227">
        <f t="shared" ca="1" si="40"/>
        <v>0</v>
      </c>
      <c r="AD227">
        <f ca="1"/>
        <v>-23.779999000000004</v>
      </c>
      <c r="AE227">
        <f t="shared" ca="1" si="41"/>
        <v>0</v>
      </c>
      <c r="AG227">
        <v>0.98</v>
      </c>
      <c r="AH227">
        <v>0.02</v>
      </c>
      <c r="AI227">
        <f t="shared" ca="1" si="42"/>
        <v>0</v>
      </c>
      <c r="AJ227">
        <f t="shared" ca="1" si="43"/>
        <v>3.7481304656810863</v>
      </c>
    </row>
    <row r="228" spans="1:36">
      <c r="A228" s="1">
        <v>45369</v>
      </c>
      <c r="B228">
        <v>170.020004</v>
      </c>
      <c r="C228">
        <v>174.720001</v>
      </c>
      <c r="D228">
        <v>165.89999399999999</v>
      </c>
      <c r="E228">
        <v>173.800003</v>
      </c>
      <c r="F228">
        <v>173.800003</v>
      </c>
      <c r="G228">
        <v>108214400</v>
      </c>
      <c r="I228">
        <f t="shared" si="34"/>
        <v>1.3669217833591105E-2</v>
      </c>
      <c r="K228">
        <f t="shared" ca="1" si="35"/>
        <v>170</v>
      </c>
      <c r="M228">
        <f t="shared" ca="1" si="33"/>
        <v>3.6049672891658086E-2</v>
      </c>
      <c r="O228">
        <v>4.6752244222309232E-2</v>
      </c>
      <c r="P228">
        <v>3.3233844866618463E-2</v>
      </c>
      <c r="Q228">
        <f t="shared" si="36"/>
        <v>0.95485097289784238</v>
      </c>
      <c r="R228">
        <f t="shared" ca="1" si="37"/>
        <v>2.4914937602400977</v>
      </c>
      <c r="S228">
        <f ca="1"/>
        <v>0.99363963992713566</v>
      </c>
      <c r="U228">
        <f t="shared" ca="1" si="38"/>
        <v>2.4582599153734792</v>
      </c>
      <c r="V228">
        <f ca="1"/>
        <v>0.99301939547710893</v>
      </c>
      <c r="X228">
        <f ca="1"/>
        <v>156.59555955524615</v>
      </c>
      <c r="Z228">
        <f t="shared" ca="1" si="39"/>
        <v>18.106290997758634</v>
      </c>
      <c r="AB228">
        <f ca="1"/>
        <v>10.720000999999996</v>
      </c>
      <c r="AC228">
        <f t="shared" ca="1" si="40"/>
        <v>10.720000999999996</v>
      </c>
      <c r="AD228">
        <f ca="1"/>
        <v>-17.779999000000004</v>
      </c>
      <c r="AE228">
        <f t="shared" ca="1" si="41"/>
        <v>0</v>
      </c>
      <c r="AG228">
        <v>0.98</v>
      </c>
      <c r="AH228">
        <v>0.02</v>
      </c>
      <c r="AI228">
        <f t="shared" ca="1" si="42"/>
        <v>10.031283316629523</v>
      </c>
      <c r="AJ228">
        <f t="shared" ca="1" si="43"/>
        <v>18.106290997758634</v>
      </c>
    </row>
    <row r="229" spans="1:36">
      <c r="A229" s="1">
        <v>45370</v>
      </c>
      <c r="B229">
        <v>172.36000100000001</v>
      </c>
      <c r="C229">
        <v>172.820007</v>
      </c>
      <c r="D229">
        <v>167.41999799999999</v>
      </c>
      <c r="E229">
        <v>171.320007</v>
      </c>
      <c r="F229">
        <v>171.320007</v>
      </c>
      <c r="G229">
        <v>77271400</v>
      </c>
      <c r="I229">
        <f t="shared" si="34"/>
        <v>3.7062759483313893E-3</v>
      </c>
      <c r="K229">
        <f t="shared" ca="1" si="35"/>
        <v>164</v>
      </c>
      <c r="M229">
        <f t="shared" ca="1" si="33"/>
        <v>5.5835117742685181E-2</v>
      </c>
      <c r="O229">
        <v>4.6752244222309232E-2</v>
      </c>
      <c r="P229">
        <v>3.3233844866618463E-2</v>
      </c>
      <c r="Q229">
        <f t="shared" si="36"/>
        <v>0.95485097289784238</v>
      </c>
      <c r="R229">
        <f t="shared" ca="1" si="37"/>
        <v>3.0868339903709927</v>
      </c>
      <c r="S229">
        <f ca="1"/>
        <v>0.9989884972940728</v>
      </c>
      <c r="U229">
        <f t="shared" ca="1" si="38"/>
        <v>3.0536001455043742</v>
      </c>
      <c r="V229">
        <f ca="1"/>
        <v>0.99886943381012017</v>
      </c>
      <c r="X229">
        <f ca="1"/>
        <v>155.64070858234831</v>
      </c>
      <c r="Z229">
        <f t="shared" ca="1" si="39"/>
        <v>17.180452635824992</v>
      </c>
      <c r="AB229">
        <f ca="1"/>
        <v>9.8200070000000039</v>
      </c>
      <c r="AC229">
        <f t="shared" ca="1" si="40"/>
        <v>9.8200070000000039</v>
      </c>
      <c r="AD229">
        <f ca="1"/>
        <v>-16.779999000000004</v>
      </c>
      <c r="AE229">
        <f t="shared" ca="1" si="41"/>
        <v>0</v>
      </c>
      <c r="AG229">
        <v>0.98</v>
      </c>
      <c r="AH229">
        <v>0.02</v>
      </c>
      <c r="AI229">
        <f t="shared" ca="1" si="42"/>
        <v>9.1891103730573533</v>
      </c>
      <c r="AJ229">
        <f t="shared" ca="1" si="43"/>
        <v>17.180452635824992</v>
      </c>
    </row>
    <row r="230" spans="1:36">
      <c r="A230" s="1">
        <v>45371</v>
      </c>
      <c r="B230">
        <v>173</v>
      </c>
      <c r="C230">
        <v>176.25</v>
      </c>
      <c r="D230">
        <v>170.820007</v>
      </c>
      <c r="E230">
        <v>175.66000399999999</v>
      </c>
      <c r="F230">
        <v>175.66000399999999</v>
      </c>
      <c r="G230">
        <v>83846700</v>
      </c>
      <c r="I230">
        <f t="shared" si="34"/>
        <v>1.9405852456351139E-2</v>
      </c>
      <c r="K230">
        <f t="shared" ca="1" si="35"/>
        <v>163</v>
      </c>
      <c r="M230">
        <f t="shared" ca="1" si="33"/>
        <v>6.5695259265394948E-2</v>
      </c>
      <c r="O230">
        <v>4.6752244222309232E-2</v>
      </c>
      <c r="P230">
        <v>3.3233844866618463E-2</v>
      </c>
      <c r="Q230">
        <f t="shared" si="36"/>
        <v>0.95485097289784238</v>
      </c>
      <c r="R230">
        <f t="shared" ca="1" si="37"/>
        <v>3.3835237523375277</v>
      </c>
      <c r="S230">
        <f ca="1"/>
        <v>0.99964218991400278</v>
      </c>
      <c r="U230">
        <f t="shared" ca="1" si="38"/>
        <v>3.3502899074709092</v>
      </c>
      <c r="V230">
        <f ca="1"/>
        <v>0.99959636488979819</v>
      </c>
      <c r="X230">
        <f ca="1"/>
        <v>154.68585760945047</v>
      </c>
      <c r="Z230">
        <f t="shared" ca="1" si="39"/>
        <v>21.563515006075363</v>
      </c>
      <c r="AB230">
        <f ca="1"/>
        <v>14.25</v>
      </c>
      <c r="AC230">
        <f t="shared" ca="1" si="40"/>
        <v>14.25</v>
      </c>
      <c r="AD230">
        <f ca="1"/>
        <v>-15.779999000000004</v>
      </c>
      <c r="AE230">
        <f t="shared" ca="1" si="41"/>
        <v>0</v>
      </c>
      <c r="AG230">
        <v>0.98</v>
      </c>
      <c r="AH230">
        <v>0.02</v>
      </c>
      <c r="AI230">
        <f t="shared" ca="1" si="42"/>
        <v>13.334493836518369</v>
      </c>
      <c r="AJ230">
        <f t="shared" ca="1" si="43"/>
        <v>21.563515006075363</v>
      </c>
    </row>
    <row r="231" spans="1:36">
      <c r="A231" s="1">
        <v>45372</v>
      </c>
      <c r="B231">
        <v>176.38999899999999</v>
      </c>
      <c r="C231">
        <v>178.179993</v>
      </c>
      <c r="D231">
        <v>171.800003</v>
      </c>
      <c r="E231">
        <v>172.820007</v>
      </c>
      <c r="F231">
        <v>172.820007</v>
      </c>
      <c r="G231">
        <v>73178000</v>
      </c>
      <c r="I231">
        <f t="shared" si="34"/>
        <v>-5.6561635000813397E-2</v>
      </c>
      <c r="K231">
        <f t="shared" ca="1" si="35"/>
        <v>162</v>
      </c>
      <c r="M231">
        <f t="shared" ca="1" si="33"/>
        <v>6.675197305354956E-2</v>
      </c>
      <c r="O231">
        <v>4.6752244222309232E-2</v>
      </c>
      <c r="P231">
        <v>3.3233844866618463E-2</v>
      </c>
      <c r="Q231">
        <f t="shared" si="36"/>
        <v>0.95485097289784238</v>
      </c>
      <c r="R231">
        <f t="shared" ca="1" si="37"/>
        <v>3.4153200669798949</v>
      </c>
      <c r="S231">
        <f ca="1"/>
        <v>0.9996814644783214</v>
      </c>
      <c r="U231">
        <f t="shared" ca="1" si="38"/>
        <v>3.3820862221132764</v>
      </c>
      <c r="V231">
        <f ca="1"/>
        <v>0.99964031219194049</v>
      </c>
      <c r="X231">
        <f ca="1"/>
        <v>157.550410528144</v>
      </c>
      <c r="Z231">
        <f t="shared" ca="1" si="39"/>
        <v>20.629494776654809</v>
      </c>
      <c r="AB231">
        <f ca="1"/>
        <v>13.179992999999996</v>
      </c>
      <c r="AC231">
        <f t="shared" ca="1" si="40"/>
        <v>13.179992999999996</v>
      </c>
      <c r="AD231">
        <f ca="1"/>
        <v>-18.779999000000004</v>
      </c>
      <c r="AE231">
        <f t="shared" ca="1" si="41"/>
        <v>0</v>
      </c>
      <c r="AG231">
        <v>0.98</v>
      </c>
      <c r="AH231">
        <v>0.02</v>
      </c>
      <c r="AI231">
        <f t="shared" ca="1" si="42"/>
        <v>12.333230556060014</v>
      </c>
      <c r="AJ231">
        <f t="shared" ca="1" si="43"/>
        <v>20.629494776654809</v>
      </c>
    </row>
    <row r="232" spans="1:36">
      <c r="A232" s="1">
        <v>45373</v>
      </c>
      <c r="B232">
        <v>166.69000199999999</v>
      </c>
      <c r="C232">
        <v>171.199997</v>
      </c>
      <c r="D232">
        <v>166.300003</v>
      </c>
      <c r="E232">
        <v>170.83000200000001</v>
      </c>
      <c r="F232">
        <v>170.83000200000001</v>
      </c>
      <c r="G232">
        <v>75454700</v>
      </c>
      <c r="I232">
        <f t="shared" si="34"/>
        <v>1.2341745674946775E-2</v>
      </c>
      <c r="K232">
        <f t="shared" ca="1" si="35"/>
        <v>165</v>
      </c>
      <c r="M232">
        <f t="shared" ca="1" si="33"/>
        <v>1.019033805273623E-2</v>
      </c>
      <c r="O232">
        <v>4.6752244222309232E-2</v>
      </c>
      <c r="P232">
        <v>3.3233844866618463E-2</v>
      </c>
      <c r="Q232">
        <f t="shared" si="36"/>
        <v>0.95485097289784238</v>
      </c>
      <c r="R232">
        <f t="shared" ca="1" si="37"/>
        <v>1.7133913485959942</v>
      </c>
      <c r="S232">
        <f ca="1"/>
        <v>0.95667971658188455</v>
      </c>
      <c r="U232">
        <f t="shared" ca="1" si="38"/>
        <v>1.6801575037293757</v>
      </c>
      <c r="V232">
        <f ca="1"/>
        <v>0.95353666242942625</v>
      </c>
      <c r="X232">
        <f ca="1"/>
        <v>157.550410528144</v>
      </c>
      <c r="Z232">
        <f t="shared" ca="1" si="39"/>
        <v>13.553471989387106</v>
      </c>
      <c r="AB232">
        <f ca="1"/>
        <v>6.1999969999999962</v>
      </c>
      <c r="AC232">
        <f t="shared" ca="1" si="40"/>
        <v>6.1999969999999962</v>
      </c>
      <c r="AD232">
        <f ca="1"/>
        <v>-18.779999000000004</v>
      </c>
      <c r="AE232">
        <f t="shared" ca="1" si="41"/>
        <v>0</v>
      </c>
      <c r="AG232">
        <v>0.98</v>
      </c>
      <c r="AH232">
        <v>0.02</v>
      </c>
      <c r="AI232">
        <f t="shared" ca="1" si="42"/>
        <v>5.8016717040654262</v>
      </c>
      <c r="AJ232">
        <f t="shared" ca="1" si="43"/>
        <v>13.553471989387106</v>
      </c>
    </row>
    <row r="233" spans="1:36">
      <c r="A233" s="1">
        <v>45376</v>
      </c>
      <c r="B233">
        <v>168.759995</v>
      </c>
      <c r="C233">
        <v>175.240005</v>
      </c>
      <c r="D233">
        <v>168.729996</v>
      </c>
      <c r="E233">
        <v>172.63000500000001</v>
      </c>
      <c r="F233">
        <v>172.63000500000001</v>
      </c>
      <c r="G233">
        <v>74228600</v>
      </c>
      <c r="I233">
        <f t="shared" si="34"/>
        <v>5.6559133660269205E-2</v>
      </c>
      <c r="K233">
        <f t="shared" ca="1" si="35"/>
        <v>165</v>
      </c>
      <c r="M233">
        <f t="shared" ca="1" si="33"/>
        <v>2.8611129804065116E-2</v>
      </c>
      <c r="O233">
        <v>4.6752244222309232E-2</v>
      </c>
      <c r="P233">
        <v>3.3233844866618463E-2</v>
      </c>
      <c r="Q233">
        <f t="shared" si="36"/>
        <v>0.95485097289784238</v>
      </c>
      <c r="R233">
        <f t="shared" ca="1" si="37"/>
        <v>2.2676694294277286</v>
      </c>
      <c r="S233">
        <f ca="1"/>
        <v>0.98832531876579344</v>
      </c>
      <c r="U233">
        <f t="shared" ca="1" si="38"/>
        <v>2.2344355845611101</v>
      </c>
      <c r="V233">
        <f ca="1"/>
        <v>0.98727278674505903</v>
      </c>
      <c r="X233">
        <f ca="1"/>
        <v>156.59555955524615</v>
      </c>
      <c r="Z233">
        <f t="shared" ca="1" si="39"/>
        <v>18.591599328134492</v>
      </c>
      <c r="AB233">
        <f ca="1"/>
        <v>11.240004999999996</v>
      </c>
      <c r="AC233">
        <f t="shared" ca="1" si="40"/>
        <v>11.240004999999996</v>
      </c>
      <c r="AD233">
        <f ca="1"/>
        <v>-17.779999000000004</v>
      </c>
      <c r="AE233">
        <f t="shared" ca="1" si="41"/>
        <v>0</v>
      </c>
      <c r="AG233">
        <v>0.98</v>
      </c>
      <c r="AH233">
        <v>0.02</v>
      </c>
      <c r="AI233">
        <f t="shared" ca="1" si="42"/>
        <v>10.517879115434077</v>
      </c>
      <c r="AJ233">
        <f t="shared" ca="1" si="43"/>
        <v>18.591599328134492</v>
      </c>
    </row>
    <row r="234" spans="1:36">
      <c r="A234" s="1">
        <v>45377</v>
      </c>
      <c r="B234">
        <v>178.58000200000001</v>
      </c>
      <c r="C234">
        <v>184.25</v>
      </c>
      <c r="D234">
        <v>177.38000500000001</v>
      </c>
      <c r="E234">
        <v>177.66999799999999</v>
      </c>
      <c r="F234">
        <v>177.66999799999999</v>
      </c>
      <c r="G234">
        <v>113186200</v>
      </c>
      <c r="I234">
        <f t="shared" si="34"/>
        <v>1.5722993714199347E-2</v>
      </c>
      <c r="K234">
        <f t="shared" ca="1" si="35"/>
        <v>164</v>
      </c>
      <c r="M234">
        <f t="shared" ca="1" si="33"/>
        <v>6.7042878871777678E-2</v>
      </c>
      <c r="O234">
        <v>4.6752244222309232E-2</v>
      </c>
      <c r="P234">
        <v>3.3233844866618463E-2</v>
      </c>
      <c r="Q234">
        <f t="shared" si="36"/>
        <v>0.95485097289784238</v>
      </c>
      <c r="R234">
        <f t="shared" ca="1" si="37"/>
        <v>3.424073367098964</v>
      </c>
      <c r="S234">
        <f ca="1"/>
        <v>0.99969155018110112</v>
      </c>
      <c r="U234">
        <f t="shared" ca="1" si="38"/>
        <v>3.3908395222323455</v>
      </c>
      <c r="V234">
        <f ca="1"/>
        <v>0.99965160555889809</v>
      </c>
      <c r="X234">
        <f ca="1"/>
        <v>159.46011247393969</v>
      </c>
      <c r="Z234">
        <f t="shared" ca="1" si="39"/>
        <v>24.7886106636916</v>
      </c>
      <c r="AB234">
        <f ca="1"/>
        <v>17.25</v>
      </c>
      <c r="AC234">
        <f t="shared" ca="1" si="40"/>
        <v>17.25</v>
      </c>
      <c r="AD234">
        <f ca="1"/>
        <v>-20.779999000000004</v>
      </c>
      <c r="AE234">
        <f t="shared" ca="1" si="41"/>
        <v>0</v>
      </c>
      <c r="AG234">
        <v>0.98</v>
      </c>
      <c r="AH234">
        <v>0.02</v>
      </c>
      <c r="AI234">
        <f t="shared" ca="1" si="42"/>
        <v>16.141755696838025</v>
      </c>
      <c r="AJ234">
        <f t="shared" ca="1" si="43"/>
        <v>24.7886106636916</v>
      </c>
    </row>
    <row r="235" spans="1:36">
      <c r="A235" s="1">
        <v>45378</v>
      </c>
      <c r="B235">
        <v>181.41000399999999</v>
      </c>
      <c r="C235">
        <v>181.91000399999999</v>
      </c>
      <c r="D235">
        <v>176</v>
      </c>
      <c r="E235">
        <v>179.83000200000001</v>
      </c>
      <c r="F235">
        <v>179.83000200000001</v>
      </c>
      <c r="G235">
        <v>81804000</v>
      </c>
      <c r="I235">
        <f t="shared" si="34"/>
        <v>-2.2070822816397488E-2</v>
      </c>
      <c r="K235">
        <f t="shared" ca="1" si="35"/>
        <v>167</v>
      </c>
      <c r="M235">
        <f t="shared" ca="1" si="33"/>
        <v>0.10089325717853365</v>
      </c>
      <c r="O235">
        <v>4.6752244222309232E-2</v>
      </c>
      <c r="P235">
        <v>3.3233844866618463E-2</v>
      </c>
      <c r="Q235">
        <f t="shared" si="36"/>
        <v>0.95485097289784238</v>
      </c>
      <c r="R235">
        <f t="shared" ca="1" si="37"/>
        <v>4.4426247397316496</v>
      </c>
      <c r="S235">
        <f ca="1"/>
        <v>0.99999555659594674</v>
      </c>
      <c r="U235">
        <f t="shared" ca="1" si="38"/>
        <v>4.4093908948650311</v>
      </c>
      <c r="V235">
        <f ca="1"/>
        <v>0.99999481691162107</v>
      </c>
      <c r="X235">
        <f ca="1"/>
        <v>156.59555955524615</v>
      </c>
      <c r="Z235">
        <f t="shared" ca="1" si="39"/>
        <v>25.31444779372967</v>
      </c>
      <c r="AB235">
        <f ca="1"/>
        <v>17.910003999999986</v>
      </c>
      <c r="AC235">
        <f t="shared" ca="1" si="40"/>
        <v>17.910003999999986</v>
      </c>
      <c r="AD235">
        <f ca="1"/>
        <v>-17.779999000000004</v>
      </c>
      <c r="AE235">
        <f t="shared" ca="1" si="41"/>
        <v>0</v>
      </c>
      <c r="AG235">
        <v>0.98</v>
      </c>
      <c r="AH235">
        <v>0.02</v>
      </c>
      <c r="AI235">
        <f t="shared" ca="1" si="42"/>
        <v>16.759357049124151</v>
      </c>
      <c r="AJ235">
        <f t="shared" ca="1" si="43"/>
        <v>25.31444779372967</v>
      </c>
    </row>
    <row r="236" spans="1:36">
      <c r="A236" s="1">
        <v>45379</v>
      </c>
      <c r="B236">
        <v>177.449997</v>
      </c>
      <c r="C236">
        <v>179.570007</v>
      </c>
      <c r="D236">
        <v>175.300003</v>
      </c>
      <c r="E236">
        <v>175.78999300000001</v>
      </c>
      <c r="F236">
        <v>175.78999300000001</v>
      </c>
      <c r="G236">
        <v>77654800</v>
      </c>
      <c r="I236">
        <f t="shared" si="34"/>
        <v>-7.2394355999564923E-3</v>
      </c>
      <c r="K236">
        <f t="shared" ca="1" si="35"/>
        <v>164</v>
      </c>
      <c r="M236">
        <f t="shared" ca="1" si="33"/>
        <v>4.2890425136072823E-2</v>
      </c>
      <c r="O236">
        <v>4.6752244222309232E-2</v>
      </c>
      <c r="P236">
        <v>3.3233844866618463E-2</v>
      </c>
      <c r="Q236">
        <f t="shared" si="36"/>
        <v>0.95485097289784238</v>
      </c>
      <c r="R236">
        <f t="shared" ca="1" si="37"/>
        <v>2.6973306795574259</v>
      </c>
      <c r="S236">
        <f ca="1"/>
        <v>0.99650510893440281</v>
      </c>
      <c r="U236">
        <f t="shared" ca="1" si="38"/>
        <v>2.6640968346908074</v>
      </c>
      <c r="V236">
        <f ca="1"/>
        <v>0.9961402331199084</v>
      </c>
      <c r="X236">
        <f ca="1"/>
        <v>162.32466539263319</v>
      </c>
      <c r="Z236">
        <f t="shared" ca="1" si="39"/>
        <v>17.244299361557722</v>
      </c>
      <c r="AB236">
        <f ca="1"/>
        <v>9.5700070000000039</v>
      </c>
      <c r="AC236">
        <f t="shared" ca="1" si="40"/>
        <v>9.5700070000000039</v>
      </c>
      <c r="AD236">
        <f ca="1"/>
        <v>-23.779999000000004</v>
      </c>
      <c r="AE236">
        <f t="shared" ca="1" si="41"/>
        <v>0</v>
      </c>
      <c r="AG236">
        <v>0.98</v>
      </c>
      <c r="AH236">
        <v>0.02</v>
      </c>
      <c r="AI236">
        <f t="shared" ca="1" si="42"/>
        <v>8.955171884697382</v>
      </c>
      <c r="AJ236">
        <f t="shared" ca="1" si="43"/>
        <v>17.244299361557722</v>
      </c>
    </row>
    <row r="237" spans="1:36">
      <c r="A237" s="1">
        <v>45383</v>
      </c>
      <c r="B237">
        <v>176.16999799999999</v>
      </c>
      <c r="C237">
        <v>176.75</v>
      </c>
      <c r="D237">
        <v>170.21000699999999</v>
      </c>
      <c r="E237">
        <v>175.220001</v>
      </c>
      <c r="F237">
        <v>175.220001</v>
      </c>
      <c r="G237">
        <v>81562100</v>
      </c>
      <c r="I237">
        <f t="shared" si="34"/>
        <v>-6.7020253203761412E-2</v>
      </c>
      <c r="K237">
        <f t="shared" ca="1" si="35"/>
        <v>170</v>
      </c>
      <c r="M237">
        <f t="shared" ca="1" si="33"/>
        <v>8.3853091353994047E-2</v>
      </c>
      <c r="O237">
        <v>4.6752244222309232E-2</v>
      </c>
      <c r="P237">
        <v>3.3233844866618463E-2</v>
      </c>
      <c r="Q237">
        <f t="shared" si="36"/>
        <v>0.95485097289784238</v>
      </c>
      <c r="R237">
        <f t="shared" ca="1" si="37"/>
        <v>3.9298894274941092</v>
      </c>
      <c r="S237">
        <f ca="1"/>
        <v>0.99995750753327817</v>
      </c>
      <c r="U237">
        <f t="shared" ca="1" si="38"/>
        <v>3.8966555826274907</v>
      </c>
      <c r="V237">
        <f ca="1"/>
        <v>0.99995123491864935</v>
      </c>
      <c r="X237">
        <f ca="1"/>
        <v>154.68585760945047</v>
      </c>
      <c r="Z237">
        <f t="shared" ca="1" si="39"/>
        <v>22.064175115486563</v>
      </c>
      <c r="AB237">
        <f ca="1"/>
        <v>14.75</v>
      </c>
      <c r="AC237">
        <f t="shared" ca="1" si="40"/>
        <v>14.75</v>
      </c>
      <c r="AD237">
        <f ca="1"/>
        <v>-15.779999000000004</v>
      </c>
      <c r="AE237">
        <f t="shared" ca="1" si="41"/>
        <v>0</v>
      </c>
      <c r="AG237">
        <v>0.98</v>
      </c>
      <c r="AH237">
        <v>0.02</v>
      </c>
      <c r="AI237">
        <f t="shared" ca="1" si="42"/>
        <v>13.802370813238312</v>
      </c>
      <c r="AJ237">
        <f t="shared" ca="1" si="43"/>
        <v>22.064175115486563</v>
      </c>
    </row>
    <row r="238" spans="1:36">
      <c r="A238" s="1">
        <v>45384</v>
      </c>
      <c r="B238">
        <v>164.75</v>
      </c>
      <c r="C238">
        <v>167.69000199999999</v>
      </c>
      <c r="D238">
        <v>163.429993</v>
      </c>
      <c r="E238">
        <v>166.63000500000001</v>
      </c>
      <c r="F238">
        <v>166.63000500000001</v>
      </c>
      <c r="G238">
        <v>116650600</v>
      </c>
      <c r="I238">
        <f t="shared" si="34"/>
        <v>-4.4407773870819428E-3</v>
      </c>
      <c r="K238">
        <f t="shared" ca="1" si="35"/>
        <v>162</v>
      </c>
      <c r="M238">
        <f t="shared" ca="1" si="33"/>
        <v>2.9255358148789764E-2</v>
      </c>
      <c r="O238">
        <v>4.6752244222309232E-2</v>
      </c>
      <c r="P238">
        <v>3.3233844866618463E-2</v>
      </c>
      <c r="Q238">
        <f t="shared" si="36"/>
        <v>0.95485097289784238</v>
      </c>
      <c r="R238">
        <f t="shared" ca="1" si="37"/>
        <v>2.2870541364127379</v>
      </c>
      <c r="S238">
        <f ca="1"/>
        <v>0.98890366829039189</v>
      </c>
      <c r="U238">
        <f t="shared" ca="1" si="38"/>
        <v>2.2538202915461194</v>
      </c>
      <c r="V238">
        <f ca="1"/>
        <v>0.98789626213349979</v>
      </c>
      <c r="X238">
        <f ca="1"/>
        <v>152.77615566365478</v>
      </c>
      <c r="Z238">
        <f t="shared" ca="1" si="39"/>
        <v>14.902264990172881</v>
      </c>
      <c r="AB238">
        <f ca="1"/>
        <v>7.6900019999999927</v>
      </c>
      <c r="AC238">
        <f t="shared" ca="1" si="40"/>
        <v>7.6900019999999927</v>
      </c>
      <c r="AD238">
        <f ca="1"/>
        <v>-13.779999000000004</v>
      </c>
      <c r="AE238">
        <f t="shared" ca="1" si="41"/>
        <v>0</v>
      </c>
      <c r="AG238">
        <v>0.98</v>
      </c>
      <c r="AH238">
        <v>0.02</v>
      </c>
      <c r="AI238">
        <f t="shared" ca="1" si="42"/>
        <v>7.1959497734606197</v>
      </c>
      <c r="AJ238">
        <f t="shared" ca="1" si="43"/>
        <v>14.902264990172881</v>
      </c>
    </row>
    <row r="239" spans="1:36">
      <c r="A239" s="1">
        <v>45385</v>
      </c>
      <c r="B239">
        <v>164.020004</v>
      </c>
      <c r="C239">
        <v>168.820007</v>
      </c>
      <c r="D239">
        <v>163.279999</v>
      </c>
      <c r="E239">
        <v>168.38000500000001</v>
      </c>
      <c r="F239">
        <v>168.38000500000001</v>
      </c>
      <c r="G239">
        <v>82950100</v>
      </c>
      <c r="I239">
        <f t="shared" si="34"/>
        <v>3.6221762168308969E-2</v>
      </c>
      <c r="K239">
        <f t="shared" ca="1" si="35"/>
        <v>160</v>
      </c>
      <c r="M239">
        <f t="shared" ca="1" si="33"/>
        <v>1.85840310110717E-2</v>
      </c>
      <c r="O239">
        <v>4.6752244222309232E-2</v>
      </c>
      <c r="P239">
        <v>3.3233844866618463E-2</v>
      </c>
      <c r="Q239">
        <f t="shared" si="36"/>
        <v>0.95485097289784238</v>
      </c>
      <c r="R239">
        <f t="shared" ca="1" si="37"/>
        <v>1.9659559553101109</v>
      </c>
      <c r="S239">
        <f ca="1"/>
        <v>0.97534815070988712</v>
      </c>
      <c r="U239">
        <f t="shared" ca="1" si="38"/>
        <v>1.9327221104434924</v>
      </c>
      <c r="V239">
        <f ca="1"/>
        <v>0.97336478003909199</v>
      </c>
      <c r="X239">
        <f ca="1"/>
        <v>153.73100663655262</v>
      </c>
      <c r="Z239">
        <f t="shared" ca="1" si="39"/>
        <v>15.021934170303979</v>
      </c>
      <c r="AB239">
        <f ca="1"/>
        <v>7.8200070000000039</v>
      </c>
      <c r="AC239">
        <f t="shared" ca="1" si="40"/>
        <v>7.8200070000000039</v>
      </c>
      <c r="AD239">
        <f ca="1"/>
        <v>-14.779999000000004</v>
      </c>
      <c r="AE239">
        <f t="shared" ca="1" si="41"/>
        <v>0</v>
      </c>
      <c r="AG239">
        <v>0.98</v>
      </c>
      <c r="AH239">
        <v>0.02</v>
      </c>
      <c r="AI239">
        <f t="shared" ca="1" si="42"/>
        <v>7.3176024661775818</v>
      </c>
      <c r="AJ239">
        <f t="shared" ca="1" si="43"/>
        <v>15.021934170303979</v>
      </c>
    </row>
    <row r="240" spans="1:36">
      <c r="A240" s="1">
        <v>45386</v>
      </c>
      <c r="B240">
        <v>170.070007</v>
      </c>
      <c r="C240">
        <v>177.19000199999999</v>
      </c>
      <c r="D240">
        <v>168.009995</v>
      </c>
      <c r="E240">
        <v>171.11000100000001</v>
      </c>
      <c r="F240">
        <v>171.11000100000001</v>
      </c>
      <c r="G240">
        <v>123162000</v>
      </c>
      <c r="I240">
        <f t="shared" si="34"/>
        <v>-5.8381706365344425E-3</v>
      </c>
      <c r="K240">
        <f t="shared" ca="1" si="35"/>
        <v>161</v>
      </c>
      <c r="M240">
        <f t="shared" ca="1" si="33"/>
        <v>1.2246178760584717E-2</v>
      </c>
      <c r="O240">
        <v>4.6752244222309232E-2</v>
      </c>
      <c r="P240">
        <v>3.3233844866618463E-2</v>
      </c>
      <c r="Q240">
        <f t="shared" si="36"/>
        <v>0.95485097289784238</v>
      </c>
      <c r="R240">
        <f t="shared" ca="1" si="37"/>
        <v>1.7752512000847234</v>
      </c>
      <c r="S240">
        <f ca="1"/>
        <v>0.96207179042562374</v>
      </c>
      <c r="U240">
        <f t="shared" ca="1" si="38"/>
        <v>1.7420173552181049</v>
      </c>
      <c r="V240">
        <f ca="1"/>
        <v>0.95924729627007421</v>
      </c>
      <c r="X240">
        <f ca="1"/>
        <v>160.41496344683753</v>
      </c>
      <c r="Z240">
        <f t="shared" ca="1" si="39"/>
        <v>16.591882502018166</v>
      </c>
      <c r="AB240">
        <f ca="1"/>
        <v>9.1900019999999927</v>
      </c>
      <c r="AC240">
        <f t="shared" ca="1" si="40"/>
        <v>9.1900019999999927</v>
      </c>
      <c r="AD240">
        <f ca="1"/>
        <v>-21.779999000000004</v>
      </c>
      <c r="AE240">
        <f t="shared" ca="1" si="41"/>
        <v>0</v>
      </c>
      <c r="AG240">
        <v>0.98</v>
      </c>
      <c r="AH240">
        <v>0.02</v>
      </c>
      <c r="AI240">
        <f t="shared" ca="1" si="42"/>
        <v>8.5995807036204486</v>
      </c>
      <c r="AJ240">
        <f t="shared" ca="1" si="43"/>
        <v>16.591882502018166</v>
      </c>
    </row>
    <row r="241" spans="1:36">
      <c r="A241" s="1">
        <v>45387</v>
      </c>
      <c r="B241">
        <v>169.08000200000001</v>
      </c>
      <c r="C241">
        <v>170.86000100000001</v>
      </c>
      <c r="D241">
        <v>160.509995</v>
      </c>
      <c r="E241">
        <v>164.89999399999999</v>
      </c>
      <c r="F241">
        <v>164.89999399999999</v>
      </c>
      <c r="G241">
        <v>141250700</v>
      </c>
      <c r="I241">
        <f t="shared" si="34"/>
        <v>1.5365170657043376E-3</v>
      </c>
      <c r="K241">
        <f t="shared" ca="1" si="35"/>
        <v>168</v>
      </c>
      <c r="M241">
        <f t="shared" ca="1" si="33"/>
        <v>6.4080081240502568E-3</v>
      </c>
      <c r="O241">
        <v>4.6752244222309232E-2</v>
      </c>
      <c r="P241">
        <v>3.3233844866618463E-2</v>
      </c>
      <c r="Q241">
        <f t="shared" si="36"/>
        <v>0.95485097289784238</v>
      </c>
      <c r="R241">
        <f t="shared" ca="1" si="37"/>
        <v>1.5995817685168285</v>
      </c>
      <c r="S241">
        <f ca="1"/>
        <v>0.94515430219152707</v>
      </c>
      <c r="U241">
        <f t="shared" ca="1" si="38"/>
        <v>1.56634792365021</v>
      </c>
      <c r="V241">
        <f ca="1"/>
        <v>0.94136640632137525</v>
      </c>
      <c r="X241">
        <f ca="1"/>
        <v>160.41496344683753</v>
      </c>
      <c r="Z241">
        <f t="shared" ca="1" si="39"/>
        <v>10.479807357474414</v>
      </c>
      <c r="AB241">
        <f ca="1"/>
        <v>2.8600010000000111</v>
      </c>
      <c r="AC241">
        <f t="shared" ca="1" si="40"/>
        <v>2.8600010000000111</v>
      </c>
      <c r="AD241">
        <f ca="1"/>
        <v>-21.779999000000004</v>
      </c>
      <c r="AE241">
        <f t="shared" ca="1" si="41"/>
        <v>0</v>
      </c>
      <c r="AG241">
        <v>0.98</v>
      </c>
      <c r="AH241">
        <v>0.02</v>
      </c>
      <c r="AI241">
        <f t="shared" ca="1" si="42"/>
        <v>2.6762572425920363</v>
      </c>
      <c r="AJ241">
        <f t="shared" ca="1" si="43"/>
        <v>10.479807357474414</v>
      </c>
    </row>
    <row r="242" spans="1:36">
      <c r="A242" s="1">
        <v>45390</v>
      </c>
      <c r="B242">
        <v>169.33999600000001</v>
      </c>
      <c r="C242">
        <v>174.5</v>
      </c>
      <c r="D242">
        <v>167.78999300000001</v>
      </c>
      <c r="E242">
        <v>172.979996</v>
      </c>
      <c r="F242">
        <v>172.979996</v>
      </c>
      <c r="G242">
        <v>104423300</v>
      </c>
      <c r="I242">
        <f t="shared" si="34"/>
        <v>2.0862746457105862E-2</v>
      </c>
      <c r="K242">
        <f t="shared" ca="1" si="35"/>
        <v>168</v>
      </c>
      <c r="M242">
        <f t="shared" ca="1" si="33"/>
        <v>5.0504139608550741E-2</v>
      </c>
      <c r="O242">
        <v>4.6752244222309232E-2</v>
      </c>
      <c r="P242">
        <v>3.3233844866618463E-2</v>
      </c>
      <c r="Q242">
        <f t="shared" si="36"/>
        <v>0.95485097289784238</v>
      </c>
      <c r="R242">
        <f t="shared" ca="1" si="37"/>
        <v>2.9264258836493684</v>
      </c>
      <c r="S242">
        <f ca="1"/>
        <v>0.99828559402445716</v>
      </c>
      <c r="U242">
        <f t="shared" ca="1" si="38"/>
        <v>2.8931920387827499</v>
      </c>
      <c r="V242">
        <f ca="1"/>
        <v>0.99809325972128549</v>
      </c>
      <c r="X242">
        <f ca="1"/>
        <v>153.73100663655262</v>
      </c>
      <c r="Z242">
        <f t="shared" ca="1" si="39"/>
        <v>20.762954623156418</v>
      </c>
      <c r="AB242">
        <f ca="1"/>
        <v>13.5</v>
      </c>
      <c r="AC242">
        <f t="shared" ca="1" si="40"/>
        <v>13.5</v>
      </c>
      <c r="AD242">
        <f ca="1"/>
        <v>-14.779999000000004</v>
      </c>
      <c r="AE242">
        <f t="shared" ca="1" si="41"/>
        <v>0</v>
      </c>
      <c r="AG242">
        <v>0.98</v>
      </c>
      <c r="AH242">
        <v>0.02</v>
      </c>
      <c r="AI242">
        <f t="shared" ca="1" si="42"/>
        <v>12.632678371438455</v>
      </c>
      <c r="AJ242">
        <f t="shared" ca="1" si="43"/>
        <v>20.762954623156418</v>
      </c>
    </row>
    <row r="243" spans="1:36">
      <c r="A243" s="1">
        <v>45391</v>
      </c>
      <c r="B243">
        <v>172.91000399999999</v>
      </c>
      <c r="C243">
        <v>179.220001</v>
      </c>
      <c r="D243">
        <v>171.91999799999999</v>
      </c>
      <c r="E243">
        <v>176.88000500000001</v>
      </c>
      <c r="F243">
        <v>176.88000500000001</v>
      </c>
      <c r="G243">
        <v>103232700</v>
      </c>
      <c r="I243">
        <f t="shared" si="34"/>
        <v>7.5149014160842632E-4</v>
      </c>
      <c r="K243">
        <f t="shared" ca="1" si="35"/>
        <v>161</v>
      </c>
      <c r="M243">
        <f t="shared" ca="1" si="33"/>
        <v>2.2872536127046265E-2</v>
      </c>
      <c r="O243">
        <v>4.6752244222309232E-2</v>
      </c>
      <c r="P243">
        <v>3.3233844866618463E-2</v>
      </c>
      <c r="Q243">
        <f t="shared" si="36"/>
        <v>0.95485097289784238</v>
      </c>
      <c r="R243">
        <f t="shared" ca="1" si="37"/>
        <v>2.0949962494195096</v>
      </c>
      <c r="S243">
        <f ca="1"/>
        <v>0.98191433705599607</v>
      </c>
      <c r="U243">
        <f t="shared" ca="1" si="38"/>
        <v>2.0617624045528911</v>
      </c>
      <c r="V243">
        <f ca="1"/>
        <v>0.98038481899754593</v>
      </c>
      <c r="X243">
        <f ca="1"/>
        <v>161.36981441973535</v>
      </c>
      <c r="Z243">
        <f t="shared" ca="1" si="39"/>
        <v>17.774172167530139</v>
      </c>
      <c r="AB243">
        <f ca="1"/>
        <v>10.220000999999996</v>
      </c>
      <c r="AC243">
        <f t="shared" ca="1" si="40"/>
        <v>10.220000999999996</v>
      </c>
      <c r="AD243">
        <f ca="1"/>
        <v>-22.779999000000004</v>
      </c>
      <c r="AE243">
        <f t="shared" ca="1" si="41"/>
        <v>0</v>
      </c>
      <c r="AG243">
        <v>0.98</v>
      </c>
      <c r="AH243">
        <v>0.02</v>
      </c>
      <c r="AI243">
        <f t="shared" ca="1" si="42"/>
        <v>9.5634063399095801</v>
      </c>
      <c r="AJ243">
        <f t="shared" ca="1" si="43"/>
        <v>17.774172167530139</v>
      </c>
    </row>
    <row r="244" spans="1:36">
      <c r="A244" s="1">
        <v>45392</v>
      </c>
      <c r="B244">
        <v>173.03999300000001</v>
      </c>
      <c r="C244">
        <v>174.929993</v>
      </c>
      <c r="D244">
        <v>170.009995</v>
      </c>
      <c r="E244">
        <v>171.759995</v>
      </c>
      <c r="F244">
        <v>171.759995</v>
      </c>
      <c r="G244">
        <v>84532400</v>
      </c>
      <c r="I244">
        <f t="shared" si="34"/>
        <v>-2.8356742614510213E-3</v>
      </c>
      <c r="K244">
        <f t="shared" ca="1" si="35"/>
        <v>169</v>
      </c>
      <c r="M244">
        <f t="shared" ca="1" si="33"/>
        <v>2.9558761788469279E-2</v>
      </c>
      <c r="O244">
        <v>4.6752244222309232E-2</v>
      </c>
      <c r="P244">
        <v>3.3233844866618463E-2</v>
      </c>
      <c r="Q244">
        <f t="shared" si="36"/>
        <v>0.95485097289784238</v>
      </c>
      <c r="R244">
        <f t="shared" ca="1" si="37"/>
        <v>2.2961834935755099</v>
      </c>
      <c r="S244">
        <f ca="1"/>
        <v>0.98916730403526676</v>
      </c>
      <c r="U244">
        <f t="shared" ca="1" si="38"/>
        <v>2.2629496487088914</v>
      </c>
      <c r="V244">
        <f ca="1"/>
        <v>0.98818060333506341</v>
      </c>
      <c r="X244">
        <f ca="1"/>
        <v>160.41496344683753</v>
      </c>
      <c r="Z244">
        <f t="shared" ca="1" si="39"/>
        <v>14.516074207850011</v>
      </c>
      <c r="AB244">
        <f ca="1"/>
        <v>6.9299929999999961</v>
      </c>
      <c r="AC244">
        <f t="shared" ca="1" si="40"/>
        <v>6.9299929999999961</v>
      </c>
      <c r="AD244">
        <f ca="1"/>
        <v>-21.779999000000004</v>
      </c>
      <c r="AE244">
        <f t="shared" ca="1" si="41"/>
        <v>0</v>
      </c>
      <c r="AG244">
        <v>0.98</v>
      </c>
      <c r="AH244">
        <v>0.02</v>
      </c>
      <c r="AI244">
        <f t="shared" ca="1" si="42"/>
        <v>6.4847683470607285</v>
      </c>
      <c r="AJ244">
        <f t="shared" ca="1" si="43"/>
        <v>14.516074207850011</v>
      </c>
    </row>
    <row r="245" spans="1:36">
      <c r="A245" s="1">
        <v>45393</v>
      </c>
      <c r="B245">
        <v>172.550003</v>
      </c>
      <c r="C245">
        <v>175.88000500000001</v>
      </c>
      <c r="D245">
        <v>168.509995</v>
      </c>
      <c r="E245">
        <v>174.60000600000001</v>
      </c>
      <c r="F245">
        <v>174.60000600000001</v>
      </c>
      <c r="G245">
        <v>94516000</v>
      </c>
      <c r="I245">
        <f t="shared" si="34"/>
        <v>-1.2178203285904791E-3</v>
      </c>
      <c r="K245">
        <f t="shared" ca="1" si="35"/>
        <v>168</v>
      </c>
      <c r="M245">
        <f t="shared" ca="1" si="33"/>
        <v>6.9282701945814151E-2</v>
      </c>
      <c r="O245">
        <v>4.6752244222309232E-2</v>
      </c>
      <c r="P245">
        <v>3.3233844866618463E-2</v>
      </c>
      <c r="Q245">
        <f t="shared" si="36"/>
        <v>0.95485097289784238</v>
      </c>
      <c r="R245">
        <f t="shared" ca="1" si="37"/>
        <v>3.491469212600014</v>
      </c>
      <c r="S245">
        <f ca="1"/>
        <v>0.99975981408774739</v>
      </c>
      <c r="U245">
        <f t="shared" ca="1" si="38"/>
        <v>3.4582353677333955</v>
      </c>
      <c r="V245">
        <f ca="1"/>
        <v>0.99972813692882434</v>
      </c>
      <c r="X245">
        <f ca="1"/>
        <v>153.73100663655262</v>
      </c>
      <c r="Z245">
        <f t="shared" ca="1" si="39"/>
        <v>22.148548247598598</v>
      </c>
      <c r="AB245">
        <f ca="1"/>
        <v>14.880005000000011</v>
      </c>
      <c r="AC245">
        <f t="shared" ca="1" si="40"/>
        <v>14.880005000000011</v>
      </c>
      <c r="AD245">
        <f ca="1"/>
        <v>-14.779999000000004</v>
      </c>
      <c r="AE245">
        <f t="shared" ca="1" si="41"/>
        <v>0</v>
      </c>
      <c r="AG245">
        <v>0.98</v>
      </c>
      <c r="AH245">
        <v>0.02</v>
      </c>
      <c r="AI245">
        <f t="shared" ca="1" si="42"/>
        <v>13.924023505955274</v>
      </c>
      <c r="AJ245">
        <f t="shared" ca="1" si="43"/>
        <v>22.148548247598598</v>
      </c>
    </row>
    <row r="246" spans="1:36">
      <c r="A246" s="1">
        <v>45394</v>
      </c>
      <c r="B246">
        <v>172.33999600000001</v>
      </c>
      <c r="C246">
        <v>173.80999800000001</v>
      </c>
      <c r="D246">
        <v>170.36000100000001</v>
      </c>
      <c r="E246">
        <v>171.050003</v>
      </c>
      <c r="F246">
        <v>171.050003</v>
      </c>
      <c r="G246">
        <v>64506600</v>
      </c>
      <c r="I246">
        <f t="shared" si="34"/>
        <v>-1.2260011078106833E-2</v>
      </c>
      <c r="K246">
        <f t="shared" ca="1" si="35"/>
        <v>161</v>
      </c>
      <c r="M246">
        <f t="shared" ca="1" si="33"/>
        <v>6.806488161722371E-2</v>
      </c>
      <c r="O246">
        <v>4.6752244222309232E-2</v>
      </c>
      <c r="P246">
        <v>3.3233844866618463E-2</v>
      </c>
      <c r="Q246">
        <f t="shared" si="36"/>
        <v>0.95485097289784238</v>
      </c>
      <c r="R246">
        <f t="shared" ca="1" si="37"/>
        <v>3.4548252331423837</v>
      </c>
      <c r="S246">
        <f ca="1"/>
        <v>0.99972467518329045</v>
      </c>
      <c r="U246">
        <f t="shared" ca="1" si="38"/>
        <v>3.4215913882757651</v>
      </c>
      <c r="V246">
        <f ca="1"/>
        <v>0.99968872100678507</v>
      </c>
      <c r="X246">
        <f ca="1"/>
        <v>153.73100663655262</v>
      </c>
      <c r="Z246">
        <f t="shared" ca="1" si="39"/>
        <v>20.078990390577474</v>
      </c>
      <c r="AB246">
        <f ca="1"/>
        <v>12.809998000000007</v>
      </c>
      <c r="AC246">
        <f t="shared" ca="1" si="40"/>
        <v>12.809998000000007</v>
      </c>
      <c r="AD246">
        <f ca="1"/>
        <v>-14.779999000000004</v>
      </c>
      <c r="AE246">
        <f t="shared" ca="1" si="41"/>
        <v>0</v>
      </c>
      <c r="AG246">
        <v>0.98</v>
      </c>
      <c r="AH246">
        <v>0.02</v>
      </c>
      <c r="AI246">
        <f t="shared" ca="1" si="42"/>
        <v>11.987006272057034</v>
      </c>
      <c r="AJ246">
        <f t="shared" ca="1" si="43"/>
        <v>20.078990390577474</v>
      </c>
    </row>
    <row r="247" spans="1:36">
      <c r="A247" s="1">
        <v>45397</v>
      </c>
      <c r="B247">
        <v>170.240005</v>
      </c>
      <c r="C247">
        <v>170.69000199999999</v>
      </c>
      <c r="D247">
        <v>161.38000500000001</v>
      </c>
      <c r="E247">
        <v>161.479996</v>
      </c>
      <c r="F247">
        <v>161.479996</v>
      </c>
      <c r="G247">
        <v>100245300</v>
      </c>
      <c r="I247">
        <f t="shared" si="34"/>
        <v>-8.2620821998900112E-2</v>
      </c>
      <c r="K247">
        <f t="shared" ca="1" si="35"/>
        <v>161</v>
      </c>
      <c r="M247">
        <f t="shared" ca="1" si="33"/>
        <v>2.5221447167036642E-2</v>
      </c>
      <c r="O247">
        <v>4.6752244222309232E-2</v>
      </c>
      <c r="P247">
        <v>3.3233844866618463E-2</v>
      </c>
      <c r="Q247">
        <f t="shared" si="36"/>
        <v>0.95485097289784238</v>
      </c>
      <c r="R247">
        <f t="shared" ca="1" si="37"/>
        <v>2.1656745308346617</v>
      </c>
      <c r="S247">
        <f ca="1"/>
        <v>0.98483196669746931</v>
      </c>
      <c r="U247">
        <f t="shared" ca="1" si="38"/>
        <v>2.1324406859680431</v>
      </c>
      <c r="V247">
        <f ca="1"/>
        <v>0.9835146821571441</v>
      </c>
      <c r="X247">
        <f ca="1"/>
        <v>158.50526150104184</v>
      </c>
      <c r="Z247">
        <f t="shared" ca="1" si="39"/>
        <v>12.208718479822778</v>
      </c>
      <c r="AB247">
        <f ca="1"/>
        <v>4.6900019999999927</v>
      </c>
      <c r="AC247">
        <f t="shared" ca="1" si="40"/>
        <v>4.6900019999999927</v>
      </c>
      <c r="AD247">
        <f ca="1"/>
        <v>-19.779999000000004</v>
      </c>
      <c r="AE247">
        <f t="shared" ca="1" si="41"/>
        <v>0</v>
      </c>
      <c r="AG247">
        <v>0.98</v>
      </c>
      <c r="AH247">
        <v>0.02</v>
      </c>
      <c r="AI247">
        <f t="shared" ca="1" si="42"/>
        <v>4.3886879131409637</v>
      </c>
      <c r="AJ247">
        <f t="shared" ca="1" si="43"/>
        <v>12.208718479822778</v>
      </c>
    </row>
    <row r="248" spans="1:36">
      <c r="A248" s="1">
        <v>45398</v>
      </c>
      <c r="B248">
        <v>156.740005</v>
      </c>
      <c r="C248">
        <v>158.19000199999999</v>
      </c>
      <c r="D248">
        <v>153.75</v>
      </c>
      <c r="E248">
        <v>157.11000100000001</v>
      </c>
      <c r="F248">
        <v>157.11000100000001</v>
      </c>
      <c r="G248">
        <v>97000000</v>
      </c>
      <c r="I248">
        <f t="shared" si="34"/>
        <v>5.7255324585555531E-3</v>
      </c>
      <c r="K248">
        <f t="shared" ca="1" si="35"/>
        <v>166</v>
      </c>
      <c r="M248">
        <f t="shared" ca="1" si="33"/>
        <v>-5.7399374831863505E-2</v>
      </c>
      <c r="O248">
        <v>4.6752244222309232E-2</v>
      </c>
      <c r="P248">
        <v>3.3233844866618463E-2</v>
      </c>
      <c r="Q248">
        <f t="shared" si="36"/>
        <v>0.95485097289784238</v>
      </c>
      <c r="R248">
        <f t="shared" ca="1" si="37"/>
        <v>-0.32037011222402134</v>
      </c>
      <c r="S248">
        <f ca="1"/>
        <v>0.37434388975586985</v>
      </c>
      <c r="U248">
        <f t="shared" ca="1" si="38"/>
        <v>-0.3536039570906398</v>
      </c>
      <c r="V248">
        <f ca="1"/>
        <v>0.36181785419869594</v>
      </c>
      <c r="X248">
        <f ca="1"/>
        <v>158.50526150104184</v>
      </c>
      <c r="Z248">
        <f t="shared" ca="1" si="39"/>
        <v>1.8674270736586962</v>
      </c>
      <c r="AB248">
        <f ca="1"/>
        <v>-7.8099980000000073</v>
      </c>
      <c r="AC248">
        <f t="shared" ca="1" si="40"/>
        <v>0</v>
      </c>
      <c r="AD248">
        <f ca="1"/>
        <v>-19.779999000000004</v>
      </c>
      <c r="AE248">
        <f t="shared" ca="1" si="41"/>
        <v>0</v>
      </c>
      <c r="AG248">
        <v>0.98</v>
      </c>
      <c r="AH248">
        <v>0.02</v>
      </c>
      <c r="AI248">
        <f t="shared" ca="1" si="42"/>
        <v>0</v>
      </c>
      <c r="AJ248">
        <f t="shared" ca="1" si="43"/>
        <v>1.8674270736586962</v>
      </c>
    </row>
    <row r="249" spans="1:36">
      <c r="A249" s="1">
        <v>45399</v>
      </c>
      <c r="B249">
        <v>157.63999899999999</v>
      </c>
      <c r="C249">
        <v>158.33000200000001</v>
      </c>
      <c r="D249">
        <v>153.779999</v>
      </c>
      <c r="E249">
        <v>155.449997</v>
      </c>
      <c r="F249">
        <v>155.449997</v>
      </c>
      <c r="G249">
        <v>82439700</v>
      </c>
      <c r="I249">
        <f t="shared" si="34"/>
        <v>-4.1379849072284335E-2</v>
      </c>
      <c r="K249">
        <f t="shared" ca="1" si="35"/>
        <v>166</v>
      </c>
      <c r="M249">
        <f t="shared" ca="1" si="33"/>
        <v>-2.7282389249148862E-2</v>
      </c>
      <c r="O249">
        <v>4.6752244222309232E-2</v>
      </c>
      <c r="P249">
        <v>3.3233844866618463E-2</v>
      </c>
      <c r="Q249">
        <f t="shared" si="36"/>
        <v>0.95485097289784238</v>
      </c>
      <c r="R249">
        <f t="shared" ca="1" si="37"/>
        <v>0.58584419140491173</v>
      </c>
      <c r="S249">
        <f ca="1"/>
        <v>0.72100988810389977</v>
      </c>
      <c r="U249">
        <f t="shared" ca="1" si="38"/>
        <v>0.55261034653829322</v>
      </c>
      <c r="V249">
        <f ca="1"/>
        <v>0.70973487219154696</v>
      </c>
      <c r="X249">
        <f ca="1"/>
        <v>154.68585760945047</v>
      </c>
      <c r="Z249">
        <f t="shared" ca="1" si="39"/>
        <v>4.3715496452270628</v>
      </c>
      <c r="AB249">
        <f ca="1"/>
        <v>-3.6699979999999925</v>
      </c>
      <c r="AC249">
        <f t="shared" ca="1" si="40"/>
        <v>0</v>
      </c>
      <c r="AD249">
        <f ca="1"/>
        <v>-15.779999000000004</v>
      </c>
      <c r="AE249">
        <f t="shared" ca="1" si="41"/>
        <v>0</v>
      </c>
      <c r="AG249">
        <v>0.98</v>
      </c>
      <c r="AH249">
        <v>0.02</v>
      </c>
      <c r="AI249">
        <f t="shared" ca="1" si="42"/>
        <v>0</v>
      </c>
      <c r="AJ249">
        <f t="shared" ca="1" si="43"/>
        <v>4.3715496452270628</v>
      </c>
    </row>
    <row r="250" spans="1:36">
      <c r="A250" s="1">
        <v>45400</v>
      </c>
      <c r="B250">
        <v>151.25</v>
      </c>
      <c r="C250">
        <v>152.199997</v>
      </c>
      <c r="D250">
        <v>148.699997</v>
      </c>
      <c r="E250">
        <v>149.929993</v>
      </c>
      <c r="F250">
        <v>149.929993</v>
      </c>
      <c r="G250">
        <v>96098800</v>
      </c>
      <c r="I250">
        <f t="shared" si="34"/>
        <v>-1.5189146806688309E-2</v>
      </c>
      <c r="K250">
        <f t="shared" ca="1" si="35"/>
        <v>162</v>
      </c>
      <c r="M250">
        <f t="shared" ca="1" si="33"/>
        <v>-8.701137698962981E-2</v>
      </c>
      <c r="O250">
        <v>4.6752244222309232E-2</v>
      </c>
      <c r="P250">
        <v>3.3233844866618463E-2</v>
      </c>
      <c r="Q250">
        <f t="shared" si="36"/>
        <v>0.95485097289784238</v>
      </c>
      <c r="R250">
        <f t="shared" ca="1" si="37"/>
        <v>-1.2113895617223218</v>
      </c>
      <c r="S250">
        <f ca="1"/>
        <v>0.11287306900493785</v>
      </c>
      <c r="U250">
        <f t="shared" ca="1" si="38"/>
        <v>-1.2446234065889403</v>
      </c>
      <c r="V250">
        <f ca="1"/>
        <v>0.10663510617041787</v>
      </c>
      <c r="X250">
        <f ca="1"/>
        <v>157.550410528144</v>
      </c>
      <c r="Z250">
        <f t="shared" ca="1" si="39"/>
        <v>0.3788760100707762</v>
      </c>
      <c r="AB250">
        <f ca="1"/>
        <v>-12.800003000000004</v>
      </c>
      <c r="AC250">
        <f t="shared" ca="1" si="40"/>
        <v>0</v>
      </c>
      <c r="AD250">
        <f ca="1"/>
        <v>-18.779999000000004</v>
      </c>
      <c r="AE250">
        <f t="shared" ca="1" si="41"/>
        <v>0</v>
      </c>
      <c r="AG250">
        <v>0.98</v>
      </c>
      <c r="AH250">
        <v>0.02</v>
      </c>
      <c r="AI250">
        <f t="shared" ca="1" si="42"/>
        <v>0</v>
      </c>
      <c r="AJ250">
        <f t="shared" ca="1" si="43"/>
        <v>0.3788760100707762</v>
      </c>
    </row>
    <row r="251" spans="1:36">
      <c r="A251" s="1">
        <v>45401</v>
      </c>
      <c r="B251">
        <v>148.970001</v>
      </c>
      <c r="C251">
        <v>150.94000199999999</v>
      </c>
      <c r="D251">
        <v>146.220001</v>
      </c>
      <c r="E251">
        <v>147.050003</v>
      </c>
      <c r="F251">
        <v>147.050003</v>
      </c>
      <c r="G251">
        <v>86005100</v>
      </c>
      <c r="K251">
        <f t="shared" ca="1" si="35"/>
        <v>165</v>
      </c>
      <c r="M251">
        <f ca="1">LN(B251/K251)</f>
        <v>-0.10220052379631808</v>
      </c>
      <c r="O251">
        <v>4.6752244222309232E-2</v>
      </c>
      <c r="P251">
        <v>3.3233844866618463E-2</v>
      </c>
      <c r="Q251">
        <f t="shared" si="36"/>
        <v>0.95485097289784238</v>
      </c>
      <c r="R251">
        <f t="shared" ca="1" si="37"/>
        <v>-1.6684280677287371</v>
      </c>
      <c r="S251">
        <f ca="1"/>
        <v>4.7615390166451527E-2</v>
      </c>
      <c r="U251">
        <f t="shared" ca="1" si="38"/>
        <v>-1.7016619125953556</v>
      </c>
      <c r="V251">
        <f ca="1"/>
        <v>4.4409382071578331E-2</v>
      </c>
      <c r="X251" t="e">
        <f ca="1"/>
        <v>#N/A</v>
      </c>
      <c r="Z251" t="e">
        <f t="shared" ca="1" si="39"/>
        <v>#N/A</v>
      </c>
      <c r="AB251" t="e">
        <f ca="1"/>
        <v>#N/A</v>
      </c>
      <c r="AC251" t="e">
        <f t="shared" ca="1" si="40"/>
        <v>#N/A</v>
      </c>
      <c r="AE251">
        <f t="shared" si="41"/>
        <v>0</v>
      </c>
      <c r="AG251">
        <v>0.98</v>
      </c>
      <c r="AH251">
        <v>0.02</v>
      </c>
      <c r="AI251" t="e">
        <f t="shared" ca="1" si="42"/>
        <v>#N/A</v>
      </c>
    </row>
    <row r="255" spans="1:36">
      <c r="B255" t="s">
        <v>8</v>
      </c>
      <c r="C255">
        <f>_xlfn.STDEV.P(I2:I250)</f>
        <v>3.3233844866618463E-2</v>
      </c>
    </row>
    <row r="257" spans="2:3">
      <c r="B257" t="s">
        <v>9</v>
      </c>
      <c r="C257">
        <f>_xlfn.VAR.P(I2:I250)</f>
        <v>1.1044884446184623E-3</v>
      </c>
    </row>
    <row r="259" spans="2:3">
      <c r="B259" t="s">
        <v>13</v>
      </c>
      <c r="C259">
        <f>0.0462+C257/2</f>
        <v>4.6752244222309232E-2</v>
      </c>
    </row>
    <row r="261" spans="2:3">
      <c r="B261" t="s">
        <v>19</v>
      </c>
      <c r="C261">
        <f>EXP(-0.0462)</f>
        <v>0.95485097289784238</v>
      </c>
    </row>
    <row r="263" spans="2:3">
      <c r="B263" t="s">
        <v>25</v>
      </c>
      <c r="C263">
        <v>0.98</v>
      </c>
    </row>
    <row r="264" spans="2:3">
      <c r="B264" t="s">
        <v>26</v>
      </c>
      <c r="C264">
        <v>0.02</v>
      </c>
    </row>
    <row r="270" spans="2:3" ht="20">
      <c r="B27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9B49-45A1-8D44-855D-DB329C153655}">
  <dimension ref="A1:G10"/>
  <sheetViews>
    <sheetView workbookViewId="0">
      <selection activeCell="O14" sqref="O14"/>
    </sheetView>
  </sheetViews>
  <sheetFormatPr baseColWidth="10" defaultRowHeight="16"/>
  <sheetData>
    <row r="1" spans="1:7">
      <c r="A1" t="s">
        <v>28</v>
      </c>
    </row>
    <row r="10" spans="1:7" ht="18">
      <c r="G1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Shaw</dc:creator>
  <cp:lastModifiedBy>Nisha Shaw</cp:lastModifiedBy>
  <dcterms:created xsi:type="dcterms:W3CDTF">2024-04-22T05:30:07Z</dcterms:created>
  <dcterms:modified xsi:type="dcterms:W3CDTF">2024-04-22T08:31:00Z</dcterms:modified>
</cp:coreProperties>
</file>