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2" i="1"/>
  <c r="I13" i="1"/>
  <c r="I20" i="1" l="1"/>
  <c r="I16" i="1" l="1"/>
  <c r="I17" i="1"/>
  <c r="I18" i="1"/>
  <c r="I21" i="1"/>
  <c r="I22" i="1"/>
  <c r="I11" i="1"/>
  <c r="I14" i="1"/>
  <c r="G23" i="1"/>
  <c r="I23" i="1" l="1"/>
</calcChain>
</file>

<file path=xl/sharedStrings.xml><?xml version="1.0" encoding="utf-8"?>
<sst xmlns="http://schemas.openxmlformats.org/spreadsheetml/2006/main" count="80" uniqueCount="61">
  <si>
    <t>Supplier Subtotal 1</t>
  </si>
  <si>
    <t>Supplier Unit Price 1</t>
  </si>
  <si>
    <t>Supplier 1</t>
  </si>
  <si>
    <t>Quantity</t>
  </si>
  <si>
    <t>Description</t>
  </si>
  <si>
    <t>Designator</t>
  </si>
  <si>
    <t>Bill of Materials</t>
  </si>
  <si>
    <t>Digi-Key</t>
  </si>
  <si>
    <t>S4B-PH-K-S</t>
  </si>
  <si>
    <t>CONN HEADER PH SIDE 4POS 2MM</t>
  </si>
  <si>
    <t>S2B-PH-K-S</t>
  </si>
  <si>
    <t>CONN HEADER PH SIDE 2POS 2MM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</si>
  <si>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</si>
  <si>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</si>
  <si>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</si>
  <si>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</si>
  <si>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</si>
  <si>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</si>
  <si>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Mouser</t>
  </si>
  <si>
    <t>Manufacturer</t>
  </si>
  <si>
    <t>JST Sales America Inc.</t>
  </si>
  <si>
    <t>OSEPP</t>
  </si>
  <si>
    <t>Molex, LLC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</si>
  <si>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</si>
  <si>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</si>
  <si>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</si>
  <si>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</si>
  <si>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</si>
  <si>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</si>
  <si>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r>
      <t xml:space="preserve">Variant :                             </t>
    </r>
    <r>
      <rPr>
        <b/>
        <u/>
        <sz val="14"/>
        <rFont val="Arial"/>
        <family val="2"/>
      </rPr>
      <t>None</t>
    </r>
  </si>
  <si>
    <r>
      <t xml:space="preserve">Project :                             </t>
    </r>
    <r>
      <rPr>
        <b/>
        <u/>
        <sz val="14"/>
        <rFont val="Arial"/>
        <family val="2"/>
      </rPr>
      <t>VapeixShield.PrjPcb</t>
    </r>
  </si>
  <si>
    <r>
      <t xml:space="preserve">Source Data From :        </t>
    </r>
    <r>
      <rPr>
        <b/>
        <u/>
        <sz val="14"/>
        <rFont val="Arial"/>
        <family val="2"/>
      </rPr>
      <t>VapeixShield.PrjPcb</t>
    </r>
  </si>
  <si>
    <t>Currency :                         USD</t>
  </si>
  <si>
    <t>Version:                             1.0</t>
  </si>
  <si>
    <t>Order Number</t>
  </si>
  <si>
    <t>Part Number</t>
  </si>
  <si>
    <t>455-1721-ND</t>
  </si>
  <si>
    <t>S4B-PH-K-S(LF)(SN)</t>
  </si>
  <si>
    <t>455-1719-ND</t>
  </si>
  <si>
    <t>S2B-PH-K-S(LF)(SN)</t>
  </si>
  <si>
    <t>WM17449-ND</t>
  </si>
  <si>
    <t>0015912060</t>
  </si>
  <si>
    <t>LX0820L20140926-01</t>
  </si>
  <si>
    <t>Haptic Motor</t>
  </si>
  <si>
    <t>http://www.langxudz.com/</t>
  </si>
  <si>
    <t>254-EMB73-RO</t>
  </si>
  <si>
    <t>Kobitone</t>
  </si>
  <si>
    <t>Audio Indicators &amp; Alerts 6.7 x 3.6mm 3100Hz</t>
  </si>
  <si>
    <t>BUZZER</t>
  </si>
  <si>
    <t xml:space="preserve"> 455-1164-ND</t>
  </si>
  <si>
    <t>PHR-4</t>
  </si>
  <si>
    <t>CONN HOUSING PH 4POS 2MM WHITE</t>
  </si>
  <si>
    <t>SPH-002T-P0.5S</t>
  </si>
  <si>
    <t>455-1127-1-ND</t>
  </si>
  <si>
    <t>CONN TERM CRIMP PH 24-30AWG</t>
  </si>
  <si>
    <t>PHR-2</t>
  </si>
  <si>
    <t xml:space="preserve"> 455-1165-ND</t>
  </si>
  <si>
    <t>CONN HOUSING PH 2POS 2MM WHITE</t>
  </si>
  <si>
    <t>855-M20-7870346</t>
  </si>
  <si>
    <t>Production Quantity :     1</t>
  </si>
  <si>
    <t>Shenzhen X.L.X. Electronics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</si>
</sst>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6" borderId="0" xfId="0" applyFill="1"/>
    <xf numFmtId="0" fontId="7" fillId="0" borderId="0" xfId="0" applyFont="1"/>
    <xf numFmtId="0" fontId="2" fillId="4" borderId="9" xfId="0" quotePrefix="1" applyFont="1" applyFill="1" applyBorder="1" applyAlignment="1">
      <alignment horizontal="center"/>
    </xf>
    <xf numFmtId="0" fontId="2" fillId="4" borderId="9" xfId="0" quotePrefix="1" applyFont="1" applyFill="1" applyBorder="1" applyAlignment="1">
      <alignment horizontal="left" wrapText="1"/>
    </xf>
    <xf numFmtId="49" fontId="2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6" fillId="9" borderId="4" xfId="0" quotePrefix="1" applyFont="1" applyFill="1" applyBorder="1"/>
    <xf numFmtId="49" fontId="2" fillId="11" borderId="4" xfId="0" quotePrefix="1" applyNumberFormat="1" applyFont="1" applyFill="1" applyBorder="1" applyAlignment="1">
      <alignment horizontal="center"/>
    </xf>
    <xf numFmtId="0" fontId="6" fillId="10" borderId="4" xfId="0" quotePrefix="1" applyFont="1" applyFill="1" applyBorder="1" applyAlignment="1">
      <alignment horizontal="center"/>
    </xf>
    <xf numFmtId="0" fontId="4" fillId="5" borderId="5" xfId="0" quotePrefix="1" applyFont="1" applyFill="1" applyBorder="1" applyAlignment="1">
      <alignment horizontal="center" vertical="center"/>
    </xf>
    <xf numFmtId="0" fontId="4" fillId="5" borderId="6" xfId="0" quotePrefix="1" applyFont="1" applyFill="1" applyBorder="1" applyAlignment="1">
      <alignment horizontal="center" vertical="center"/>
    </xf>
    <xf numFmtId="1" fontId="4" fillId="5" borderId="6" xfId="0" quotePrefix="1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10" borderId="4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0" fillId="9" borderId="14" xfId="0" applyFill="1" applyBorder="1"/>
    <xf numFmtId="0" fontId="0" fillId="9" borderId="0" xfId="0" applyFill="1" applyBorder="1"/>
    <xf numFmtId="1" fontId="0" fillId="9" borderId="0" xfId="0" applyNumberFormat="1" applyFill="1" applyBorder="1"/>
    <xf numFmtId="0" fontId="0" fillId="9" borderId="13" xfId="0" applyFill="1" applyBorder="1"/>
    <xf numFmtId="0" fontId="0" fillId="9" borderId="3" xfId="0" applyFill="1" applyBorder="1"/>
    <xf numFmtId="1" fontId="0" fillId="9" borderId="3" xfId="0" applyNumberFormat="1" applyFill="1" applyBorder="1"/>
    <xf numFmtId="0" fontId="0" fillId="11" borderId="0" xfId="0" applyFill="1"/>
    <xf numFmtId="1" fontId="0" fillId="11" borderId="0" xfId="0" applyNumberFormat="1" applyFill="1"/>
    <xf numFmtId="0" fontId="0" fillId="11" borderId="2" xfId="0" applyFill="1" applyBorder="1"/>
    <xf numFmtId="0" fontId="0" fillId="11" borderId="1" xfId="0" applyFill="1" applyBorder="1"/>
    <xf numFmtId="0" fontId="0" fillId="11" borderId="12" xfId="0" applyFill="1" applyBorder="1"/>
    <xf numFmtId="1" fontId="4" fillId="12" borderId="10" xfId="0" quotePrefix="1" applyNumberFormat="1" applyFont="1" applyFill="1" applyBorder="1" applyAlignment="1">
      <alignment horizontal="right"/>
    </xf>
    <xf numFmtId="1" fontId="3" fillId="3" borderId="4" xfId="0" quotePrefix="1" applyNumberFormat="1" applyFont="1" applyFill="1" applyBorder="1" applyAlignment="1">
      <alignment horizontal="right"/>
    </xf>
    <xf numFmtId="0" fontId="9" fillId="7" borderId="4" xfId="0" applyFont="1" applyFill="1" applyBorder="1"/>
    <xf numFmtId="164" fontId="9" fillId="3" borderId="4" xfId="0" applyNumberFormat="1" applyFont="1" applyFill="1" applyBorder="1"/>
    <xf numFmtId="49" fontId="3" fillId="8" borderId="4" xfId="0" quotePrefix="1" applyNumberFormat="1" applyFont="1" applyFill="1" applyBorder="1" applyAlignment="1">
      <alignment horizontal="center"/>
    </xf>
    <xf numFmtId="164" fontId="10" fillId="12" borderId="4" xfId="0" applyNumberFormat="1" applyFont="1" applyFill="1" applyBorder="1"/>
    <xf numFmtId="0" fontId="4" fillId="11" borderId="14" xfId="0" applyFont="1" applyFill="1" applyBorder="1"/>
    <xf numFmtId="0" fontId="4" fillId="11" borderId="14" xfId="0" applyFont="1" applyFill="1" applyBorder="1" applyAlignment="1"/>
    <xf numFmtId="0" fontId="4" fillId="5" borderId="15" xfId="0" quotePrefix="1" applyFont="1" applyFill="1" applyBorder="1" applyAlignment="1">
      <alignment horizontal="center" vertical="center"/>
    </xf>
    <xf numFmtId="0" fontId="6" fillId="8" borderId="16" xfId="0" quotePrefix="1" applyFont="1" applyFill="1" applyBorder="1" applyAlignment="1">
      <alignment horizontal="left"/>
    </xf>
    <xf numFmtId="0" fontId="4" fillId="11" borderId="14" xfId="0" applyFont="1" applyFill="1" applyBorder="1" applyAlignment="1"/>
    <xf numFmtId="0" fontId="11" fillId="0" borderId="0" xfId="1"/>
    <xf numFmtId="49" fontId="11" fillId="8" borderId="4" xfId="1" quotePrefix="1" applyNumberFormat="1" applyFill="1" applyBorder="1" applyAlignment="1">
      <alignment horizontal="center"/>
    </xf>
    <xf numFmtId="0" fontId="5" fillId="8" borderId="17" xfId="0" applyFont="1" applyFill="1" applyBorder="1" applyAlignment="1">
      <alignment vertical="center"/>
    </xf>
    <xf numFmtId="0" fontId="1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23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ngxud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Normal="100" workbookViewId="0">
      <selection activeCell="A19" sqref="A19"/>
    </sheetView>
  </sheetViews>
  <sheetFormatPr defaultRowHeight="15" x14ac:dyDescent="0.25"/>
  <cols>
    <col min="1" max="1" width="62.5703125" customWidth="1"/>
    <col min="2" max="2" width="57" customWidth="1"/>
    <col min="3" max="3" width="21.28515625" customWidth="1"/>
    <col min="4" max="4" width="18.28515625" customWidth="1"/>
    <col min="5" max="5" width="21.140625" customWidth="1"/>
    <col min="6" max="6" width="49.28515625" customWidth="1"/>
    <col min="7" max="7" width="11.85546875" style="12" customWidth="1"/>
    <col min="8" max="8" width="27.42578125" customWidth="1"/>
    <col min="9" max="9" width="25.85546875" customWidth="1"/>
    <col min="10" max="10" width="56.140625" customWidth="1"/>
    <col min="11" max="26" width="9.140625" hidden="1" customWidth="1"/>
  </cols>
  <sheetData>
    <row r="1" spans="1:9" ht="15.75" thickBot="1" x14ac:dyDescent="0.3">
      <c r="A1" s="2"/>
      <c r="B1" s="2"/>
      <c r="C1" s="2"/>
      <c r="D1" s="2"/>
      <c r="E1" s="2"/>
      <c r="F1" s="2"/>
      <c r="G1" s="10"/>
      <c r="H1" s="2"/>
      <c r="I1" s="2"/>
    </row>
    <row r="2" spans="1:9" ht="30" x14ac:dyDescent="0.25">
      <c r="A2" s="47" t="s">
        <v>6</v>
      </c>
      <c r="B2" s="2"/>
      <c r="C2" s="2"/>
      <c r="D2" s="2"/>
      <c r="E2" s="2"/>
      <c r="F2" s="2"/>
      <c r="G2" s="10"/>
      <c r="H2" s="2"/>
      <c r="I2" s="2"/>
    </row>
    <row r="3" spans="1:9" ht="18" x14ac:dyDescent="0.25">
      <c r="A3" s="40" t="s">
        <v>31</v>
      </c>
      <c r="B3" s="23"/>
      <c r="C3" s="24"/>
      <c r="D3" s="24"/>
      <c r="E3" s="24"/>
      <c r="F3" s="24"/>
      <c r="G3" s="25"/>
      <c r="H3" s="24"/>
      <c r="I3" s="24"/>
    </row>
    <row r="4" spans="1:9" ht="18" x14ac:dyDescent="0.25">
      <c r="A4" s="44" t="s">
        <v>30</v>
      </c>
      <c r="B4" s="23"/>
      <c r="C4" s="24"/>
      <c r="D4" s="24"/>
      <c r="E4" s="24"/>
      <c r="F4" s="24"/>
      <c r="G4" s="25"/>
      <c r="H4" s="24"/>
      <c r="I4" s="24"/>
    </row>
    <row r="5" spans="1:9" ht="18.75" thickBot="1" x14ac:dyDescent="0.3">
      <c r="A5" s="44" t="s">
        <v>29</v>
      </c>
      <c r="B5" s="26"/>
      <c r="C5" s="27"/>
      <c r="D5" s="27"/>
      <c r="E5" s="27"/>
      <c r="F5" s="27"/>
      <c r="G5" s="28"/>
      <c r="H5" s="27"/>
      <c r="I5" s="27"/>
    </row>
    <row r="6" spans="1:9" ht="18" x14ac:dyDescent="0.25">
      <c r="A6" s="44" t="s">
        <v>59</v>
      </c>
      <c r="B6" s="29"/>
      <c r="C6" s="29"/>
      <c r="D6" s="29"/>
      <c r="E6" s="29"/>
      <c r="F6" s="29"/>
      <c r="G6" s="30"/>
      <c r="H6" s="29"/>
      <c r="I6" s="31"/>
    </row>
    <row r="7" spans="1:9" ht="18" x14ac:dyDescent="0.25">
      <c r="A7" s="44" t="s">
        <v>32</v>
      </c>
      <c r="B7" s="29"/>
      <c r="C7" s="29"/>
      <c r="D7" s="29"/>
      <c r="E7" s="29"/>
      <c r="F7" s="29"/>
      <c r="G7" s="30"/>
      <c r="H7" s="29"/>
      <c r="I7" s="32"/>
    </row>
    <row r="8" spans="1:9" ht="18" x14ac:dyDescent="0.25">
      <c r="A8" s="44" t="s">
        <v>33</v>
      </c>
      <c r="B8" s="29"/>
      <c r="C8" s="29"/>
      <c r="D8" s="29"/>
      <c r="E8" s="29"/>
      <c r="F8" s="29"/>
      <c r="G8" s="30"/>
      <c r="H8" s="29"/>
      <c r="I8" s="32"/>
    </row>
    <row r="9" spans="1:9" ht="18.75" thickBot="1" x14ac:dyDescent="0.3">
      <c r="A9" s="41"/>
      <c r="B9" s="29"/>
      <c r="C9" s="29"/>
      <c r="D9" s="29"/>
      <c r="E9" s="29"/>
      <c r="F9" s="29"/>
      <c r="G9" s="30"/>
      <c r="H9" s="29"/>
      <c r="I9" s="33"/>
    </row>
    <row r="10" spans="1:9" s="20" customFormat="1" ht="31.5" customHeight="1" thickTop="1" thickBot="1" x14ac:dyDescent="0.3">
      <c r="A10" s="42" t="s">
        <v>5</v>
      </c>
      <c r="B10" s="16" t="s">
        <v>4</v>
      </c>
      <c r="C10" s="17" t="s">
        <v>34</v>
      </c>
      <c r="D10" s="19" t="s">
        <v>2</v>
      </c>
      <c r="E10" s="17" t="s">
        <v>35</v>
      </c>
      <c r="F10" s="17" t="s">
        <v>19</v>
      </c>
      <c r="G10" s="18" t="s">
        <v>3</v>
      </c>
      <c r="H10" s="19" t="s">
        <v>1</v>
      </c>
      <c r="I10" s="22" t="s">
        <v>0</v>
      </c>
    </row>
    <row r="11" spans="1:9" s="3" customFormat="1" ht="20.100000000000001" customHeight="1" thickBot="1" x14ac:dyDescent="0.35">
      <c r="A11" s="43" t="s">
        <v>8</v>
      </c>
      <c r="B11" s="13" t="s">
        <v>9</v>
      </c>
      <c r="C11" s="14" t="s">
        <v>36</v>
      </c>
      <c r="D11" s="15" t="s">
        <v>7</v>
      </c>
      <c r="E11" s="14" t="s">
        <v>37</v>
      </c>
      <c r="F11" s="38" t="s">
        <v>20</v>
      </c>
      <c r="G11" s="35">
        <v>1</v>
      </c>
      <c r="H11" s="36">
        <v>0.22</v>
      </c>
      <c r="I11" s="37">
        <f t="shared" ref="I11:I18" si="0">G11*H11</f>
        <v>0.22</v>
      </c>
    </row>
    <row r="12" spans="1:9" s="3" customFormat="1" ht="20.100000000000001" customHeight="1" thickBot="1" x14ac:dyDescent="0.35">
      <c r="A12" s="43" t="s">
        <v>50</v>
      </c>
      <c r="B12" s="13" t="s">
        <v>51</v>
      </c>
      <c r="C12" s="14" t="s">
        <v>49</v>
      </c>
      <c r="D12" s="15" t="s">
        <v>7</v>
      </c>
      <c r="E12" s="14" t="s">
        <v>50</v>
      </c>
      <c r="F12" s="38" t="s">
        <v>20</v>
      </c>
      <c r="G12" s="35">
        <v>1</v>
      </c>
      <c r="H12" s="36">
        <v>0.1</v>
      </c>
      <c r="I12" s="37">
        <f t="shared" si="0"/>
        <v>0.1</v>
      </c>
    </row>
    <row r="13" spans="1:9" s="3" customFormat="1" ht="20.100000000000001" customHeight="1" thickBot="1" x14ac:dyDescent="0.35">
      <c r="A13" s="43" t="s">
        <v>52</v>
      </c>
      <c r="B13" s="13" t="s">
        <v>54</v>
      </c>
      <c r="C13" s="14" t="s">
        <v>53</v>
      </c>
      <c r="D13" s="15" t="s">
        <v>7</v>
      </c>
      <c r="E13" s="14" t="s">
        <v>52</v>
      </c>
      <c r="F13" s="38" t="s">
        <v>20</v>
      </c>
      <c r="G13" s="35">
        <v>10</v>
      </c>
      <c r="H13" s="36">
        <v>0.05</v>
      </c>
      <c r="I13" s="37">
        <f t="shared" si="0"/>
        <v>0.5</v>
      </c>
    </row>
    <row r="14" spans="1:9" s="3" customFormat="1" ht="20.100000000000001" customHeight="1" thickBot="1" x14ac:dyDescent="0.35">
      <c r="A14" s="43" t="s">
        <v>10</v>
      </c>
      <c r="B14" s="13" t="s">
        <v>11</v>
      </c>
      <c r="C14" s="14" t="s">
        <v>38</v>
      </c>
      <c r="D14" s="15" t="s">
        <v>7</v>
      </c>
      <c r="E14" s="14" t="s">
        <v>39</v>
      </c>
      <c r="F14" s="38" t="s">
        <v>20</v>
      </c>
      <c r="G14" s="35">
        <v>2</v>
      </c>
      <c r="H14" s="36">
        <v>0.17</v>
      </c>
      <c r="I14" s="37">
        <f t="shared" si="0"/>
        <v>0.34</v>
      </c>
    </row>
    <row r="15" spans="1:9" s="3" customFormat="1" ht="20.100000000000001" customHeight="1" thickBot="1" x14ac:dyDescent="0.35">
      <c r="A15" s="43" t="s">
        <v>55</v>
      </c>
      <c r="B15" s="13" t="s">
        <v>57</v>
      </c>
      <c r="C15" s="14" t="s">
        <v>56</v>
      </c>
      <c r="D15" s="15" t="s">
        <v>7</v>
      </c>
      <c r="E15" s="14" t="s">
        <v>55</v>
      </c>
      <c r="F15" s="38" t="s">
        <v>20</v>
      </c>
      <c r="G15" s="35"/>
      <c r="H15" s="36"/>
      <c r="I15" s="37">
        <f t="shared" si="0"/>
        <v>0</v>
      </c>
    </row>
    <row r="16" spans="1:9" ht="20.100000000000001" customHeight="1" thickBot="1" x14ac:dyDescent="0.35">
      <c r="A16" s="43" t="s">
        <v>12</v>
      </c>
      <c r="B16" s="13" t="s">
        <v>13</v>
      </c>
      <c r="C16" s="14"/>
      <c r="D16" s="21" t="s">
        <v>25</v>
      </c>
      <c r="E16" s="14"/>
      <c r="F16" s="38" t="s">
        <v>21</v>
      </c>
      <c r="G16" s="35">
        <v>2</v>
      </c>
      <c r="H16" s="36">
        <v>1.75</v>
      </c>
      <c r="I16" s="37">
        <f t="shared" si="0"/>
        <v>3.5</v>
      </c>
    </row>
    <row r="17" spans="1:10" ht="20.100000000000001" customHeight="1" thickBot="1" x14ac:dyDescent="0.35">
      <c r="A17" s="43" t="s">
        <v>14</v>
      </c>
      <c r="B17" s="13" t="s">
        <v>24</v>
      </c>
      <c r="C17" s="14"/>
      <c r="D17" s="21" t="s">
        <v>25</v>
      </c>
      <c r="E17" s="14"/>
      <c r="F17" s="38" t="s">
        <v>21</v>
      </c>
      <c r="G17" s="35">
        <v>1</v>
      </c>
      <c r="H17" s="36">
        <v>1.75</v>
      </c>
      <c r="I17" s="37">
        <f t="shared" si="0"/>
        <v>1.75</v>
      </c>
    </row>
    <row r="18" spans="1:10" ht="20.100000000000001" customHeight="1" thickBot="1" x14ac:dyDescent="0.35">
      <c r="A18" s="43" t="s">
        <v>15</v>
      </c>
      <c r="B18" s="13" t="s">
        <v>23</v>
      </c>
      <c r="C18" s="14"/>
      <c r="D18" s="21" t="s">
        <v>25</v>
      </c>
      <c r="E18" s="14"/>
      <c r="F18" s="38" t="s">
        <v>21</v>
      </c>
      <c r="G18" s="35">
        <v>1</v>
      </c>
      <c r="H18" s="36">
        <v>1.75</v>
      </c>
      <c r="I18" s="37">
        <f t="shared" si="0"/>
        <v>1.75</v>
      </c>
    </row>
    <row r="19" spans="1:10" ht="20.100000000000001" customHeight="1" thickBot="1" x14ac:dyDescent="0.35">
      <c r="A19" s="43" t="s">
        <v>42</v>
      </c>
      <c r="B19" s="13" t="s">
        <v>43</v>
      </c>
      <c r="C19" s="14"/>
      <c r="D19" s="15" t="s">
        <v>60</v>
      </c>
      <c r="E19" s="14"/>
      <c r="F19" s="46" t="s">
        <v>44</v>
      </c>
      <c r="G19" s="35">
        <v>1</v>
      </c>
      <c r="H19" s="36"/>
      <c r="I19" s="37"/>
    </row>
    <row r="20" spans="1:10" ht="20.100000000000001" customHeight="1" thickBot="1" x14ac:dyDescent="0.35">
      <c r="A20" s="43" t="s">
        <v>48</v>
      </c>
      <c r="B20" s="13" t="s">
        <v>47</v>
      </c>
      <c r="C20" s="14" t="s">
        <v>45</v>
      </c>
      <c r="D20" s="15" t="s">
        <v>18</v>
      </c>
      <c r="E20" s="14" t="s">
        <v>45</v>
      </c>
      <c r="F20" s="38" t="s">
        <v>46</v>
      </c>
      <c r="G20" s="35">
        <v>1</v>
      </c>
      <c r="H20" s="36">
        <v>2.2999999999999998</v>
      </c>
      <c r="I20" s="37">
        <f t="shared" ref="I20" si="1">G20*H20</f>
        <v>2.2999999999999998</v>
      </c>
      <c r="J20" s="45"/>
    </row>
    <row r="21" spans="1:10" ht="20.100000000000001" customHeight="1" thickBot="1" x14ac:dyDescent="0.35">
      <c r="A21" s="43" t="s">
        <v>16</v>
      </c>
      <c r="B21" s="13" t="s">
        <v>17</v>
      </c>
      <c r="C21" s="14" t="s">
        <v>40</v>
      </c>
      <c r="D21" s="15" t="s">
        <v>7</v>
      </c>
      <c r="E21" s="14" t="s">
        <v>41</v>
      </c>
      <c r="F21" s="38" t="s">
        <v>22</v>
      </c>
      <c r="G21" s="35">
        <v>1</v>
      </c>
      <c r="H21" s="36">
        <v>0.43</v>
      </c>
      <c r="I21" s="37">
        <f>G21*H21</f>
        <v>0.43</v>
      </c>
    </row>
    <row r="22" spans="1:10" ht="20.100000000000001" customHeight="1" thickBot="1" x14ac:dyDescent="0.35">
      <c r="A22" s="43" t="s">
        <v>28</v>
      </c>
      <c r="B22" s="13" t="s">
        <v>26</v>
      </c>
      <c r="C22" s="14" t="s">
        <v>58</v>
      </c>
      <c r="D22" s="21" t="s">
        <v>18</v>
      </c>
      <c r="E22" s="14" t="s">
        <v>28</v>
      </c>
      <c r="F22" s="38" t="s">
        <v>27</v>
      </c>
      <c r="G22" s="35">
        <v>1</v>
      </c>
      <c r="H22" s="36">
        <v>0.74</v>
      </c>
      <c r="I22" s="37">
        <f>G22*H22</f>
        <v>0.74</v>
      </c>
    </row>
    <row r="23" spans="1:10" s="9" customFormat="1" ht="20.100000000000001" customHeight="1" thickBot="1" x14ac:dyDescent="0.35">
      <c r="A23" s="4"/>
      <c r="B23" s="5"/>
      <c r="C23" s="6"/>
      <c r="D23" s="7"/>
      <c r="E23" s="6"/>
      <c r="F23" s="6"/>
      <c r="G23" s="34">
        <f>SUM(G11:G22)</f>
        <v>22</v>
      </c>
      <c r="H23" s="8"/>
      <c r="I23" s="39">
        <f>SUM(I11:I22)</f>
        <v>11.63</v>
      </c>
    </row>
    <row r="24" spans="1:10" x14ac:dyDescent="0.25">
      <c r="B24" s="1"/>
      <c r="C24" s="1"/>
      <c r="D24" s="1"/>
      <c r="E24" s="1"/>
      <c r="F24" s="1"/>
      <c r="G24" s="11"/>
      <c r="H24" s="1"/>
      <c r="I24" s="1"/>
    </row>
    <row r="29" spans="1:10" ht="20.25" x14ac:dyDescent="0.25">
      <c r="B29" s="48"/>
    </row>
    <row r="30" spans="1:10" x14ac:dyDescent="0.25">
      <c r="B30" s="45"/>
    </row>
  </sheetData>
  <hyperlinks>
    <hyperlink ref="F19" r:id="rId1"/>
  </hyperlinks>
  <pageMargins left="0.7" right="0.7" top="0.75" bottom="0.75" header="0.3" footer="0.3"/>
  <pageSetup paperSize="11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2016-03-06T06:47:18Z</cp:lastPrinted>
  <dcterms:created xsi:type="dcterms:W3CDTF">2016-03-05T21:19:34Z</dcterms:created>
  <dcterms:modified xsi:type="dcterms:W3CDTF">2016-05-20T15:58:18Z</dcterms:modified>
</cp:coreProperties>
</file>