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rael/Documents/Clases/Clases Agosto 2021/MN_Escom/Códigos/"/>
    </mc:Choice>
  </mc:AlternateContent>
  <xr:revisionPtr revIDLastSave="17" documentId="13_ncr:1_{6648DA0D-D617-0B41-AC68-7BBC504E66A5}" xr6:coauthVersionLast="47" xr6:coauthVersionMax="47" xr10:uidLastSave="{5D307734-717C-47E3-BE03-C7416E74E586}"/>
  <bookViews>
    <workbookView xWindow="0" yWindow="500" windowWidth="28800" windowHeight="16060" xr2:uid="{8ADBF68E-CD2A-8949-AAE0-CC9C5F51562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F13" i="1" s="1"/>
  <c r="F12" i="1"/>
  <c r="F11" i="1"/>
  <c r="F10" i="1"/>
  <c r="F9" i="1"/>
  <c r="F8" i="1"/>
  <c r="F7" i="1"/>
  <c r="F6" i="1"/>
  <c r="F5" i="1"/>
  <c r="F4" i="1"/>
  <c r="F3" i="1"/>
  <c r="C12" i="1" l="1"/>
  <c r="C11" i="1"/>
  <c r="C10" i="1"/>
  <c r="C9" i="1"/>
  <c r="C8" i="1"/>
  <c r="C7" i="1"/>
  <c r="C6" i="1"/>
  <c r="C5" i="1"/>
  <c r="C4" i="1"/>
  <c r="C3" i="1"/>
  <c r="C2" i="1"/>
  <c r="G7" i="1" l="1"/>
  <c r="G6" i="1" l="1"/>
  <c r="B3" i="1"/>
  <c r="A3" i="1" l="1"/>
  <c r="E2" i="1"/>
  <c r="D2" i="1"/>
  <c r="D3" i="1" l="1"/>
  <c r="B4" i="1" l="1"/>
  <c r="A4" i="1"/>
  <c r="E3" i="1"/>
  <c r="D4" i="1" l="1"/>
  <c r="E4" i="1" l="1"/>
  <c r="B5" i="1"/>
  <c r="A5" i="1"/>
  <c r="D5" i="1" l="1"/>
  <c r="B6" i="1" l="1"/>
  <c r="E5" i="1"/>
  <c r="A6" i="1"/>
  <c r="D6" i="1" l="1"/>
  <c r="B7" i="1" l="1"/>
  <c r="E6" i="1"/>
  <c r="A7" i="1"/>
  <c r="D7" i="1" l="1"/>
  <c r="A8" i="1" l="1"/>
  <c r="E7" i="1"/>
  <c r="B8" i="1"/>
  <c r="B9" i="1" l="1"/>
  <c r="D8" i="1"/>
  <c r="E8" i="1"/>
  <c r="A9" i="1"/>
  <c r="D9" i="1" l="1"/>
  <c r="B10" i="1" l="1"/>
  <c r="A10" i="1"/>
  <c r="E9" i="1"/>
  <c r="D10" i="1" l="1"/>
  <c r="A11" i="1" l="1"/>
  <c r="E10" i="1"/>
  <c r="B11" i="1"/>
  <c r="D11" i="1" l="1"/>
  <c r="A12" i="1" l="1"/>
  <c r="B12" i="1"/>
  <c r="E11" i="1"/>
  <c r="D12" i="1" l="1"/>
  <c r="A13" i="1" l="1"/>
  <c r="B13" i="1"/>
  <c r="E12" i="1"/>
  <c r="D13" i="1" l="1"/>
  <c r="B14" i="1" l="1"/>
  <c r="A14" i="1"/>
  <c r="E13" i="1"/>
  <c r="C14" i="1" l="1"/>
  <c r="F14" i="1" s="1"/>
  <c r="A15" i="1"/>
  <c r="E14" i="1"/>
  <c r="B15" i="1"/>
  <c r="C15" i="1" l="1"/>
  <c r="F15" i="1" s="1"/>
  <c r="D14" i="1"/>
  <c r="A16" i="1"/>
  <c r="E15" i="1" l="1"/>
  <c r="B16" i="1"/>
  <c r="C16" i="1" s="1"/>
  <c r="F16" i="1" s="1"/>
  <c r="D15" i="1"/>
  <c r="D16" i="1" l="1"/>
  <c r="E16" i="1"/>
  <c r="B17" i="1"/>
  <c r="A17" i="1"/>
  <c r="C17" i="1" l="1"/>
  <c r="F17" i="1" s="1"/>
  <c r="E17" i="1"/>
  <c r="B18" i="1"/>
  <c r="D17" i="1" l="1"/>
  <c r="A18" i="1"/>
  <c r="C18" i="1" s="1"/>
  <c r="F18" i="1" s="1"/>
  <c r="D18" i="1" l="1"/>
  <c r="E18" i="1" l="1"/>
</calcChain>
</file>

<file path=xl/sharedStrings.xml><?xml version="1.0" encoding="utf-8"?>
<sst xmlns="http://schemas.openxmlformats.org/spreadsheetml/2006/main" count="6" uniqueCount="6">
  <si>
    <t>a</t>
  </si>
  <si>
    <t>b</t>
  </si>
  <si>
    <t>p_n</t>
  </si>
  <si>
    <t>f(p_n)</t>
  </si>
  <si>
    <t>f(a)f(p_n)</t>
  </si>
  <si>
    <t>|p_n-p_{n-1}|/|p_{n-1}|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</si>
</sst>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F179-E26A-974F-B7C5-25CC612E428D}">
  <dimension ref="A1:G18"/>
  <sheetViews>
    <sheetView tabSelected="1" zoomScale="266" workbookViewId="0">
      <selection activeCell="A18" sqref="A18"/>
    </sheetView>
  </sheetViews>
  <sheetFormatPr defaultColWidth="11" defaultRowHeight="15.95"/>
  <cols>
    <col min="4" max="4" width="12.375" bestFit="1" customWidth="1"/>
    <col min="5" max="5" width="11.5" bestFit="1" customWidth="1"/>
    <col min="6" max="6" width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3">
        <v>0</v>
      </c>
      <c r="B2" s="3">
        <v>1</v>
      </c>
      <c r="C2" s="3">
        <f>B2-(2-EXP(B2))*((B2-A2)/(2-EXP(B2)-(2-EXP(A2))))</f>
        <v>0.58197670686932645</v>
      </c>
      <c r="D2" s="2">
        <f t="shared" ref="D2:D18" si="0">2-EXP(C2)</f>
        <v>0.21042760315816644</v>
      </c>
      <c r="E2" s="2">
        <f t="shared" ref="E2:E18" si="1">(2-EXP(A2))*(2-EXP(C2))</f>
        <v>0.21042760315816644</v>
      </c>
    </row>
    <row r="3" spans="1:7">
      <c r="A3" s="4">
        <f t="shared" ref="A3:A18" si="2">IF((2-EXP(A2))*(2-EXP(C2))&lt;0,A2,C2)</f>
        <v>0.58197670686932645</v>
      </c>
      <c r="B3" s="3">
        <f t="shared" ref="B3:B18" si="3">IF((2-EXP(A2))*(2-EXP(C2))&lt;0,C2,B2)</f>
        <v>1</v>
      </c>
      <c r="C3" s="3">
        <f>B3-(2-EXP(B3))*((B3-A3)/(2-EXP(B3)-(2-EXP(A3))))</f>
        <v>0.67669270376040513</v>
      </c>
      <c r="D3" s="2">
        <f t="shared" si="0"/>
        <v>3.2639682719065144E-2</v>
      </c>
      <c r="E3" s="2">
        <f t="shared" si="1"/>
        <v>6.8682902024159035E-3</v>
      </c>
      <c r="F3" s="2">
        <f>ABS((C3-C2)/C2)</f>
        <v>0.1627487763223239</v>
      </c>
    </row>
    <row r="4" spans="1:7">
      <c r="A4" s="4">
        <f t="shared" si="2"/>
        <v>0.67669270376040513</v>
      </c>
      <c r="B4" s="3">
        <f t="shared" si="3"/>
        <v>1</v>
      </c>
      <c r="C4" s="3">
        <f>B4-(2-EXP(B4))*((B4-A4)/(2-EXP(B4)-(2-EXP(A4))))</f>
        <v>0.69074563394409805</v>
      </c>
      <c r="D4" s="2">
        <f t="shared" si="0"/>
        <v>4.7973304196899935E-3</v>
      </c>
      <c r="E4" s="2">
        <f t="shared" si="1"/>
        <v>1.5658334279720101E-4</v>
      </c>
      <c r="F4" s="2">
        <f t="shared" ref="F4:F18" si="4">ABS((C4-C3)/C3)</f>
        <v>2.076707803350071E-2</v>
      </c>
    </row>
    <row r="5" spans="1:7">
      <c r="A5" s="4">
        <f t="shared" si="2"/>
        <v>0.69074563394409805</v>
      </c>
      <c r="B5" s="5">
        <f t="shared" si="3"/>
        <v>1</v>
      </c>
      <c r="C5" s="5">
        <f>B5-(2-EXP(B5))*((B5-A5)/(2-EXP(B5)-(2-EXP(A5))))</f>
        <v>0.69279740844137794</v>
      </c>
      <c r="D5" s="6">
        <f t="shared" si="0"/>
        <v>6.9942191086225236E-4</v>
      </c>
      <c r="E5" s="6">
        <f t="shared" si="1"/>
        <v>3.3553580091771863E-6</v>
      </c>
      <c r="F5" s="6">
        <f t="shared" si="4"/>
        <v>2.9703763533971755E-3</v>
      </c>
    </row>
    <row r="6" spans="1:7">
      <c r="A6" s="4">
        <f t="shared" si="2"/>
        <v>0.69279740844137794</v>
      </c>
      <c r="B6" s="3">
        <f t="shared" si="3"/>
        <v>1</v>
      </c>
      <c r="C6" s="3">
        <f>B6-(2-EXP(B6))*((B6-A6)/(2-EXP(B6)-(2-EXP(A6))))</f>
        <v>0.6930962538194726</v>
      </c>
      <c r="D6" s="2">
        <f t="shared" si="0"/>
        <v>1.0185088745662263E-4</v>
      </c>
      <c r="E6" s="2">
        <f t="shared" si="1"/>
        <v>7.1236742327927212E-8</v>
      </c>
      <c r="F6" s="2">
        <f t="shared" si="4"/>
        <v>4.3136041569062243E-4</v>
      </c>
      <c r="G6">
        <f>(LOG(1)-LOG(10^(-10)))/LOG(2)</f>
        <v>33.219280948873624</v>
      </c>
    </row>
    <row r="7" spans="1:7">
      <c r="A7" s="4">
        <f t="shared" si="2"/>
        <v>0.6930962538194726</v>
      </c>
      <c r="B7" s="3">
        <f t="shared" si="3"/>
        <v>1</v>
      </c>
      <c r="C7" s="3">
        <f>B7-(2-EXP(B7))*((B7-A7)/(2-EXP(B7)-(2-EXP(A7))))</f>
        <v>0.69313976597016724</v>
      </c>
      <c r="D7" s="2">
        <f t="shared" si="0"/>
        <v>1.4829124580062469E-5</v>
      </c>
      <c r="E7" s="2">
        <f t="shared" si="1"/>
        <v>1.510359498684179E-9</v>
      </c>
      <c r="F7" s="2">
        <f t="shared" si="4"/>
        <v>6.2779376536610393E-5</v>
      </c>
      <c r="G7">
        <f>(10)/LOG(2)</f>
        <v>33.219280948873624</v>
      </c>
    </row>
    <row r="8" spans="1:7">
      <c r="A8" s="4">
        <f t="shared" si="2"/>
        <v>0.69313976597016724</v>
      </c>
      <c r="B8" s="3">
        <f t="shared" si="3"/>
        <v>1</v>
      </c>
      <c r="C8" s="3">
        <f>B8-(2-EXP(B8))*((B8-A8)/(2-EXP(B8)-(2-EXP(A8))))</f>
        <v>0.69314610105274221</v>
      </c>
      <c r="D8" s="2">
        <f t="shared" si="0"/>
        <v>2.1590132408544349E-6</v>
      </c>
      <c r="E8" s="2">
        <f t="shared" si="1"/>
        <v>3.201627631863483E-11</v>
      </c>
      <c r="F8" s="2">
        <f t="shared" si="4"/>
        <v>9.1396899817222479E-6</v>
      </c>
    </row>
    <row r="9" spans="1:7">
      <c r="A9" s="4">
        <f t="shared" si="2"/>
        <v>0.69314610105274221</v>
      </c>
      <c r="B9" s="3">
        <f t="shared" si="3"/>
        <v>1</v>
      </c>
      <c r="C9" s="3">
        <f>B9-(2-EXP(B9))*((B9-A9)/(2-EXP(B9)-(2-EXP(A9))))</f>
        <v>0.69314702339215439</v>
      </c>
      <c r="D9" s="2">
        <f t="shared" si="0"/>
        <v>3.143355571388895E-7</v>
      </c>
      <c r="E9" s="2">
        <f t="shared" si="1"/>
        <v>6.7865462993421827E-13</v>
      </c>
      <c r="F9" s="2">
        <f t="shared" si="4"/>
        <v>1.3306565683317011E-6</v>
      </c>
    </row>
    <row r="10" spans="1:7">
      <c r="A10" s="4">
        <f t="shared" si="2"/>
        <v>0.69314702339215439</v>
      </c>
      <c r="B10" s="3">
        <f t="shared" si="3"/>
        <v>1</v>
      </c>
      <c r="C10" s="3">
        <f>B10-(2-EXP(B10))*((B10-A10)/(2-EXP(B10)-(2-EXP(A10))))</f>
        <v>0.69314715767754953</v>
      </c>
      <c r="D10" s="2">
        <f t="shared" si="0"/>
        <v>4.5764791067881561E-8</v>
      </c>
      <c r="E10" s="2">
        <f t="shared" si="1"/>
        <v>1.4385501097667425E-14</v>
      </c>
      <c r="F10" s="2">
        <f t="shared" si="4"/>
        <v>1.9373291755587865E-7</v>
      </c>
    </row>
    <row r="11" spans="1:7">
      <c r="A11" s="4">
        <f t="shared" si="2"/>
        <v>0.69314715767754953</v>
      </c>
      <c r="B11" s="3">
        <f t="shared" si="3"/>
        <v>1</v>
      </c>
      <c r="C11" s="3">
        <f>B11-(2-EXP(B11))*((B11-A11)/(2-EXP(B11)-(2-EXP(A11))))</f>
        <v>0.69314717722844832</v>
      </c>
      <c r="D11" s="2">
        <f t="shared" si="0"/>
        <v>6.6629939343698652E-9</v>
      </c>
      <c r="E11" s="2">
        <f t="shared" si="1"/>
        <v>3.0493052529299902E-16</v>
      </c>
      <c r="F11" s="2">
        <f t="shared" si="4"/>
        <v>2.8205985658669449E-8</v>
      </c>
    </row>
    <row r="12" spans="1:7">
      <c r="A12" s="4">
        <f t="shared" si="2"/>
        <v>0.69314717722844832</v>
      </c>
      <c r="B12" s="3">
        <f t="shared" si="3"/>
        <v>1</v>
      </c>
      <c r="C12" s="3">
        <f>B12-(2-EXP(B12))*((B12-A12)/(2-EXP(B12)-(2-EXP(A12))))</f>
        <v>0.6931471800749055</v>
      </c>
      <c r="D12" s="2">
        <f t="shared" si="0"/>
        <v>9.7007957222672303E-10</v>
      </c>
      <c r="E12" s="2">
        <f t="shared" si="1"/>
        <v>6.4636343056027691E-18</v>
      </c>
      <c r="F12" s="2">
        <f t="shared" si="4"/>
        <v>4.1065696789722798E-9</v>
      </c>
    </row>
    <row r="13" spans="1:7">
      <c r="A13" s="4">
        <f t="shared" si="2"/>
        <v>0.6931471800749055</v>
      </c>
      <c r="B13" s="3">
        <f t="shared" si="3"/>
        <v>1</v>
      </c>
      <c r="C13" s="3">
        <f t="shared" ref="C13:C18" si="5">B13-(2-EXP(B13))*((B13-A13)/(2-EXP(B13)-(2-EXP(A13))))</f>
        <v>0.69314718048932722</v>
      </c>
      <c r="D13" s="2">
        <f t="shared" si="0"/>
        <v>1.4123613389926959E-10</v>
      </c>
      <c r="E13" s="2">
        <f t="shared" si="1"/>
        <v>1.3701028835595962E-19</v>
      </c>
      <c r="F13" s="2">
        <f t="shared" si="4"/>
        <v>5.9788415949256536E-10</v>
      </c>
    </row>
    <row r="14" spans="1:7">
      <c r="A14" s="4">
        <f t="shared" si="2"/>
        <v>0.69314718048932722</v>
      </c>
      <c r="B14" s="3">
        <f t="shared" si="3"/>
        <v>1</v>
      </c>
      <c r="C14" s="3">
        <f t="shared" si="5"/>
        <v>0.69314718054966384</v>
      </c>
      <c r="D14" s="2">
        <f t="shared" si="0"/>
        <v>2.0562884728292374E-11</v>
      </c>
      <c r="E14" s="2">
        <f t="shared" si="1"/>
        <v>2.9042223408403475E-21</v>
      </c>
      <c r="F14" s="2">
        <f t="shared" si="4"/>
        <v>8.7047349082331936E-11</v>
      </c>
    </row>
    <row r="15" spans="1:7">
      <c r="A15" s="4">
        <f t="shared" si="2"/>
        <v>0.69314718054966384</v>
      </c>
      <c r="B15" s="3">
        <f t="shared" si="3"/>
        <v>1</v>
      </c>
      <c r="C15" s="3">
        <f t="shared" si="5"/>
        <v>0.69314718055844837</v>
      </c>
      <c r="D15" s="2">
        <f t="shared" si="0"/>
        <v>2.9938274082041971E-12</v>
      </c>
      <c r="E15" s="2">
        <f t="shared" si="1"/>
        <v>6.1561727891305225E-23</v>
      </c>
      <c r="F15" s="2">
        <f t="shared" si="4"/>
        <v>1.2673395934580562E-11</v>
      </c>
    </row>
    <row r="16" spans="1:7">
      <c r="A16" s="4">
        <f t="shared" si="2"/>
        <v>0.69314718055844837</v>
      </c>
      <c r="B16" s="3">
        <f t="shared" si="3"/>
        <v>1</v>
      </c>
      <c r="C16" s="3">
        <f t="shared" si="5"/>
        <v>0.69314718055972735</v>
      </c>
      <c r="D16" s="2">
        <f t="shared" si="0"/>
        <v>4.3587355946783646E-13</v>
      </c>
      <c r="E16" s="2">
        <f t="shared" si="1"/>
        <v>1.3049302088463308E-24</v>
      </c>
      <c r="F16" s="2">
        <f t="shared" si="4"/>
        <v>1.8451736662013776E-12</v>
      </c>
    </row>
    <row r="17" spans="1:6">
      <c r="A17" s="4">
        <f t="shared" si="2"/>
        <v>0.69314718055972735</v>
      </c>
      <c r="B17" s="3">
        <f t="shared" si="3"/>
        <v>1</v>
      </c>
      <c r="C17" s="3">
        <f t="shared" si="5"/>
        <v>0.69314718055991364</v>
      </c>
      <c r="D17" s="2">
        <f t="shared" si="0"/>
        <v>6.3282712403633923E-14</v>
      </c>
      <c r="E17" s="2">
        <f t="shared" si="1"/>
        <v>2.7583261108151322E-26</v>
      </c>
      <c r="F17" s="2">
        <f t="shared" si="4"/>
        <v>2.6876748367015613E-13</v>
      </c>
    </row>
    <row r="18" spans="1:6">
      <c r="A18" s="4">
        <f t="shared" si="2"/>
        <v>0.69314718055991364</v>
      </c>
      <c r="B18" s="3">
        <f t="shared" si="3"/>
        <v>1</v>
      </c>
      <c r="C18" s="3">
        <f t="shared" si="5"/>
        <v>0.69314718055994073</v>
      </c>
      <c r="D18" s="2">
        <f t="shared" si="0"/>
        <v>9.1038288019262836E-15</v>
      </c>
      <c r="E18" s="2">
        <f t="shared" si="1"/>
        <v>5.7611497984422018E-28</v>
      </c>
      <c r="F18" s="2">
        <f t="shared" si="4"/>
        <v>3.9081803346543781E-14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4B88A6E7DD4479447756BF77311F8" ma:contentTypeVersion="2" ma:contentTypeDescription="Create a new document." ma:contentTypeScope="" ma:versionID="ed3f133024094255490222e7b58a91ba">
  <xsd:schema xmlns:xsd="http://www.w3.org/2001/XMLSchema" xmlns:xs="http://www.w3.org/2001/XMLSchema" xmlns:p="http://schemas.microsoft.com/office/2006/metadata/properties" xmlns:ns2="2bbb83bb-d7ce-463d-b962-20f009020054" targetNamespace="http://schemas.microsoft.com/office/2006/metadata/properties" ma:root="true" ma:fieldsID="bc8687e5f8a6f3d796c7f15f6914453b" ns2:_="">
    <xsd:import namespace="2bbb83bb-d7ce-463d-b962-20f0090200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83bb-d7ce-463d-b962-20f009020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C23453-778C-4136-9DB7-DD1DE36720FB}"/>
</file>

<file path=customXml/itemProps2.xml><?xml version="1.0" encoding="utf-8"?>
<ds:datastoreItem xmlns:ds="http://schemas.openxmlformats.org/officeDocument/2006/customXml" ds:itemID="{909D9A04-C98C-4CFF-8415-74B30956BA5D}"/>
</file>

<file path=customXml/itemProps3.xml><?xml version="1.0" encoding="utf-8"?>
<ds:datastoreItem xmlns:ds="http://schemas.openxmlformats.org/officeDocument/2006/customXml" ds:itemID="{D500B85F-A0D9-491D-9D41-7520B9B432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Israel Sanchez Mendoza</dc:creator>
  <cp:keywords/>
  <dc:description/>
  <cp:lastModifiedBy>Israel Sanchez Mendoza</cp:lastModifiedBy>
  <cp:revision/>
  <dcterms:created xsi:type="dcterms:W3CDTF">2021-08-26T07:15:43Z</dcterms:created>
  <dcterms:modified xsi:type="dcterms:W3CDTF">2021-08-31T18:13:00Z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0x01010094C4B88A6E7DD4479447756BF77311F8</vt:lpwstr>
  </property>
</Properties>
</file>