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ror\AA-Upwork\Cleveland Cliffs\Working FIles\Schad-PDFReader1\"/>
    </mc:Choice>
  </mc:AlternateContent>
  <xr:revisionPtr revIDLastSave="0" documentId="13_ncr:1_{5487DF97-379D-4A9C-857F-E1474EF25405}" xr6:coauthVersionLast="47" xr6:coauthVersionMax="47" xr10:uidLastSave="{00000000-0000-0000-0000-000000000000}"/>
  <bookViews>
    <workbookView xWindow="-120" yWindow="-120" windowWidth="29040" windowHeight="15840" xr2:uid="{4622A292-64FA-4B3E-8F77-F1203E5148CA}"/>
  </bookViews>
  <sheets>
    <sheet name="Total" sheetId="43" r:id="rId1"/>
  </sheets>
  <definedNames>
    <definedName name="_xlnm.Print_Area" localSheetId="0">Total!$A$1:$I$33</definedName>
    <definedName name="rngCraftsMen">Total!$A$18:$I$18</definedName>
    <definedName name="rngEquipment" localSheetId="0">Total!$A$29:$F$29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43" l="1"/>
  <c r="I18" i="43"/>
  <c r="I20" i="43" s="1"/>
  <c r="E23" i="43" l="1"/>
  <c r="E30" i="43" l="1"/>
  <c r="E24" i="43"/>
  <c r="E32" i="43" l="1"/>
</calcChain>
</file>

<file path=xl/sharedStrings.xml><?xml version="1.0" encoding="utf-8"?>
<sst xmlns="http://schemas.openxmlformats.org/spreadsheetml/2006/main" count="68" uniqueCount="56">
  <si>
    <t>Company Name:</t>
  </si>
  <si>
    <t>Schad Refractory Construction Co.</t>
  </si>
  <si>
    <t>Supplier JOB Number:</t>
  </si>
  <si>
    <t>Address:</t>
  </si>
  <si>
    <t>15240 Castleton</t>
  </si>
  <si>
    <t>Supplier Description of Job:</t>
  </si>
  <si>
    <t>Contact:</t>
  </si>
  <si>
    <t>Matthew Kuderik</t>
  </si>
  <si>
    <t>Phone Number:</t>
  </si>
  <si>
    <t>Off- 313-273-2235</t>
  </si>
  <si>
    <t>Cell- 734-552-4972</t>
  </si>
  <si>
    <t>Email:</t>
  </si>
  <si>
    <t>Date:</t>
  </si>
  <si>
    <t>Rates Effective Dates:</t>
  </si>
  <si>
    <t>PO#</t>
  </si>
  <si>
    <t>Invoice #</t>
  </si>
  <si>
    <t>Labor</t>
  </si>
  <si>
    <t xml:space="preserve">ST </t>
  </si>
  <si>
    <t xml:space="preserve">PT  </t>
  </si>
  <si>
    <t xml:space="preserve">DT  </t>
  </si>
  <si>
    <t>Shift</t>
  </si>
  <si>
    <t xml:space="preserve"> Hour</t>
  </si>
  <si>
    <t>Rate</t>
  </si>
  <si>
    <t xml:space="preserve"> Hours</t>
  </si>
  <si>
    <t>Hours</t>
  </si>
  <si>
    <t>Total</t>
  </si>
  <si>
    <t>TOTAL LABOR</t>
  </si>
  <si>
    <t>Material Description</t>
  </si>
  <si>
    <t>Number of Units Required for Service</t>
  </si>
  <si>
    <t>Unit of Measure</t>
  </si>
  <si>
    <t>Cost per Unit</t>
  </si>
  <si>
    <t>Total Cost</t>
  </si>
  <si>
    <t>Notes</t>
  </si>
  <si>
    <t>Provide Detailed Description of Each Material utilized in providing service.</t>
  </si>
  <si>
    <t>Number</t>
  </si>
  <si>
    <t>Each, Doz., Lb. etc.</t>
  </si>
  <si>
    <t>US $</t>
  </si>
  <si>
    <t># of Units x Cost/Unit</t>
  </si>
  <si>
    <t>Describe necessity of Material.</t>
  </si>
  <si>
    <t>TOTAL MATERIALS</t>
  </si>
  <si>
    <t>Description of Equipment</t>
  </si>
  <si>
    <t>Rate Unit of Measure</t>
  </si>
  <si>
    <t>Cost per Rate Unit</t>
  </si>
  <si>
    <t>Provide Detailed Description of Equipment utilized in providing service.</t>
  </si>
  <si>
    <t>Hour, Day, Week, ect.</t>
  </si>
  <si>
    <t>Describe necessity of Equipment.</t>
  </si>
  <si>
    <t>TOTAL EQUIPMENT</t>
  </si>
  <si>
    <t>TOTAL COST:</t>
  </si>
  <si>
    <t>mkuderik@schadrefractory.com</t>
  </si>
  <si>
    <t>Detroit, MI 48227</t>
  </si>
  <si>
    <t xml:space="preserve">                                  </t>
  </si>
  <si>
    <t>TOTAL COST TO BILL</t>
  </si>
  <si>
    <t>5/1/23-4/30/24</t>
  </si>
  <si>
    <t>GEM</t>
  </si>
  <si>
    <t>each</t>
  </si>
  <si>
    <t>##Value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</si>
</sst>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&quot;$&quot;* #,##0.00&quot; &quot;;&quot; &quot;&quot;$&quot;* \(#,##0.00\);&quot; &quot;&quot;$&quot;* &quot;-&quot;??&quot; &quot;"/>
    <numFmt numFmtId="165" formatCode="&quot;$&quot;#,##0.00"/>
    <numFmt numFmtId="166" formatCode="&quot;$&quot;#,##0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4"/>
      <color indexed="8"/>
      <name val="Arial"/>
      <family val="2"/>
    </font>
    <font>
      <b/>
      <sz val="16"/>
      <color indexed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top" wrapText="1"/>
    </xf>
    <xf numFmtId="164" fontId="1" fillId="2" borderId="1" xfId="0" applyNumberFormat="1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4" fillId="2" borderId="1" xfId="0" applyNumberFormat="1" applyFont="1" applyFill="1" applyBorder="1"/>
    <xf numFmtId="1" fontId="4" fillId="2" borderId="1" xfId="0" applyNumberFormat="1" applyFont="1" applyFill="1" applyBorder="1"/>
    <xf numFmtId="1" fontId="4" fillId="2" borderId="2" xfId="0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/>
    <xf numFmtId="49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49" fontId="4" fillId="3" borderId="1" xfId="0" applyNumberFormat="1" applyFont="1" applyFill="1" applyBorder="1"/>
    <xf numFmtId="1" fontId="1" fillId="3" borderId="1" xfId="0" applyNumberFormat="1" applyFont="1" applyFill="1" applyBorder="1"/>
    <xf numFmtId="165" fontId="1" fillId="3" borderId="1" xfId="0" applyNumberFormat="1" applyFont="1" applyFill="1" applyBorder="1"/>
    <xf numFmtId="1" fontId="1" fillId="4" borderId="5" xfId="0" applyNumberFormat="1" applyFont="1" applyFill="1" applyBorder="1"/>
    <xf numFmtId="165" fontId="1" fillId="4" borderId="5" xfId="0" applyNumberFormat="1" applyFont="1" applyFill="1" applyBorder="1"/>
    <xf numFmtId="1" fontId="1" fillId="4" borderId="6" xfId="0" applyNumberFormat="1" applyFont="1" applyFill="1" applyBorder="1"/>
    <xf numFmtId="1" fontId="1" fillId="2" borderId="2" xfId="0" applyNumberFormat="1" applyFont="1" applyFill="1" applyBorder="1"/>
    <xf numFmtId="165" fontId="1" fillId="2" borderId="2" xfId="0" applyNumberFormat="1" applyFont="1" applyFill="1" applyBorder="1"/>
    <xf numFmtId="1" fontId="4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1" fontId="1" fillId="4" borderId="5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49" fontId="4" fillId="4" borderId="4" xfId="0" applyNumberFormat="1" applyFont="1" applyFill="1" applyBorder="1"/>
    <xf numFmtId="0" fontId="8" fillId="2" borderId="1" xfId="0" applyFont="1" applyFill="1" applyBorder="1" applyAlignment="1">
      <alignment horizontal="left" vertical="top" wrapText="1"/>
    </xf>
    <xf numFmtId="1" fontId="9" fillId="2" borderId="1" xfId="0" applyNumberFormat="1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1" fontId="9" fillId="2" borderId="2" xfId="0" applyNumberFormat="1" applyFont="1" applyFill="1" applyBorder="1" applyAlignment="1">
      <alignment horizontal="left" vertical="top" wrapText="1"/>
    </xf>
    <xf numFmtId="49" fontId="4" fillId="4" borderId="9" xfId="0" applyNumberFormat="1" applyFont="1" applyFill="1" applyBorder="1"/>
    <xf numFmtId="1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165" fontId="1" fillId="4" borderId="10" xfId="0" applyNumberFormat="1" applyFont="1" applyFill="1" applyBorder="1"/>
    <xf numFmtId="49" fontId="1" fillId="4" borderId="10" xfId="0" applyNumberFormat="1" applyFont="1" applyFill="1" applyBorder="1" applyAlignment="1">
      <alignment horizontal="center"/>
    </xf>
    <xf numFmtId="1" fontId="1" fillId="4" borderId="10" xfId="0" applyNumberFormat="1" applyFont="1" applyFill="1" applyBorder="1"/>
    <xf numFmtId="49" fontId="1" fillId="4" borderId="10" xfId="0" applyNumberFormat="1" applyFont="1" applyFill="1" applyBorder="1"/>
    <xf numFmtId="165" fontId="1" fillId="4" borderId="11" xfId="0" applyNumberFormat="1" applyFont="1" applyFill="1" applyBorder="1"/>
    <xf numFmtId="0" fontId="1" fillId="0" borderId="3" xfId="0" applyFont="1" applyBorder="1"/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/>
    <xf numFmtId="0" fontId="1" fillId="2" borderId="16" xfId="0" applyFont="1" applyFill="1" applyBorder="1" applyAlignment="1">
      <alignment horizontal="center"/>
    </xf>
    <xf numFmtId="49" fontId="3" fillId="2" borderId="15" xfId="0" applyNumberFormat="1" applyFont="1" applyFill="1" applyBorder="1"/>
    <xf numFmtId="0" fontId="1" fillId="2" borderId="17" xfId="0" applyFont="1" applyFill="1" applyBorder="1"/>
    <xf numFmtId="0" fontId="1" fillId="2" borderId="18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/>
    <xf numFmtId="49" fontId="4" fillId="2" borderId="1" xfId="0" applyNumberFormat="1" applyFont="1" applyFill="1" applyBorder="1" applyAlignment="1">
      <alignment horizontal="left" vertical="center"/>
    </xf>
    <xf numFmtId="49" fontId="4" fillId="2" borderId="19" xfId="0" applyNumberFormat="1" applyFont="1" applyFill="1" applyBorder="1" applyAlignment="1">
      <alignment horizontal="center"/>
    </xf>
    <xf numFmtId="49" fontId="4" fillId="2" borderId="20" xfId="0" applyNumberFormat="1" applyFont="1" applyFill="1" applyBorder="1" applyAlignment="1">
      <alignment horizontal="center"/>
    </xf>
    <xf numFmtId="49" fontId="4" fillId="2" borderId="20" xfId="0" applyNumberFormat="1" applyFont="1" applyFill="1" applyBorder="1" applyAlignment="1">
      <alignment horizontal="center" wrapText="1"/>
    </xf>
    <xf numFmtId="49" fontId="4" fillId="2" borderId="21" xfId="0" applyNumberFormat="1" applyFont="1" applyFill="1" applyBorder="1" applyAlignment="1">
      <alignment horizontal="center" wrapText="1"/>
    </xf>
    <xf numFmtId="1" fontId="12" fillId="2" borderId="2" xfId="0" applyNumberFormat="1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vertical="top" wrapText="1"/>
    </xf>
    <xf numFmtId="166" fontId="9" fillId="2" borderId="2" xfId="0" applyNumberFormat="1" applyFont="1" applyFill="1" applyBorder="1" applyAlignment="1">
      <alignment vertical="top" wrapText="1"/>
    </xf>
    <xf numFmtId="0" fontId="1" fillId="2" borderId="0" xfId="0" applyFont="1" applyFill="1"/>
    <xf numFmtId="165" fontId="1" fillId="4" borderId="10" xfId="0" applyNumberFormat="1" applyFont="1" applyFill="1" applyBorder="1" applyAlignment="1">
      <alignment horizontal="center"/>
    </xf>
    <xf numFmtId="1" fontId="1" fillId="4" borderId="11" xfId="0" applyNumberFormat="1" applyFont="1" applyFill="1" applyBorder="1"/>
    <xf numFmtId="49" fontId="10" fillId="2" borderId="7" xfId="1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1" fontId="8" fillId="2" borderId="1" xfId="0" applyNumberFormat="1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1503679</xdr:colOff>
      <xdr:row>3</xdr:row>
      <xdr:rowOff>66040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A0344F-5A4F-44EE-8F1D-9F0E27FAA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3679" cy="934720"/>
        </a:xfrm>
        <a:prstGeom prst="rect">
          <a:avLst/>
        </a:prstGeom>
      </xdr:spPr>
    </xdr:pic>
    <xdr:clientData/>
  </xdr:twoCellAnchor>
  <xdr:twoCellAnchor editAs="oneCell">
    <xdr:from>
      <xdr:col>0</xdr:col>
      <xdr:colOff>1479551</xdr:colOff>
      <xdr:row>0</xdr:row>
      <xdr:rowOff>17639</xdr:rowOff>
    </xdr:from>
    <xdr:to>
      <xdr:col>1</xdr:col>
      <xdr:colOff>891541</xdr:colOff>
      <xdr:row>3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B561B1-1DAC-4F85-B69F-702FA419A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551" y="17639"/>
          <a:ext cx="1591310" cy="896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kuderik@schadrefractor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C00E-4895-4688-9276-8AAC1BA8085C}">
  <dimension ref="A1:M33"/>
  <sheetViews>
    <sheetView tabSelected="1" topLeftCell="A8" zoomScaleNormal="100" workbookViewId="0">
      <selection activeCell="E29" sqref="E29"/>
    </sheetView>
  </sheetViews>
  <sheetFormatPr defaultColWidth="9" defaultRowHeight="12.75" customHeight="1" x14ac:dyDescent="0.25"/>
  <cols>
    <col min="1" max="1" width="31.7109375" style="1" customWidth="1"/>
    <col min="2" max="2" width="17.5703125" style="30" customWidth="1"/>
    <col min="3" max="3" width="9" style="1"/>
    <col min="4" max="4" width="11.42578125" style="1" customWidth="1"/>
    <col min="5" max="5" width="12.7109375" style="30" customWidth="1"/>
    <col min="6" max="6" width="11.7109375" style="1" customWidth="1"/>
    <col min="7" max="8" width="9" style="1"/>
    <col min="9" max="9" width="17.5703125" style="1" customWidth="1"/>
    <col min="10" max="10" width="7.7109375" style="1" customWidth="1"/>
    <col min="11" max="11" width="12.28515625" style="1" hidden="1" customWidth="1"/>
    <col min="12" max="13" width="9" style="1" hidden="1" customWidth="1"/>
    <col min="14" max="14" width="9" style="1" customWidth="1"/>
    <col min="15" max="16384" width="9" style="1"/>
  </cols>
  <sheetData>
    <row r="1" spans="1:13" ht="15.6" customHeight="1" x14ac:dyDescent="0.2">
      <c r="A1" s="48"/>
      <c r="B1" s="49"/>
      <c r="C1" s="5"/>
      <c r="D1" s="3"/>
      <c r="E1" s="14"/>
      <c r="F1" s="3"/>
      <c r="G1" s="3"/>
      <c r="H1" s="3"/>
      <c r="I1" s="3"/>
      <c r="J1" s="3"/>
      <c r="K1" s="3"/>
      <c r="L1" s="3"/>
      <c r="M1" s="3"/>
    </row>
    <row r="2" spans="1:13" ht="33" customHeight="1" x14ac:dyDescent="0.4">
      <c r="A2" s="50"/>
      <c r="B2" s="51"/>
      <c r="C2" s="5"/>
      <c r="D2" s="3"/>
      <c r="E2" s="80" t="s">
        <v>51</v>
      </c>
      <c r="F2" s="81"/>
      <c r="G2" s="81"/>
      <c r="H2" s="81"/>
      <c r="I2" s="81"/>
      <c r="J2" s="3"/>
      <c r="K2" s="3"/>
      <c r="L2" s="3"/>
      <c r="M2" s="3"/>
    </row>
    <row r="3" spans="1:13" ht="20.25" customHeight="1" x14ac:dyDescent="0.3">
      <c r="A3" s="52"/>
      <c r="B3" s="51"/>
      <c r="C3" s="47"/>
      <c r="D3" s="82"/>
      <c r="E3" s="83"/>
      <c r="F3" s="84"/>
      <c r="G3" s="3"/>
      <c r="H3" s="3"/>
      <c r="I3" s="3"/>
      <c r="J3" s="3"/>
      <c r="K3" s="3"/>
      <c r="L3" s="3"/>
      <c r="M3" s="3"/>
    </row>
    <row r="4" spans="1:13" ht="10.5" customHeight="1" thickBot="1" x14ac:dyDescent="0.25">
      <c r="A4" s="53"/>
      <c r="B4" s="54"/>
      <c r="C4" s="5"/>
      <c r="D4" s="3"/>
      <c r="E4" s="14"/>
      <c r="F4" s="3"/>
      <c r="G4" s="3"/>
      <c r="H4" s="3"/>
      <c r="I4" s="3"/>
      <c r="J4" s="3"/>
      <c r="K4" s="3"/>
      <c r="L4" s="3"/>
      <c r="M4" s="3"/>
    </row>
    <row r="5" spans="1:13" ht="20.25" customHeight="1" x14ac:dyDescent="0.2">
      <c r="A5" s="59" t="s">
        <v>0</v>
      </c>
      <c r="B5" s="85" t="s">
        <v>1</v>
      </c>
      <c r="C5" s="86"/>
      <c r="D5" s="86"/>
      <c r="E5" s="87"/>
      <c r="F5" s="7"/>
      <c r="G5" s="6" t="s">
        <v>2</v>
      </c>
      <c r="H5" s="7"/>
      <c r="I5" s="7"/>
      <c r="J5" s="3"/>
      <c r="K5" s="3"/>
      <c r="L5" s="3"/>
      <c r="M5" s="3"/>
    </row>
    <row r="6" spans="1:13" ht="15" customHeight="1" x14ac:dyDescent="0.2">
      <c r="A6" s="56" t="s">
        <v>3</v>
      </c>
      <c r="B6" s="56" t="s">
        <v>4</v>
      </c>
      <c r="C6" s="57"/>
      <c r="D6" s="57"/>
      <c r="E6" s="57"/>
      <c r="F6" s="7"/>
      <c r="G6" s="88" t="s">
        <v>55</v>
      </c>
      <c r="H6" s="89"/>
      <c r="I6" s="89"/>
      <c r="J6" s="3"/>
      <c r="K6" s="3"/>
      <c r="L6" s="3"/>
      <c r="M6" s="3"/>
    </row>
    <row r="7" spans="1:13" ht="15" customHeight="1" x14ac:dyDescent="0.2">
      <c r="A7" s="57"/>
      <c r="B7" s="56" t="s">
        <v>49</v>
      </c>
      <c r="C7" s="57"/>
      <c r="D7" s="57"/>
      <c r="E7" s="57"/>
      <c r="F7" s="7"/>
      <c r="G7" s="6" t="s">
        <v>5</v>
      </c>
      <c r="H7" s="7"/>
      <c r="I7" s="7"/>
      <c r="J7" s="3"/>
      <c r="K7" s="3"/>
      <c r="L7" s="3"/>
      <c r="M7" s="3"/>
    </row>
    <row r="8" spans="1:13" ht="24" customHeight="1" x14ac:dyDescent="0.2">
      <c r="A8" s="56" t="s">
        <v>6</v>
      </c>
      <c r="B8" s="93" t="s">
        <v>7</v>
      </c>
      <c r="C8" s="94"/>
      <c r="D8" s="57"/>
      <c r="E8" s="57"/>
      <c r="F8" s="7"/>
      <c r="G8" s="90" t="s">
        <v>55</v>
      </c>
      <c r="H8" s="90"/>
      <c r="I8" s="90"/>
      <c r="J8" s="3"/>
      <c r="K8" s="3"/>
      <c r="L8" s="3"/>
      <c r="M8" s="3"/>
    </row>
    <row r="9" spans="1:13" ht="50.25" customHeight="1" x14ac:dyDescent="0.2">
      <c r="A9" s="56" t="s">
        <v>8</v>
      </c>
      <c r="B9" s="58" t="s">
        <v>9</v>
      </c>
      <c r="C9" s="60"/>
      <c r="D9" s="91" t="s">
        <v>10</v>
      </c>
      <c r="E9" s="92"/>
      <c r="F9" s="7"/>
      <c r="G9" s="90"/>
      <c r="H9" s="90"/>
      <c r="I9" s="90"/>
      <c r="J9" s="3"/>
      <c r="K9" s="3"/>
      <c r="L9" s="3"/>
      <c r="M9" s="3"/>
    </row>
    <row r="10" spans="1:13" ht="18.75" customHeight="1" x14ac:dyDescent="0.2">
      <c r="A10" s="56" t="s">
        <v>11</v>
      </c>
      <c r="B10" s="74" t="s">
        <v>48</v>
      </c>
      <c r="C10" s="75"/>
      <c r="D10" s="76"/>
      <c r="E10" s="57"/>
      <c r="F10" s="7"/>
      <c r="G10" s="6" t="s">
        <v>12</v>
      </c>
      <c r="H10" s="7"/>
      <c r="I10" s="62" t="s">
        <v>55</v>
      </c>
      <c r="J10" s="3"/>
      <c r="K10" s="3"/>
      <c r="L10" s="3"/>
      <c r="M10" s="3"/>
    </row>
    <row r="11" spans="1:13" ht="12.75" customHeight="1" x14ac:dyDescent="0.2">
      <c r="A11" s="56" t="s">
        <v>13</v>
      </c>
      <c r="B11" s="56" t="s">
        <v>52</v>
      </c>
      <c r="C11" s="57"/>
      <c r="D11" s="57"/>
      <c r="E11" s="57"/>
      <c r="F11" s="7"/>
      <c r="G11" s="6" t="s">
        <v>14</v>
      </c>
      <c r="H11" s="7"/>
      <c r="I11" s="55" t="s">
        <v>55</v>
      </c>
      <c r="J11" s="3"/>
      <c r="K11" s="3"/>
      <c r="L11" s="3"/>
      <c r="M11" s="3"/>
    </row>
    <row r="12" spans="1:13" ht="12.75" customHeight="1" x14ac:dyDescent="0.2">
      <c r="A12" s="7"/>
      <c r="B12" s="23"/>
      <c r="C12" s="7"/>
      <c r="D12" s="7"/>
      <c r="E12" s="23"/>
      <c r="F12" s="7"/>
      <c r="G12" s="6" t="s">
        <v>15</v>
      </c>
      <c r="H12" s="7"/>
      <c r="I12" s="55"/>
      <c r="J12" s="3"/>
      <c r="K12" s="3"/>
      <c r="L12" s="3"/>
      <c r="M12" s="3"/>
    </row>
    <row r="13" spans="1:13" ht="12.75" customHeight="1" x14ac:dyDescent="0.2">
      <c r="A13" s="9"/>
      <c r="B13" s="77"/>
      <c r="C13" s="77"/>
      <c r="D13" s="77"/>
      <c r="E13" s="77"/>
      <c r="F13" s="77"/>
      <c r="G13" s="77"/>
      <c r="H13" s="77"/>
      <c r="I13" s="77"/>
      <c r="J13" s="3"/>
      <c r="K13" s="3"/>
      <c r="L13" s="3"/>
      <c r="M13" s="3"/>
    </row>
    <row r="14" spans="1:13" ht="12.75" customHeight="1" x14ac:dyDescent="0.2">
      <c r="A14" s="23" t="s">
        <v>16</v>
      </c>
      <c r="B14" s="23"/>
      <c r="C14" s="9" t="s">
        <v>17</v>
      </c>
      <c r="D14" s="23"/>
      <c r="E14" s="9" t="s">
        <v>18</v>
      </c>
      <c r="F14" s="23"/>
      <c r="G14" s="9" t="s">
        <v>19</v>
      </c>
      <c r="H14" s="23"/>
      <c r="I14" s="23"/>
      <c r="J14" s="3"/>
      <c r="K14" s="3"/>
      <c r="L14" s="3"/>
      <c r="M14" s="3"/>
    </row>
    <row r="15" spans="1:13" ht="12.75" customHeight="1" x14ac:dyDescent="0.2">
      <c r="A15" s="9" t="s">
        <v>50</v>
      </c>
      <c r="B15" s="9" t="s">
        <v>20</v>
      </c>
      <c r="C15" s="10" t="s">
        <v>21</v>
      </c>
      <c r="D15" s="10" t="s">
        <v>22</v>
      </c>
      <c r="E15" s="10" t="s">
        <v>23</v>
      </c>
      <c r="F15" s="10" t="s">
        <v>22</v>
      </c>
      <c r="G15" s="10" t="s">
        <v>24</v>
      </c>
      <c r="H15" s="10" t="s">
        <v>22</v>
      </c>
      <c r="I15" s="10" t="s">
        <v>25</v>
      </c>
      <c r="J15" s="3"/>
      <c r="K15" s="3"/>
      <c r="L15" s="3"/>
      <c r="M15" s="61"/>
    </row>
    <row r="16" spans="1:13" ht="12.75" customHeight="1" x14ac:dyDescent="0.2">
      <c r="A16" s="63"/>
      <c r="B16" s="64"/>
      <c r="C16" s="65"/>
      <c r="D16" s="65"/>
      <c r="E16" s="65"/>
      <c r="F16" s="65"/>
      <c r="G16" s="65"/>
      <c r="H16" s="65"/>
      <c r="I16" s="66"/>
      <c r="J16" s="3"/>
      <c r="K16" s="3"/>
      <c r="L16" s="3"/>
      <c r="M16" s="61"/>
    </row>
    <row r="17" spans="1:13" ht="18" customHeight="1" thickBot="1" x14ac:dyDescent="0.25">
      <c r="A17" s="39" t="s">
        <v>26</v>
      </c>
      <c r="B17" s="40"/>
      <c r="C17" s="41"/>
      <c r="D17" s="42"/>
      <c r="E17" s="43"/>
      <c r="F17" s="44"/>
      <c r="G17" s="45"/>
      <c r="H17" s="44"/>
      <c r="I17" s="46"/>
      <c r="J17" s="3"/>
      <c r="K17" s="3"/>
      <c r="L17" s="3"/>
      <c r="M17" s="3"/>
    </row>
    <row r="18" spans="1:13" ht="15" customHeight="1" x14ac:dyDescent="0.2">
      <c r="A18" s="68"/>
      <c r="B18" s="69"/>
      <c r="C18" s="69"/>
      <c r="D18" s="70">
        <v>22.5</v>
      </c>
      <c r="E18" s="69"/>
      <c r="F18" s="70">
        <v>35</v>
      </c>
      <c r="G18" s="69"/>
      <c r="H18" s="70">
        <v>46</v>
      </c>
      <c r="I18" s="69">
        <f t="shared" ref="I18" si="0">SUM(C18*D18+E18*F18+G18*H18)</f>
        <v>0</v>
      </c>
      <c r="J18" s="3"/>
      <c r="K18" s="3"/>
      <c r="L18" s="3"/>
      <c r="M18" s="3"/>
    </row>
    <row r="19" spans="1:13" ht="15" customHeight="1" x14ac:dyDescent="0.2">
      <c r="A19" s="68"/>
      <c r="B19" s="69"/>
      <c r="C19" s="69"/>
      <c r="D19" s="70"/>
      <c r="E19" s="69"/>
      <c r="F19" s="70"/>
      <c r="G19" s="69"/>
      <c r="H19" s="70"/>
      <c r="I19" s="69"/>
      <c r="J19" s="3"/>
      <c r="K19" s="3"/>
      <c r="L19" s="3"/>
      <c r="M19" s="3"/>
    </row>
    <row r="20" spans="1:13" ht="15" customHeight="1" x14ac:dyDescent="0.2">
      <c r="A20" s="37"/>
      <c r="B20" s="38"/>
      <c r="C20" s="38"/>
      <c r="D20" s="38"/>
      <c r="E20" s="38"/>
      <c r="F20" s="38"/>
      <c r="G20" s="38"/>
      <c r="H20" s="67" t="s">
        <v>25</v>
      </c>
      <c r="I20" s="38">
        <f>SUM(I18:I19)</f>
        <v>0</v>
      </c>
      <c r="J20" s="3"/>
      <c r="K20" s="3"/>
      <c r="L20" s="3"/>
      <c r="M20" s="3"/>
    </row>
    <row r="21" spans="1:13" ht="12.75" customHeight="1" x14ac:dyDescent="0.2">
      <c r="A21" s="10" t="s">
        <v>27</v>
      </c>
      <c r="B21" s="10" t="s">
        <v>28</v>
      </c>
      <c r="C21" s="10" t="s">
        <v>29</v>
      </c>
      <c r="D21" s="10" t="s">
        <v>30</v>
      </c>
      <c r="E21" s="10" t="s">
        <v>31</v>
      </c>
      <c r="F21" s="10" t="s">
        <v>32</v>
      </c>
      <c r="G21" s="3"/>
      <c r="H21" s="3"/>
      <c r="I21" s="3"/>
      <c r="J21" s="3"/>
      <c r="K21" s="3"/>
      <c r="L21" s="3"/>
      <c r="M21" s="3"/>
    </row>
    <row r="22" spans="1:13" ht="49.9" customHeight="1" x14ac:dyDescent="0.2">
      <c r="A22" s="12" t="s">
        <v>33</v>
      </c>
      <c r="B22" s="13" t="s">
        <v>34</v>
      </c>
      <c r="C22" s="13" t="s">
        <v>35</v>
      </c>
      <c r="D22" s="13" t="s">
        <v>36</v>
      </c>
      <c r="E22" s="13" t="s">
        <v>37</v>
      </c>
      <c r="F22" s="13" t="s">
        <v>38</v>
      </c>
      <c r="G22" s="78"/>
      <c r="H22" s="79"/>
      <c r="I22" s="79"/>
      <c r="J22" s="3"/>
      <c r="K22" s="3"/>
      <c r="L22" s="3"/>
      <c r="M22" s="3"/>
    </row>
    <row r="23" spans="1:13" ht="12.75" customHeight="1" thickBot="1" x14ac:dyDescent="0.25">
      <c r="A23" s="11" t="s">
        <v>53</v>
      </c>
      <c r="B23" s="14">
        <v>1</v>
      </c>
      <c r="C23" s="11" t="s">
        <v>54</v>
      </c>
      <c r="D23" s="2">
        <v>20632.75</v>
      </c>
      <c r="E23" s="24">
        <f>B23*D23</f>
        <v>20632.75</v>
      </c>
      <c r="F23" s="3"/>
      <c r="G23" s="3"/>
      <c r="H23" s="3"/>
      <c r="I23" s="3"/>
      <c r="J23" s="3"/>
      <c r="K23" s="3"/>
      <c r="L23" s="3"/>
      <c r="M23" s="3"/>
    </row>
    <row r="24" spans="1:13" ht="16.899999999999999" customHeight="1" thickBot="1" x14ac:dyDescent="0.25">
      <c r="A24" s="34" t="s">
        <v>39</v>
      </c>
      <c r="B24" s="31"/>
      <c r="C24" s="18"/>
      <c r="D24" s="19"/>
      <c r="E24" s="25">
        <f>SUM(E23:E23)</f>
        <v>20632.75</v>
      </c>
      <c r="F24" s="20"/>
      <c r="G24" s="5"/>
      <c r="H24" s="3"/>
      <c r="I24" s="3"/>
      <c r="J24" s="3"/>
      <c r="K24" s="3"/>
      <c r="L24" s="3"/>
      <c r="M24" s="3"/>
    </row>
    <row r="25" spans="1:13" ht="15" customHeight="1" x14ac:dyDescent="0.2">
      <c r="A25" s="4"/>
      <c r="B25" s="26"/>
      <c r="C25" s="4"/>
      <c r="D25" s="4"/>
      <c r="E25" s="26"/>
      <c r="F25" s="4"/>
      <c r="G25" s="3"/>
      <c r="H25" s="3"/>
      <c r="I25" s="3"/>
      <c r="J25" s="3"/>
      <c r="K25" s="3"/>
      <c r="L25" s="3"/>
      <c r="M25" s="3"/>
    </row>
    <row r="26" spans="1:13" ht="12.75" customHeight="1" x14ac:dyDescent="0.2">
      <c r="A26" s="10" t="s">
        <v>40</v>
      </c>
      <c r="B26" s="10" t="s">
        <v>28</v>
      </c>
      <c r="C26" s="10" t="s">
        <v>41</v>
      </c>
      <c r="D26" s="10" t="s">
        <v>42</v>
      </c>
      <c r="E26" s="10" t="s">
        <v>31</v>
      </c>
      <c r="F26" s="10" t="s">
        <v>32</v>
      </c>
      <c r="G26" s="3"/>
      <c r="H26" s="3"/>
      <c r="I26" s="3"/>
      <c r="J26" s="3"/>
      <c r="K26" s="3"/>
      <c r="L26" s="3"/>
      <c r="M26" s="3"/>
    </row>
    <row r="27" spans="1:13" ht="49.9" customHeight="1" x14ac:dyDescent="0.2">
      <c r="A27" s="12" t="s">
        <v>43</v>
      </c>
      <c r="B27" s="13" t="s">
        <v>34</v>
      </c>
      <c r="C27" s="13" t="s">
        <v>44</v>
      </c>
      <c r="D27" s="13" t="s">
        <v>36</v>
      </c>
      <c r="E27" s="13" t="s">
        <v>37</v>
      </c>
      <c r="F27" s="13" t="s">
        <v>45</v>
      </c>
      <c r="G27" s="35"/>
      <c r="H27" s="36"/>
      <c r="I27" s="36"/>
      <c r="J27" s="3"/>
      <c r="K27" s="3"/>
      <c r="L27" s="3"/>
      <c r="M27" s="3"/>
    </row>
    <row r="28" spans="1:13" ht="12.75" customHeight="1" x14ac:dyDescent="0.2">
      <c r="A28" s="3"/>
      <c r="B28" s="14"/>
      <c r="C28" s="11"/>
      <c r="D28" s="2">
        <v>25</v>
      </c>
      <c r="E28" s="27">
        <f>D28*B28</f>
        <v>0</v>
      </c>
      <c r="F28" s="14"/>
      <c r="G28" s="3"/>
      <c r="H28" s="3"/>
      <c r="I28" s="3"/>
      <c r="J28" s="3"/>
      <c r="K28" s="3"/>
      <c r="L28" s="3"/>
      <c r="M28" s="3"/>
    </row>
    <row r="29" spans="1:13" ht="12.75" customHeight="1" x14ac:dyDescent="0.2">
      <c r="A29" s="3"/>
      <c r="B29" s="14"/>
      <c r="C29" s="11"/>
      <c r="D29" s="2"/>
      <c r="E29" s="27"/>
      <c r="F29" s="14"/>
      <c r="G29" s="71"/>
      <c r="H29" s="71"/>
      <c r="I29" s="71"/>
      <c r="J29" s="71"/>
      <c r="K29" s="71"/>
      <c r="L29" s="71"/>
      <c r="M29" s="71"/>
    </row>
    <row r="30" spans="1:13" ht="12.75" customHeight="1" thickBot="1" x14ac:dyDescent="0.25">
      <c r="A30" s="39" t="s">
        <v>46</v>
      </c>
      <c r="B30" s="40"/>
      <c r="C30" s="44"/>
      <c r="D30" s="42"/>
      <c r="E30" s="72">
        <f>SUM(E28:E28)</f>
        <v>0</v>
      </c>
      <c r="F30" s="73"/>
    </row>
    <row r="31" spans="1:13" ht="12.75" customHeight="1" x14ac:dyDescent="0.2">
      <c r="A31" s="8"/>
      <c r="B31" s="32"/>
      <c r="C31" s="21"/>
      <c r="D31" s="22"/>
      <c r="E31" s="28"/>
      <c r="F31" s="21"/>
    </row>
    <row r="32" spans="1:13" ht="12.75" customHeight="1" x14ac:dyDescent="0.2">
      <c r="A32" s="15" t="s">
        <v>47</v>
      </c>
      <c r="B32" s="33"/>
      <c r="C32" s="16"/>
      <c r="D32" s="17"/>
      <c r="E32" s="29">
        <f>I17+E24+E30</f>
        <v>20632.75</v>
      </c>
      <c r="F32" s="17"/>
    </row>
    <row r="33" spans="1:6" ht="12.75" customHeight="1" x14ac:dyDescent="0.2">
      <c r="A33" s="3"/>
      <c r="B33" s="14"/>
      <c r="C33" s="3"/>
      <c r="D33" s="3"/>
      <c r="E33" s="14"/>
      <c r="F33" s="3"/>
    </row>
  </sheetData>
  <mergeCells count="10">
    <mergeCell ref="B10:D10"/>
    <mergeCell ref="B13:I13"/>
    <mergeCell ref="G22:I22"/>
    <mergeCell ref="E2:I2"/>
    <mergeCell ref="D3:F3"/>
    <mergeCell ref="B5:E5"/>
    <mergeCell ref="G6:I6"/>
    <mergeCell ref="G8:I9"/>
    <mergeCell ref="D9:E9"/>
    <mergeCell ref="B8:C8"/>
  </mergeCells>
  <hyperlinks>
    <hyperlink ref="B10" r:id="rId1" xr:uid="{D6994311-7F8E-4EBE-8316-A84AB34E7500}"/>
  </hyperlinks>
  <pageMargins left="0.7" right="0.7" top="0.75" bottom="0.75" header="0.3" footer="0.3"/>
  <pageSetup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Total</vt:lpstr>
      <vt:lpstr>Total!Print_Area</vt:lpstr>
      <vt:lpstr>rngCraftsMen</vt:lpstr>
      <vt:lpstr>Total!rngEquipment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annvarbanov</dc:creator>
  <cp:lastModifiedBy>Richard Leonard</cp:lastModifiedBy>
  <cp:lastPrinted>2023-10-05T17:31:34Z</cp:lastPrinted>
  <dcterms:created xsi:type="dcterms:W3CDTF">2019-05-07T17:44:06Z</dcterms:created>
  <dcterms:modified xsi:type="dcterms:W3CDTF">2023-12-11T20:35:07Z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eb4044ee-94fa-4328-a2ee-d5e8de719c66</vt:lpwstr>
  </property>
</Properties>
</file>