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Sheet1!$A$1:$J$126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7" i="1"/>
  <c r="L110"/>
  <c r="L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2"/>
  <c r="I126" l="1"/>
  <c r="K128"/>
  <c r="J126"/>
</calcChain>
</file>

<file path=xl/sharedStrings.xml><?xml version="1.0" encoding="utf-8"?>
<sst xmlns="http://schemas.openxmlformats.org/spreadsheetml/2006/main" count="895" uniqueCount="460">
  <si>
    <t>AWB Code</t>
  </si>
  <si>
    <t>Order ID</t>
  </si>
  <si>
    <t>Charged Weight</t>
  </si>
  <si>
    <t>Zone</t>
  </si>
  <si>
    <t>3</t>
  </si>
  <si>
    <t>Forward and RTO charges</t>
  </si>
  <si>
    <t>0.5</t>
  </si>
  <si>
    <t>0.6</t>
  </si>
  <si>
    <t>Forward charges</t>
  </si>
  <si>
    <t>b</t>
  </si>
  <si>
    <t>0.73</t>
  </si>
  <si>
    <t>1</t>
  </si>
  <si>
    <t>0.2</t>
  </si>
  <si>
    <t>2</t>
  </si>
  <si>
    <t>0.59</t>
  </si>
  <si>
    <t>0.15</t>
  </si>
  <si>
    <t>0.3</t>
  </si>
  <si>
    <t>1091117222124</t>
  </si>
  <si>
    <t>2001806232</t>
  </si>
  <si>
    <t>1.3</t>
  </si>
  <si>
    <t>135</t>
  </si>
  <si>
    <t>507101</t>
  </si>
  <si>
    <t>d</t>
  </si>
  <si>
    <t>1.5</t>
  </si>
  <si>
    <t>1091117222194</t>
  </si>
  <si>
    <t>2001806273</t>
  </si>
  <si>
    <t>90.2</t>
  </si>
  <si>
    <t>486886</t>
  </si>
  <si>
    <t>1091117222931</t>
  </si>
  <si>
    <t>2001806408</t>
  </si>
  <si>
    <t>2.5</t>
  </si>
  <si>
    <t>224.6</t>
  </si>
  <si>
    <t>532484</t>
  </si>
  <si>
    <t>2.27</t>
  </si>
  <si>
    <t>1091117223244</t>
  </si>
  <si>
    <t>2001806458</t>
  </si>
  <si>
    <t>0.7</t>
  </si>
  <si>
    <t>61.3</t>
  </si>
  <si>
    <t>143001</t>
  </si>
  <si>
    <t>1091117229345</t>
  </si>
  <si>
    <t>2001807012</t>
  </si>
  <si>
    <t>45.4</t>
  </si>
  <si>
    <t>515591</t>
  </si>
  <si>
    <t>1091117229555</t>
  </si>
  <si>
    <t>2001806686</t>
  </si>
  <si>
    <t>326502</t>
  </si>
  <si>
    <t>1091117229776</t>
  </si>
  <si>
    <t>2001806885</t>
  </si>
  <si>
    <t>0.8</t>
  </si>
  <si>
    <t>208019</t>
  </si>
  <si>
    <t>1091117323112</t>
  </si>
  <si>
    <t>2001807058</t>
  </si>
  <si>
    <t>1.15</t>
  </si>
  <si>
    <t>89.6</t>
  </si>
  <si>
    <t>140301</t>
  </si>
  <si>
    <t>1091117323812</t>
  </si>
  <si>
    <t>2001807186</t>
  </si>
  <si>
    <t>396001</t>
  </si>
  <si>
    <t>1091117324206</t>
  </si>
  <si>
    <t>2001807290</t>
  </si>
  <si>
    <t>711106</t>
  </si>
  <si>
    <t>1091117326612</t>
  </si>
  <si>
    <t>2001807814</t>
  </si>
  <si>
    <t>0.79</t>
  </si>
  <si>
    <t>284001</t>
  </si>
  <si>
    <t>0.61</t>
  </si>
  <si>
    <t>1091117327172</t>
  </si>
  <si>
    <t>2001807931</t>
  </si>
  <si>
    <t>0.72</t>
  </si>
  <si>
    <t>441601</t>
  </si>
  <si>
    <t>1091117327275</t>
  </si>
  <si>
    <t>2001807956</t>
  </si>
  <si>
    <t>1.08</t>
  </si>
  <si>
    <t>248006</t>
  </si>
  <si>
    <t>1091117327312</t>
  </si>
  <si>
    <t>2001807960</t>
  </si>
  <si>
    <t>485001</t>
  </si>
  <si>
    <t>1091117327695</t>
  </si>
  <si>
    <t>2001807930</t>
  </si>
  <si>
    <t>845438</t>
  </si>
  <si>
    <t>1091117435005</t>
  </si>
  <si>
    <t>2001808102</t>
  </si>
  <si>
    <t>1.28</t>
  </si>
  <si>
    <t>463106</t>
  </si>
  <si>
    <t>1.16</t>
  </si>
  <si>
    <t>1091117435134</t>
  </si>
  <si>
    <t>2001808118</t>
  </si>
  <si>
    <t>33</t>
  </si>
  <si>
    <t>1091117435370</t>
  </si>
  <si>
    <t>2001808207</t>
  </si>
  <si>
    <t>495671</t>
  </si>
  <si>
    <t>1091117435661</t>
  </si>
  <si>
    <t>2001808295</t>
  </si>
  <si>
    <t>107.3</t>
  </si>
  <si>
    <t>673002</t>
  </si>
  <si>
    <t>e</t>
  </si>
  <si>
    <t>1091117436383</t>
  </si>
  <si>
    <t>2001808507</t>
  </si>
  <si>
    <t>208002</t>
  </si>
  <si>
    <t>1091117436464</t>
  </si>
  <si>
    <t>2001808542</t>
  </si>
  <si>
    <t>0.86</t>
  </si>
  <si>
    <t>416010</t>
  </si>
  <si>
    <t>1091117437050</t>
  </si>
  <si>
    <t>2001808675</t>
  </si>
  <si>
    <t>1.2</t>
  </si>
  <si>
    <t>226010</t>
  </si>
  <si>
    <t>0.66</t>
  </si>
  <si>
    <t>244001</t>
  </si>
  <si>
    <t>1.02</t>
  </si>
  <si>
    <t>86.7</t>
  </si>
  <si>
    <t>4.13</t>
  </si>
  <si>
    <t>179.8</t>
  </si>
  <si>
    <t>2.1</t>
  </si>
  <si>
    <t>1.1</t>
  </si>
  <si>
    <t>1.7</t>
  </si>
  <si>
    <t>0.74</t>
  </si>
  <si>
    <t>1.6</t>
  </si>
  <si>
    <t>1091117327496</t>
  </si>
  <si>
    <t>2001807976</t>
  </si>
  <si>
    <t>172.8</t>
  </si>
  <si>
    <t>400705</t>
  </si>
  <si>
    <t>0.71</t>
  </si>
  <si>
    <t>213.5</t>
  </si>
  <si>
    <t>0.78</t>
  </si>
  <si>
    <t>0.67</t>
  </si>
  <si>
    <t>1091117221940</t>
  </si>
  <si>
    <t>2001806210</t>
  </si>
  <si>
    <t>2.92</t>
  </si>
  <si>
    <t>174.5</t>
  </si>
  <si>
    <t>140604</t>
  </si>
  <si>
    <t>1091117222065</t>
  </si>
  <si>
    <t>2001806226</t>
  </si>
  <si>
    <t>0.68</t>
  </si>
  <si>
    <t>723146</t>
  </si>
  <si>
    <t>1091117222080</t>
  </si>
  <si>
    <t>2001806229</t>
  </si>
  <si>
    <t>421204</t>
  </si>
  <si>
    <t>1091117222135</t>
  </si>
  <si>
    <t>2001806233</t>
  </si>
  <si>
    <t>263139</t>
  </si>
  <si>
    <t>1091117222146</t>
  </si>
  <si>
    <t>2001806251</t>
  </si>
  <si>
    <t>1.27</t>
  </si>
  <si>
    <t>743263</t>
  </si>
  <si>
    <t>1091117222570</t>
  </si>
  <si>
    <t>2001806338</t>
  </si>
  <si>
    <t>392150</t>
  </si>
  <si>
    <t>1091117223211</t>
  </si>
  <si>
    <t>2001806446</t>
  </si>
  <si>
    <t>0.69</t>
  </si>
  <si>
    <t>382830</t>
  </si>
  <si>
    <t>1091117224353</t>
  </si>
  <si>
    <t>2001806533</t>
  </si>
  <si>
    <t>711303</t>
  </si>
  <si>
    <t>1091117224611</t>
  </si>
  <si>
    <t>2001806547</t>
  </si>
  <si>
    <t>283102</t>
  </si>
  <si>
    <t>1091117224902</t>
  </si>
  <si>
    <t>2001806567</t>
  </si>
  <si>
    <t>370201</t>
  </si>
  <si>
    <t>1091117225016</t>
  </si>
  <si>
    <t>2001806575</t>
  </si>
  <si>
    <t>248001</t>
  </si>
  <si>
    <t>1091117225484</t>
  </si>
  <si>
    <t>2001806616</t>
  </si>
  <si>
    <t>144001</t>
  </si>
  <si>
    <t>1091117226221</t>
  </si>
  <si>
    <t>2001806652</t>
  </si>
  <si>
    <t>403401</t>
  </si>
  <si>
    <t>1091117226674</t>
  </si>
  <si>
    <t>2001806733</t>
  </si>
  <si>
    <t>1.13</t>
  </si>
  <si>
    <t>452001</t>
  </si>
  <si>
    <t>1091117226711</t>
  </si>
  <si>
    <t>2001806735</t>
  </si>
  <si>
    <t>721636</t>
  </si>
  <si>
    <t>1091117226910</t>
  </si>
  <si>
    <t>2001806726</t>
  </si>
  <si>
    <t>831002</t>
  </si>
  <si>
    <t>1091117227573</t>
  </si>
  <si>
    <t>2001806776</t>
  </si>
  <si>
    <t>2.86</t>
  </si>
  <si>
    <t>226004</t>
  </si>
  <si>
    <t>1091117227816</t>
  </si>
  <si>
    <t>2001806801</t>
  </si>
  <si>
    <t>1.35</t>
  </si>
  <si>
    <t>1091117229290</t>
  </si>
  <si>
    <t>2001807004</t>
  </si>
  <si>
    <t>410206</t>
  </si>
  <si>
    <t>1091117323005</t>
  </si>
  <si>
    <t>2001807036</t>
  </si>
  <si>
    <t>1.64</t>
  </si>
  <si>
    <t>516503</t>
  </si>
  <si>
    <t>1091117323215</t>
  </si>
  <si>
    <t>2001807084</t>
  </si>
  <si>
    <t>742103</t>
  </si>
  <si>
    <t>117.9</t>
  </si>
  <si>
    <t>1091117324394</t>
  </si>
  <si>
    <t>2001807362</t>
  </si>
  <si>
    <t>452018</t>
  </si>
  <si>
    <t>1091117325094</t>
  </si>
  <si>
    <t>2001807415</t>
  </si>
  <si>
    <t>208001</t>
  </si>
  <si>
    <t>1091117616121</t>
  </si>
  <si>
    <t>2001809592</t>
  </si>
  <si>
    <t>244713</t>
  </si>
  <si>
    <t>1091117795531</t>
  </si>
  <si>
    <t>2001809794</t>
  </si>
  <si>
    <t>580007</t>
  </si>
  <si>
    <t>1091117795623</t>
  </si>
  <si>
    <t>2001809820</t>
  </si>
  <si>
    <t>269.4</t>
  </si>
  <si>
    <t>360005</t>
  </si>
  <si>
    <t>1091117223351</t>
  </si>
  <si>
    <t>2001806471</t>
  </si>
  <si>
    <t>313027</t>
  </si>
  <si>
    <t>1091117324011</t>
  </si>
  <si>
    <t>2001807241</t>
  </si>
  <si>
    <t>341001</t>
  </si>
  <si>
    <t>1091117327570</t>
  </si>
  <si>
    <t>2001807981</t>
  </si>
  <si>
    <t>332715</t>
  </si>
  <si>
    <t>1091117435602</t>
  </si>
  <si>
    <t>2001808286</t>
  </si>
  <si>
    <t>0.77</t>
  </si>
  <si>
    <t>302031</t>
  </si>
  <si>
    <t>1091117437680</t>
  </si>
  <si>
    <t>2001808801</t>
  </si>
  <si>
    <t>335001</t>
  </si>
  <si>
    <t>1091117804200</t>
  </si>
  <si>
    <t>2001810104</t>
  </si>
  <si>
    <t>0.76</t>
  </si>
  <si>
    <t>334004</t>
  </si>
  <si>
    <t>1091117957533</t>
  </si>
  <si>
    <t>2001811153</t>
  </si>
  <si>
    <t>321001</t>
  </si>
  <si>
    <t>1091117957942</t>
  </si>
  <si>
    <t>2001811229</t>
  </si>
  <si>
    <t>324001</t>
  </si>
  <si>
    <t>1091117958395</t>
  </si>
  <si>
    <t>2001811363</t>
  </si>
  <si>
    <t>321608</t>
  </si>
  <si>
    <t>302012</t>
  </si>
  <si>
    <t>1091118001865</t>
  </si>
  <si>
    <t>2001811466</t>
  </si>
  <si>
    <t>302002</t>
  </si>
  <si>
    <t>1091118009786</t>
  </si>
  <si>
    <t>2001811809</t>
  </si>
  <si>
    <t>311011</t>
  </si>
  <si>
    <t>1091118004245</t>
  </si>
  <si>
    <t>2001811604</t>
  </si>
  <si>
    <t>173212</t>
  </si>
  <si>
    <t>1091117222360</t>
  </si>
  <si>
    <t>2001806304</t>
  </si>
  <si>
    <t>302017</t>
  </si>
  <si>
    <t>1091117227116</t>
  </si>
  <si>
    <t>2001806768</t>
  </si>
  <si>
    <t>322201</t>
  </si>
  <si>
    <t>1091117228133</t>
  </si>
  <si>
    <t>2001806823</t>
  </si>
  <si>
    <t>314001</t>
  </si>
  <si>
    <t>1091117228192</t>
  </si>
  <si>
    <t>2001806828</t>
  </si>
  <si>
    <t>331022</t>
  </si>
  <si>
    <t>1091117229183</t>
  </si>
  <si>
    <t>2001806968</t>
  </si>
  <si>
    <t>305801</t>
  </si>
  <si>
    <t>1091117324346</t>
  </si>
  <si>
    <t>2001807328</t>
  </si>
  <si>
    <t>2.28</t>
  </si>
  <si>
    <t>335502</t>
  </si>
  <si>
    <t>1091117326424</t>
  </si>
  <si>
    <t>2001807785</t>
  </si>
  <si>
    <t>306116</t>
  </si>
  <si>
    <t>1091117326925</t>
  </si>
  <si>
    <t>2001807852</t>
  </si>
  <si>
    <t>311001</t>
  </si>
  <si>
    <t>1091117327474</t>
  </si>
  <si>
    <t>2001807970</t>
  </si>
  <si>
    <t>403.8</t>
  </si>
  <si>
    <t>302019</t>
  </si>
  <si>
    <t>1091117333100</t>
  </si>
  <si>
    <t>2001807329</t>
  </si>
  <si>
    <t>302039</t>
  </si>
  <si>
    <t>1091117333251</t>
  </si>
  <si>
    <t>2001807613</t>
  </si>
  <si>
    <t>1.04</t>
  </si>
  <si>
    <t>335803</t>
  </si>
  <si>
    <t>1091117436346</t>
  </si>
  <si>
    <t>2001808475</t>
  </si>
  <si>
    <t>1091117436652</t>
  </si>
  <si>
    <t>2001808585</t>
  </si>
  <si>
    <t>175101</t>
  </si>
  <si>
    <t>1091117437035</t>
  </si>
  <si>
    <t>2001808679</t>
  </si>
  <si>
    <t>303903</t>
  </si>
  <si>
    <t>1091117437293</t>
  </si>
  <si>
    <t>2001808739</t>
  </si>
  <si>
    <t>1.63</t>
  </si>
  <si>
    <t>342012</t>
  </si>
  <si>
    <t>1091117437864</t>
  </si>
  <si>
    <t>2001808832</t>
  </si>
  <si>
    <t>2.47</t>
  </si>
  <si>
    <t>334001</t>
  </si>
  <si>
    <t>1091117437890</t>
  </si>
  <si>
    <t>2001808837</t>
  </si>
  <si>
    <t>1091117438074</t>
  </si>
  <si>
    <t>2001808883</t>
  </si>
  <si>
    <t>1091117611501</t>
  </si>
  <si>
    <t>2001808992</t>
  </si>
  <si>
    <t>342014</t>
  </si>
  <si>
    <t>1091117613962</t>
  </si>
  <si>
    <t>2001809270</t>
  </si>
  <si>
    <t>324005</t>
  </si>
  <si>
    <t>1091117803511</t>
  </si>
  <si>
    <t>2001809934</t>
  </si>
  <si>
    <t>0.82</t>
  </si>
  <si>
    <t>302001</t>
  </si>
  <si>
    <t>1091117804314</t>
  </si>
  <si>
    <t>2001810125</t>
  </si>
  <si>
    <t>302004</t>
  </si>
  <si>
    <t>1091117805390</t>
  </si>
  <si>
    <t>2001810281</t>
  </si>
  <si>
    <t>302018</t>
  </si>
  <si>
    <t>1091117614452</t>
  </si>
  <si>
    <t>2001809383</t>
  </si>
  <si>
    <t>303702</t>
  </si>
  <si>
    <t>1091118547832</t>
  </si>
  <si>
    <t>2001812838</t>
  </si>
  <si>
    <t>102.3</t>
  </si>
  <si>
    <t>262405</t>
  </si>
  <si>
    <t>1091119398844</t>
  </si>
  <si>
    <t>2001816684</t>
  </si>
  <si>
    <t>0.99</t>
  </si>
  <si>
    <t>394210</t>
  </si>
  <si>
    <t>1091119630264</t>
  </si>
  <si>
    <t>2001817160</t>
  </si>
  <si>
    <t>411014</t>
  </si>
  <si>
    <t>1091120014461</t>
  </si>
  <si>
    <t>2001818390</t>
  </si>
  <si>
    <t>783301</t>
  </si>
  <si>
    <t>1091120959015</t>
  </si>
  <si>
    <t>2001821190</t>
  </si>
  <si>
    <t>258.9</t>
  </si>
  <si>
    <t>486661</t>
  </si>
  <si>
    <t>1091121485824</t>
  </si>
  <si>
    <t>2001817093</t>
  </si>
  <si>
    <t>151.1</t>
  </si>
  <si>
    <t>1091121666133</t>
  </si>
  <si>
    <t>2001823564</t>
  </si>
  <si>
    <t>492001</t>
  </si>
  <si>
    <t>1091121981575</t>
  </si>
  <si>
    <t>2001825261</t>
  </si>
  <si>
    <t>345</t>
  </si>
  <si>
    <t>517128</t>
  </si>
  <si>
    <t>1091117957780</t>
  </si>
  <si>
    <t>2001811192</t>
  </si>
  <si>
    <t>562110</t>
  </si>
  <si>
    <t>1091121482593</t>
  </si>
  <si>
    <t>2001809917</t>
  </si>
  <si>
    <t>831006</t>
  </si>
  <si>
    <t>1091118548333</t>
  </si>
  <si>
    <t>2001812854</t>
  </si>
  <si>
    <t>2.94</t>
  </si>
  <si>
    <t>306302</t>
  </si>
  <si>
    <t>1091118553701</t>
  </si>
  <si>
    <t>2001813009</t>
  </si>
  <si>
    <t>313001</t>
  </si>
  <si>
    <t>1091118591534</t>
  </si>
  <si>
    <t>2001812650</t>
  </si>
  <si>
    <t>1091118925110</t>
  </si>
  <si>
    <t>2001814580</t>
  </si>
  <si>
    <t>322255</t>
  </si>
  <si>
    <t>1091119169701</t>
  </si>
  <si>
    <t>2001815688</t>
  </si>
  <si>
    <t>1091119367193</t>
  </si>
  <si>
    <t>2001816131</t>
  </si>
  <si>
    <t>1091119429202</t>
  </si>
  <si>
    <t>2001816996</t>
  </si>
  <si>
    <t>335512</t>
  </si>
  <si>
    <t>1091120959225</t>
  </si>
  <si>
    <t>2001821185</t>
  </si>
  <si>
    <t>1091120962515</t>
  </si>
  <si>
    <t>2001821284</t>
  </si>
  <si>
    <t>1091121031745</t>
  </si>
  <si>
    <t>2001821679</t>
  </si>
  <si>
    <t>307026</t>
  </si>
  <si>
    <t>1091121034114</t>
  </si>
  <si>
    <t>2001821742</t>
  </si>
  <si>
    <t>327025</t>
  </si>
  <si>
    <t>1091121034350</t>
  </si>
  <si>
    <t>2001821750</t>
  </si>
  <si>
    <t>313333</t>
  </si>
  <si>
    <t>1091121034641</t>
  </si>
  <si>
    <t>2001821766</t>
  </si>
  <si>
    <t>1091121183730</t>
  </si>
  <si>
    <t>2001821995</t>
  </si>
  <si>
    <t>342008</t>
  </si>
  <si>
    <t>1091121185863</t>
  </si>
  <si>
    <t>2001821502</t>
  </si>
  <si>
    <t>314401</t>
  </si>
  <si>
    <t>1091121305541</t>
  </si>
  <si>
    <t>2001822466</t>
  </si>
  <si>
    <t>342301</t>
  </si>
  <si>
    <t>1091121306101</t>
  </si>
  <si>
    <t>2001820690</t>
  </si>
  <si>
    <t>313003</t>
  </si>
  <si>
    <t>1091120352712</t>
  </si>
  <si>
    <t>2001819252</t>
  </si>
  <si>
    <t>174101</t>
  </si>
  <si>
    <t>1091122418320</t>
  </si>
  <si>
    <t>2001827036</t>
  </si>
  <si>
    <t>173213</t>
  </si>
  <si>
    <t>1091117806263</t>
  </si>
  <si>
    <t>2001810549</t>
  </si>
  <si>
    <t>1.86</t>
  </si>
  <si>
    <t>1091117807140</t>
  </si>
  <si>
    <t>2001810697</t>
  </si>
  <si>
    <t>324008</t>
  </si>
  <si>
    <t>1091117904860</t>
  </si>
  <si>
    <t>2001811039</t>
  </si>
  <si>
    <t>302020</t>
  </si>
  <si>
    <t>1091117905022</t>
  </si>
  <si>
    <t>2001811058</t>
  </si>
  <si>
    <t>1091117958163</t>
  </si>
  <si>
    <t>2001811306</t>
  </si>
  <si>
    <t>1091118442390</t>
  </si>
  <si>
    <t>2001812195</t>
  </si>
  <si>
    <t>1091118551656</t>
  </si>
  <si>
    <t>2001812941</t>
  </si>
  <si>
    <t>325207</t>
  </si>
  <si>
    <t>1091120922803</t>
  </si>
  <si>
    <t>2001820978</t>
  </si>
  <si>
    <t>313301</t>
  </si>
  <si>
    <t>1091121844806</t>
  </si>
  <si>
    <t>2001811475</t>
  </si>
  <si>
    <t>1091121846136</t>
  </si>
  <si>
    <t>2001811305</t>
  </si>
  <si>
    <t>Warehouse Pincode</t>
  </si>
  <si>
    <t>Customer Pincode</t>
  </si>
  <si>
    <t>Billing Amount (Rs.)</t>
  </si>
  <si>
    <t>Type of Shipment</t>
  </si>
  <si>
    <t>a</t>
  </si>
  <si>
    <t>a1</t>
  </si>
  <si>
    <t>b1</t>
  </si>
  <si>
    <t>c</t>
  </si>
  <si>
    <t>c1</t>
  </si>
  <si>
    <t>d1</t>
  </si>
  <si>
    <t>e1</t>
  </si>
  <si>
    <t>a2</t>
  </si>
  <si>
    <t>a3</t>
  </si>
  <si>
    <t>b2</t>
  </si>
  <si>
    <t>b3</t>
  </si>
  <si>
    <t>c2</t>
  </si>
  <si>
    <t>c3</t>
  </si>
  <si>
    <t>d2</t>
  </si>
  <si>
    <t>d3</t>
  </si>
  <si>
    <t>e2</t>
  </si>
  <si>
    <t>e3</t>
  </si>
</sst>
</file>

<file path=xl/styles.xml><?xml version="1.0" encoding="utf-8"?>
<styleSheet xmlns="http://schemas.openxmlformats.org/spreadsheetml/2006/main">
  <numFmts count="1">
    <numFmt numFmtId="170" formatCode="0.0000"/>
  </numFmts>
  <fonts count="5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FFFFFF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Fill="1" applyBorder="1"/>
    <xf numFmtId="0" fontId="0" fillId="0" borderId="0" xfId="0" applyFill="1"/>
    <xf numFmtId="0" fontId="2" fillId="0" borderId="0" xfId="0" applyFont="1" applyFill="1"/>
    <xf numFmtId="0" fontId="3" fillId="0" borderId="1" xfId="0" applyFont="1" applyFill="1" applyBorder="1" applyAlignment="1">
      <alignment horizontal="center" vertical="top"/>
    </xf>
    <xf numFmtId="170" fontId="0" fillId="0" borderId="0" xfId="0" applyNumberForma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29"/>
  <sheetViews>
    <sheetView tabSelected="1" workbookViewId="0">
      <selection activeCell="H12" sqref="H12"/>
    </sheetView>
  </sheetViews>
  <sheetFormatPr defaultRowHeight="15"/>
  <cols>
    <col min="1" max="1" width="14.140625" bestFit="1" customWidth="1"/>
    <col min="2" max="2" width="11" bestFit="1" customWidth="1"/>
    <col min="3" max="3" width="15.28515625" bestFit="1" customWidth="1"/>
    <col min="4" max="4" width="19" bestFit="1" customWidth="1"/>
    <col min="5" max="5" width="17.42578125" bestFit="1" customWidth="1"/>
    <col min="6" max="6" width="5.42578125" bestFit="1" customWidth="1"/>
    <col min="7" max="7" width="23.5703125" bestFit="1" customWidth="1"/>
    <col min="8" max="9" width="18.85546875" bestFit="1" customWidth="1"/>
    <col min="10" max="10" width="9.140625" style="5"/>
  </cols>
  <sheetData>
    <row r="1" spans="1:12">
      <c r="A1" t="s">
        <v>0</v>
      </c>
      <c r="B1" t="s">
        <v>1</v>
      </c>
      <c r="C1" t="s">
        <v>2</v>
      </c>
      <c r="D1" t="s">
        <v>439</v>
      </c>
      <c r="E1" t="s">
        <v>440</v>
      </c>
      <c r="F1" t="s">
        <v>3</v>
      </c>
      <c r="G1" t="s">
        <v>442</v>
      </c>
      <c r="H1" t="s">
        <v>441</v>
      </c>
      <c r="I1" t="s">
        <v>441</v>
      </c>
      <c r="J1" s="7">
        <v>0</v>
      </c>
    </row>
    <row r="2" spans="1:12" ht="17.25">
      <c r="A2" t="s">
        <v>17</v>
      </c>
      <c r="B2" t="s">
        <v>18</v>
      </c>
      <c r="C2" s="5" t="s">
        <v>19</v>
      </c>
      <c r="D2">
        <v>121003</v>
      </c>
      <c r="E2" t="s">
        <v>21</v>
      </c>
      <c r="F2" t="s">
        <v>22</v>
      </c>
      <c r="G2" t="s">
        <v>8</v>
      </c>
      <c r="H2" s="2">
        <v>135</v>
      </c>
      <c r="I2" s="3">
        <f>VALUE(H2)</f>
        <v>135</v>
      </c>
      <c r="J2" s="5">
        <v>135</v>
      </c>
    </row>
    <row r="3" spans="1:12" ht="17.25">
      <c r="A3" t="s">
        <v>24</v>
      </c>
      <c r="B3" t="s">
        <v>25</v>
      </c>
      <c r="C3" s="6" t="s">
        <v>11</v>
      </c>
      <c r="D3">
        <v>121003</v>
      </c>
      <c r="E3" t="s">
        <v>27</v>
      </c>
      <c r="F3" t="s">
        <v>22</v>
      </c>
      <c r="G3" t="s">
        <v>8</v>
      </c>
      <c r="H3" s="2" t="s">
        <v>26</v>
      </c>
      <c r="I3" s="3">
        <f t="shared" ref="I3:I66" si="0">VALUE(H3)</f>
        <v>90.2</v>
      </c>
      <c r="J3" s="5">
        <v>90.199999999999989</v>
      </c>
    </row>
    <row r="4" spans="1:12" ht="17.25">
      <c r="A4" t="s">
        <v>28</v>
      </c>
      <c r="B4" t="s">
        <v>29</v>
      </c>
      <c r="C4" s="5" t="s">
        <v>30</v>
      </c>
      <c r="D4">
        <v>121003</v>
      </c>
      <c r="E4" t="s">
        <v>32</v>
      </c>
      <c r="F4" t="s">
        <v>22</v>
      </c>
      <c r="G4" t="s">
        <v>8</v>
      </c>
      <c r="H4" s="1" t="s">
        <v>31</v>
      </c>
      <c r="I4" s="3">
        <f t="shared" si="0"/>
        <v>224.6</v>
      </c>
      <c r="J4" s="5">
        <v>224.6</v>
      </c>
      <c r="L4" s="9" t="str">
        <f>IF(A1=B1,"Yes","No")</f>
        <v>No</v>
      </c>
    </row>
    <row r="5" spans="1:12" ht="17.25">
      <c r="A5" t="s">
        <v>34</v>
      </c>
      <c r="B5" t="s">
        <v>35</v>
      </c>
      <c r="C5" s="5" t="s">
        <v>11</v>
      </c>
      <c r="D5">
        <v>121003</v>
      </c>
      <c r="E5" t="s">
        <v>38</v>
      </c>
      <c r="F5" t="s">
        <v>9</v>
      </c>
      <c r="G5" t="s">
        <v>8</v>
      </c>
      <c r="H5" s="1" t="s">
        <v>37</v>
      </c>
      <c r="I5" s="3">
        <f t="shared" si="0"/>
        <v>61.3</v>
      </c>
      <c r="J5" s="5">
        <v>61.3</v>
      </c>
    </row>
    <row r="6" spans="1:12" ht="17.25">
      <c r="A6" t="s">
        <v>39</v>
      </c>
      <c r="B6" t="s">
        <v>40</v>
      </c>
      <c r="C6" s="5" t="s">
        <v>15</v>
      </c>
      <c r="D6">
        <v>121003</v>
      </c>
      <c r="E6" t="s">
        <v>42</v>
      </c>
      <c r="F6" t="s">
        <v>22</v>
      </c>
      <c r="G6" t="s">
        <v>8</v>
      </c>
      <c r="H6" s="1" t="s">
        <v>41</v>
      </c>
      <c r="I6" s="3">
        <f t="shared" si="0"/>
        <v>45.4</v>
      </c>
      <c r="J6" s="5">
        <v>45.4</v>
      </c>
    </row>
    <row r="7" spans="1:12" ht="17.25">
      <c r="A7" t="s">
        <v>43</v>
      </c>
      <c r="B7" t="s">
        <v>44</v>
      </c>
      <c r="C7" s="5" t="s">
        <v>15</v>
      </c>
      <c r="D7">
        <v>121003</v>
      </c>
      <c r="E7" t="s">
        <v>45</v>
      </c>
      <c r="F7" t="s">
        <v>22</v>
      </c>
      <c r="G7" t="s">
        <v>8</v>
      </c>
      <c r="H7" s="1" t="s">
        <v>41</v>
      </c>
      <c r="I7" s="3">
        <f t="shared" si="0"/>
        <v>45.4</v>
      </c>
      <c r="J7" s="5">
        <v>45.4</v>
      </c>
    </row>
    <row r="8" spans="1:12" ht="17.25">
      <c r="A8" t="s">
        <v>46</v>
      </c>
      <c r="B8" t="s">
        <v>47</v>
      </c>
      <c r="C8" s="5" t="s">
        <v>11</v>
      </c>
      <c r="D8">
        <v>121003</v>
      </c>
      <c r="E8" t="s">
        <v>49</v>
      </c>
      <c r="F8" t="s">
        <v>9</v>
      </c>
      <c r="G8" t="s">
        <v>8</v>
      </c>
      <c r="H8" s="1" t="s">
        <v>37</v>
      </c>
      <c r="I8" s="3">
        <f t="shared" si="0"/>
        <v>61.3</v>
      </c>
      <c r="J8" s="5">
        <v>61.3</v>
      </c>
    </row>
    <row r="9" spans="1:12" ht="17.25">
      <c r="A9" t="s">
        <v>50</v>
      </c>
      <c r="B9" t="s">
        <v>51</v>
      </c>
      <c r="C9" s="5" t="s">
        <v>52</v>
      </c>
      <c r="D9">
        <v>121003</v>
      </c>
      <c r="E9" t="s">
        <v>54</v>
      </c>
      <c r="F9" t="s">
        <v>9</v>
      </c>
      <c r="G9" t="s">
        <v>8</v>
      </c>
      <c r="H9" s="1" t="s">
        <v>53</v>
      </c>
      <c r="I9" s="3">
        <f t="shared" si="0"/>
        <v>89.6</v>
      </c>
      <c r="J9" s="5">
        <v>89.6</v>
      </c>
    </row>
    <row r="10" spans="1:12" ht="17.25">
      <c r="A10" t="s">
        <v>55</v>
      </c>
      <c r="B10" t="s">
        <v>56</v>
      </c>
      <c r="C10" s="5" t="s">
        <v>6</v>
      </c>
      <c r="D10">
        <v>121003</v>
      </c>
      <c r="E10" t="s">
        <v>57</v>
      </c>
      <c r="F10" t="s">
        <v>22</v>
      </c>
      <c r="G10" t="s">
        <v>8</v>
      </c>
      <c r="H10" s="1" t="s">
        <v>41</v>
      </c>
      <c r="I10" s="3">
        <f t="shared" si="0"/>
        <v>45.4</v>
      </c>
      <c r="J10" s="5">
        <v>45.4</v>
      </c>
    </row>
    <row r="11" spans="1:12" ht="17.25">
      <c r="A11" t="s">
        <v>58</v>
      </c>
      <c r="B11" t="s">
        <v>59</v>
      </c>
      <c r="C11" s="5" t="s">
        <v>6</v>
      </c>
      <c r="D11">
        <v>121003</v>
      </c>
      <c r="E11" t="s">
        <v>60</v>
      </c>
      <c r="F11" t="s">
        <v>22</v>
      </c>
      <c r="G11" t="s">
        <v>8</v>
      </c>
      <c r="H11" s="1" t="s">
        <v>41</v>
      </c>
      <c r="I11" s="3">
        <f t="shared" si="0"/>
        <v>45.4</v>
      </c>
      <c r="J11" s="5">
        <v>45.4</v>
      </c>
    </row>
    <row r="12" spans="1:12" ht="17.25">
      <c r="A12" t="s">
        <v>61</v>
      </c>
      <c r="B12" t="s">
        <v>62</v>
      </c>
      <c r="C12" s="5" t="s">
        <v>63</v>
      </c>
      <c r="D12">
        <v>121003</v>
      </c>
      <c r="E12" t="s">
        <v>64</v>
      </c>
      <c r="F12" t="s">
        <v>9</v>
      </c>
      <c r="G12" t="s">
        <v>8</v>
      </c>
      <c r="H12" s="1" t="s">
        <v>37</v>
      </c>
      <c r="I12" s="3">
        <f t="shared" si="0"/>
        <v>61.3</v>
      </c>
      <c r="J12" s="5">
        <v>61.3</v>
      </c>
    </row>
    <row r="13" spans="1:12" ht="17.25">
      <c r="A13" t="s">
        <v>66</v>
      </c>
      <c r="B13" t="s">
        <v>67</v>
      </c>
      <c r="C13" s="5" t="s">
        <v>68</v>
      </c>
      <c r="D13">
        <v>121003</v>
      </c>
      <c r="E13" t="s">
        <v>69</v>
      </c>
      <c r="F13" t="s">
        <v>22</v>
      </c>
      <c r="G13" t="s">
        <v>8</v>
      </c>
      <c r="H13" s="1" t="s">
        <v>26</v>
      </c>
      <c r="I13" s="3">
        <f t="shared" si="0"/>
        <v>90.2</v>
      </c>
      <c r="J13" s="5">
        <v>90.199999999999989</v>
      </c>
    </row>
    <row r="14" spans="1:12" ht="17.25">
      <c r="A14" t="s">
        <v>70</v>
      </c>
      <c r="B14" t="s">
        <v>71</v>
      </c>
      <c r="C14" s="5" t="s">
        <v>72</v>
      </c>
      <c r="D14">
        <v>121003</v>
      </c>
      <c r="E14" t="s">
        <v>73</v>
      </c>
      <c r="F14" t="s">
        <v>9</v>
      </c>
      <c r="G14" t="s">
        <v>8</v>
      </c>
      <c r="H14" s="1" t="s">
        <v>53</v>
      </c>
      <c r="I14" s="3">
        <f t="shared" si="0"/>
        <v>89.6</v>
      </c>
      <c r="J14" s="5">
        <v>89.6</v>
      </c>
    </row>
    <row r="15" spans="1:12" ht="17.25">
      <c r="A15" t="s">
        <v>74</v>
      </c>
      <c r="B15" t="s">
        <v>75</v>
      </c>
      <c r="C15" s="5" t="s">
        <v>11</v>
      </c>
      <c r="D15">
        <v>121003</v>
      </c>
      <c r="E15" t="s">
        <v>76</v>
      </c>
      <c r="F15" t="s">
        <v>22</v>
      </c>
      <c r="G15" t="s">
        <v>8</v>
      </c>
      <c r="H15" s="1" t="s">
        <v>26</v>
      </c>
      <c r="I15" s="3">
        <f t="shared" si="0"/>
        <v>90.2</v>
      </c>
      <c r="J15" s="5">
        <v>90.199999999999989</v>
      </c>
    </row>
    <row r="16" spans="1:12" ht="17.25">
      <c r="A16" t="s">
        <v>77</v>
      </c>
      <c r="B16" t="s">
        <v>78</v>
      </c>
      <c r="C16" s="5" t="s">
        <v>15</v>
      </c>
      <c r="D16">
        <v>121003</v>
      </c>
      <c r="E16" t="s">
        <v>79</v>
      </c>
      <c r="F16" t="s">
        <v>22</v>
      </c>
      <c r="G16" t="s">
        <v>8</v>
      </c>
      <c r="H16" s="1" t="s">
        <v>41</v>
      </c>
      <c r="I16" s="3">
        <f t="shared" si="0"/>
        <v>45.4</v>
      </c>
      <c r="J16" s="5">
        <v>45.4</v>
      </c>
    </row>
    <row r="17" spans="1:10" ht="17.25">
      <c r="A17" t="s">
        <v>80</v>
      </c>
      <c r="B17" t="s">
        <v>81</v>
      </c>
      <c r="C17" s="5" t="s">
        <v>82</v>
      </c>
      <c r="D17">
        <v>121003</v>
      </c>
      <c r="E17" t="s">
        <v>83</v>
      </c>
      <c r="F17" t="s">
        <v>22</v>
      </c>
      <c r="G17" t="s">
        <v>8</v>
      </c>
      <c r="H17" s="1" t="s">
        <v>20</v>
      </c>
      <c r="I17" s="3">
        <f t="shared" si="0"/>
        <v>135</v>
      </c>
      <c r="J17" s="5">
        <v>135</v>
      </c>
    </row>
    <row r="18" spans="1:10" ht="17.25">
      <c r="A18" t="s">
        <v>85</v>
      </c>
      <c r="B18" t="s">
        <v>86</v>
      </c>
      <c r="C18" s="5" t="s">
        <v>6</v>
      </c>
      <c r="D18">
        <v>121003</v>
      </c>
      <c r="E18" t="s">
        <v>54</v>
      </c>
      <c r="F18" t="s">
        <v>9</v>
      </c>
      <c r="G18" t="s">
        <v>8</v>
      </c>
      <c r="H18" s="1" t="s">
        <v>87</v>
      </c>
      <c r="I18" s="3">
        <f t="shared" si="0"/>
        <v>33</v>
      </c>
      <c r="J18" s="5">
        <v>33</v>
      </c>
    </row>
    <row r="19" spans="1:10" ht="17.25">
      <c r="A19" t="s">
        <v>88</v>
      </c>
      <c r="B19" t="s">
        <v>89</v>
      </c>
      <c r="C19" s="5" t="s">
        <v>63</v>
      </c>
      <c r="D19">
        <v>121003</v>
      </c>
      <c r="E19" t="s">
        <v>90</v>
      </c>
      <c r="F19" t="s">
        <v>22</v>
      </c>
      <c r="G19" t="s">
        <v>8</v>
      </c>
      <c r="H19" s="1" t="s">
        <v>26</v>
      </c>
      <c r="I19" s="3">
        <f t="shared" si="0"/>
        <v>90.2</v>
      </c>
      <c r="J19" s="5">
        <v>90.199999999999989</v>
      </c>
    </row>
    <row r="20" spans="1:10" ht="17.25">
      <c r="A20" t="s">
        <v>91</v>
      </c>
      <c r="B20" t="s">
        <v>92</v>
      </c>
      <c r="C20" s="5" t="s">
        <v>12</v>
      </c>
      <c r="D20">
        <v>121003</v>
      </c>
      <c r="E20" t="s">
        <v>94</v>
      </c>
      <c r="F20" t="s">
        <v>95</v>
      </c>
      <c r="G20" t="s">
        <v>5</v>
      </c>
      <c r="H20" s="1" t="s">
        <v>93</v>
      </c>
      <c r="I20" s="3">
        <f t="shared" si="0"/>
        <v>107.3</v>
      </c>
      <c r="J20" s="5">
        <v>107.3</v>
      </c>
    </row>
    <row r="21" spans="1:10" ht="17.25">
      <c r="A21" t="s">
        <v>96</v>
      </c>
      <c r="B21" t="s">
        <v>97</v>
      </c>
      <c r="C21" s="5" t="s">
        <v>63</v>
      </c>
      <c r="D21">
        <v>121003</v>
      </c>
      <c r="E21" t="s">
        <v>98</v>
      </c>
      <c r="F21" t="s">
        <v>9</v>
      </c>
      <c r="G21" t="s">
        <v>8</v>
      </c>
      <c r="H21" s="1" t="s">
        <v>37</v>
      </c>
      <c r="I21" s="3">
        <f t="shared" si="0"/>
        <v>61.3</v>
      </c>
      <c r="J21" s="5">
        <v>61.3</v>
      </c>
    </row>
    <row r="22" spans="1:10" ht="17.25">
      <c r="A22" t="s">
        <v>99</v>
      </c>
      <c r="B22" t="s">
        <v>100</v>
      </c>
      <c r="C22" s="5" t="s">
        <v>101</v>
      </c>
      <c r="D22">
        <v>121003</v>
      </c>
      <c r="E22" t="s">
        <v>102</v>
      </c>
      <c r="F22" t="s">
        <v>22</v>
      </c>
      <c r="G22" t="s">
        <v>8</v>
      </c>
      <c r="H22" s="1" t="s">
        <v>26</v>
      </c>
      <c r="I22" s="3">
        <f t="shared" si="0"/>
        <v>90.2</v>
      </c>
      <c r="J22" s="5">
        <v>90.199999999999989</v>
      </c>
    </row>
    <row r="23" spans="1:10" ht="17.25">
      <c r="A23" t="s">
        <v>103</v>
      </c>
      <c r="B23" t="s">
        <v>104</v>
      </c>
      <c r="C23" s="5" t="s">
        <v>105</v>
      </c>
      <c r="D23">
        <v>121003</v>
      </c>
      <c r="E23" t="s">
        <v>106</v>
      </c>
      <c r="F23" t="s">
        <v>9</v>
      </c>
      <c r="G23" t="s">
        <v>8</v>
      </c>
      <c r="H23" s="1" t="s">
        <v>53</v>
      </c>
      <c r="I23" s="3">
        <f t="shared" si="0"/>
        <v>89.6</v>
      </c>
      <c r="J23" s="5">
        <v>89.6</v>
      </c>
    </row>
    <row r="24" spans="1:10" ht="17.25">
      <c r="A24" t="s">
        <v>118</v>
      </c>
      <c r="B24" t="s">
        <v>119</v>
      </c>
      <c r="C24" s="5" t="s">
        <v>36</v>
      </c>
      <c r="D24">
        <v>121003</v>
      </c>
      <c r="E24" t="s">
        <v>121</v>
      </c>
      <c r="F24" t="s">
        <v>22</v>
      </c>
      <c r="G24" t="s">
        <v>5</v>
      </c>
      <c r="H24" s="1" t="s">
        <v>120</v>
      </c>
      <c r="I24" s="3">
        <f t="shared" si="0"/>
        <v>172.8</v>
      </c>
      <c r="J24" s="5">
        <v>176.3</v>
      </c>
    </row>
    <row r="25" spans="1:10" ht="17.25">
      <c r="A25" t="s">
        <v>328</v>
      </c>
      <c r="B25" t="s">
        <v>329</v>
      </c>
      <c r="C25" s="5" t="s">
        <v>7</v>
      </c>
      <c r="D25">
        <v>121003</v>
      </c>
      <c r="E25" t="s">
        <v>331</v>
      </c>
      <c r="F25" t="s">
        <v>9</v>
      </c>
      <c r="G25" t="s">
        <v>5</v>
      </c>
      <c r="H25" s="1" t="s">
        <v>330</v>
      </c>
      <c r="I25" s="3">
        <f t="shared" si="0"/>
        <v>102.3</v>
      </c>
      <c r="J25" s="5">
        <v>110.1</v>
      </c>
    </row>
    <row r="26" spans="1:10" ht="17.25">
      <c r="A26" t="s">
        <v>332</v>
      </c>
      <c r="B26" t="s">
        <v>333</v>
      </c>
      <c r="C26" s="5" t="s">
        <v>334</v>
      </c>
      <c r="D26">
        <v>121003</v>
      </c>
      <c r="E26" t="s">
        <v>335</v>
      </c>
      <c r="F26" t="s">
        <v>22</v>
      </c>
      <c r="G26" t="s">
        <v>5</v>
      </c>
      <c r="H26" s="1" t="s">
        <v>120</v>
      </c>
      <c r="I26" s="3">
        <f t="shared" si="0"/>
        <v>172.8</v>
      </c>
      <c r="J26" s="5">
        <v>176.3</v>
      </c>
    </row>
    <row r="27" spans="1:10" ht="17.25">
      <c r="A27" t="s">
        <v>336</v>
      </c>
      <c r="B27" t="s">
        <v>337</v>
      </c>
      <c r="C27" s="5" t="s">
        <v>36</v>
      </c>
      <c r="D27">
        <v>121003</v>
      </c>
      <c r="E27" t="s">
        <v>338</v>
      </c>
      <c r="F27" t="s">
        <v>22</v>
      </c>
      <c r="G27" t="s">
        <v>5</v>
      </c>
      <c r="H27" s="1" t="s">
        <v>120</v>
      </c>
      <c r="I27" s="3">
        <f t="shared" si="0"/>
        <v>172.8</v>
      </c>
      <c r="J27" s="5">
        <v>176.3</v>
      </c>
    </row>
    <row r="28" spans="1:10" ht="17.25">
      <c r="A28" t="s">
        <v>339</v>
      </c>
      <c r="B28" t="s">
        <v>340</v>
      </c>
      <c r="C28" s="5" t="s">
        <v>48</v>
      </c>
      <c r="D28">
        <v>121003</v>
      </c>
      <c r="E28" t="s">
        <v>341</v>
      </c>
      <c r="F28" t="s">
        <v>95</v>
      </c>
      <c r="G28" t="s">
        <v>5</v>
      </c>
      <c r="H28" s="1" t="s">
        <v>123</v>
      </c>
      <c r="I28" s="3">
        <f t="shared" si="0"/>
        <v>213.5</v>
      </c>
      <c r="J28" s="5">
        <v>218.3</v>
      </c>
    </row>
    <row r="29" spans="1:10" ht="17.25">
      <c r="A29" t="s">
        <v>342</v>
      </c>
      <c r="B29" t="s">
        <v>343</v>
      </c>
      <c r="C29" s="5" t="s">
        <v>105</v>
      </c>
      <c r="D29">
        <v>121003</v>
      </c>
      <c r="E29" t="s">
        <v>345</v>
      </c>
      <c r="F29" t="s">
        <v>22</v>
      </c>
      <c r="G29" t="s">
        <v>5</v>
      </c>
      <c r="H29" s="1" t="s">
        <v>344</v>
      </c>
      <c r="I29" s="3">
        <f t="shared" si="0"/>
        <v>258.89999999999998</v>
      </c>
      <c r="J29" s="5">
        <v>265.89999999999998</v>
      </c>
    </row>
    <row r="30" spans="1:10" ht="17.25">
      <c r="A30" t="s">
        <v>346</v>
      </c>
      <c r="B30" t="s">
        <v>347</v>
      </c>
      <c r="C30" s="5" t="s">
        <v>19</v>
      </c>
      <c r="D30">
        <v>121003</v>
      </c>
      <c r="E30" t="s">
        <v>108</v>
      </c>
      <c r="F30" t="s">
        <v>9</v>
      </c>
      <c r="G30" t="s">
        <v>5</v>
      </c>
      <c r="H30" s="1" t="s">
        <v>348</v>
      </c>
      <c r="I30" s="3">
        <f t="shared" si="0"/>
        <v>151.1</v>
      </c>
      <c r="J30" s="5">
        <v>166.7</v>
      </c>
    </row>
    <row r="31" spans="1:10" ht="17.25">
      <c r="A31" t="s">
        <v>349</v>
      </c>
      <c r="B31" t="s">
        <v>350</v>
      </c>
      <c r="C31" s="5" t="s">
        <v>36</v>
      </c>
      <c r="D31">
        <v>121003</v>
      </c>
      <c r="E31" t="s">
        <v>351</v>
      </c>
      <c r="F31" t="s">
        <v>22</v>
      </c>
      <c r="G31" t="s">
        <v>5</v>
      </c>
      <c r="H31" s="1" t="s">
        <v>120</v>
      </c>
      <c r="I31" s="3">
        <f t="shared" si="0"/>
        <v>172.8</v>
      </c>
      <c r="J31" s="5">
        <v>176.3</v>
      </c>
    </row>
    <row r="32" spans="1:10" ht="17.25">
      <c r="A32" t="s">
        <v>352</v>
      </c>
      <c r="B32" t="s">
        <v>353</v>
      </c>
      <c r="C32" s="5" t="s">
        <v>117</v>
      </c>
      <c r="D32">
        <v>121003</v>
      </c>
      <c r="E32" t="s">
        <v>355</v>
      </c>
      <c r="F32" t="s">
        <v>22</v>
      </c>
      <c r="G32" t="s">
        <v>5</v>
      </c>
      <c r="H32" s="1" t="s">
        <v>354</v>
      </c>
      <c r="I32" s="3">
        <f t="shared" si="0"/>
        <v>345</v>
      </c>
      <c r="J32" s="5">
        <v>355.49999999999989</v>
      </c>
    </row>
    <row r="33" spans="1:10" ht="17.25">
      <c r="A33" t="s">
        <v>356</v>
      </c>
      <c r="B33" t="s">
        <v>357</v>
      </c>
      <c r="C33" s="5" t="s">
        <v>172</v>
      </c>
      <c r="D33">
        <v>121003</v>
      </c>
      <c r="E33" t="s">
        <v>358</v>
      </c>
      <c r="F33" t="s">
        <v>22</v>
      </c>
      <c r="G33" t="s">
        <v>5</v>
      </c>
      <c r="H33" s="1" t="s">
        <v>344</v>
      </c>
      <c r="I33" s="3">
        <f t="shared" si="0"/>
        <v>258.89999999999998</v>
      </c>
      <c r="J33" s="5">
        <v>265.89999999999998</v>
      </c>
    </row>
    <row r="34" spans="1:10" ht="17.25">
      <c r="A34" t="s">
        <v>359</v>
      </c>
      <c r="B34" t="s">
        <v>360</v>
      </c>
      <c r="C34" s="5" t="s">
        <v>7</v>
      </c>
      <c r="D34">
        <v>121003</v>
      </c>
      <c r="E34" t="s">
        <v>361</v>
      </c>
      <c r="F34" t="s">
        <v>22</v>
      </c>
      <c r="G34" t="s">
        <v>5</v>
      </c>
      <c r="H34" s="1" t="s">
        <v>120</v>
      </c>
      <c r="I34" s="3">
        <f t="shared" si="0"/>
        <v>172.8</v>
      </c>
      <c r="J34" s="5">
        <v>176.3</v>
      </c>
    </row>
    <row r="35" spans="1:10" ht="17.25">
      <c r="A35" t="s">
        <v>126</v>
      </c>
      <c r="B35" t="s">
        <v>127</v>
      </c>
      <c r="C35" t="s">
        <v>128</v>
      </c>
      <c r="D35">
        <v>121003</v>
      </c>
      <c r="E35" t="s">
        <v>130</v>
      </c>
      <c r="F35" t="s">
        <v>9</v>
      </c>
      <c r="G35" t="s">
        <v>8</v>
      </c>
      <c r="H35" s="1" t="s">
        <v>129</v>
      </c>
      <c r="I35" s="3">
        <f t="shared" si="0"/>
        <v>174.5</v>
      </c>
      <c r="J35" s="5">
        <v>33</v>
      </c>
    </row>
    <row r="36" spans="1:10" ht="17.25">
      <c r="A36" t="s">
        <v>131</v>
      </c>
      <c r="B36" t="s">
        <v>132</v>
      </c>
      <c r="C36" t="s">
        <v>133</v>
      </c>
      <c r="D36">
        <v>121003</v>
      </c>
      <c r="E36" t="s">
        <v>134</v>
      </c>
      <c r="F36" t="s">
        <v>22</v>
      </c>
      <c r="G36" t="s">
        <v>8</v>
      </c>
      <c r="H36" s="1" t="s">
        <v>26</v>
      </c>
      <c r="I36" s="3">
        <f t="shared" si="0"/>
        <v>90.2</v>
      </c>
      <c r="J36" s="5">
        <v>45.4</v>
      </c>
    </row>
    <row r="37" spans="1:10" ht="17.25">
      <c r="A37" t="s">
        <v>135</v>
      </c>
      <c r="B37" t="s">
        <v>136</v>
      </c>
      <c r="C37" t="s">
        <v>122</v>
      </c>
      <c r="D37">
        <v>121003</v>
      </c>
      <c r="E37" t="s">
        <v>137</v>
      </c>
      <c r="F37" t="s">
        <v>22</v>
      </c>
      <c r="G37" t="s">
        <v>8</v>
      </c>
      <c r="H37" s="1" t="s">
        <v>26</v>
      </c>
      <c r="I37" s="3">
        <f t="shared" si="0"/>
        <v>90.2</v>
      </c>
      <c r="J37" s="5">
        <v>45.4</v>
      </c>
    </row>
    <row r="38" spans="1:10" ht="17.25">
      <c r="A38" t="s">
        <v>138</v>
      </c>
      <c r="B38" t="s">
        <v>139</v>
      </c>
      <c r="C38" t="s">
        <v>124</v>
      </c>
      <c r="D38">
        <v>121003</v>
      </c>
      <c r="E38" t="s">
        <v>140</v>
      </c>
      <c r="F38" t="s">
        <v>9</v>
      </c>
      <c r="G38" t="s">
        <v>8</v>
      </c>
      <c r="H38" s="1" t="s">
        <v>37</v>
      </c>
      <c r="I38" s="3">
        <f t="shared" si="0"/>
        <v>61.3</v>
      </c>
      <c r="J38" s="5">
        <v>33</v>
      </c>
    </row>
    <row r="39" spans="1:10" ht="17.25">
      <c r="A39" t="s">
        <v>141</v>
      </c>
      <c r="B39" t="s">
        <v>142</v>
      </c>
      <c r="C39" t="s">
        <v>143</v>
      </c>
      <c r="D39">
        <v>121003</v>
      </c>
      <c r="E39" t="s">
        <v>144</v>
      </c>
      <c r="F39" t="s">
        <v>22</v>
      </c>
      <c r="G39" t="s">
        <v>8</v>
      </c>
      <c r="H39" s="1" t="s">
        <v>20</v>
      </c>
      <c r="I39" s="3">
        <f t="shared" si="0"/>
        <v>135</v>
      </c>
      <c r="J39" s="5">
        <v>45.4</v>
      </c>
    </row>
    <row r="40" spans="1:10" ht="17.25">
      <c r="A40" t="s">
        <v>145</v>
      </c>
      <c r="B40" t="s">
        <v>146</v>
      </c>
      <c r="C40" t="s">
        <v>36</v>
      </c>
      <c r="D40">
        <v>121003</v>
      </c>
      <c r="E40" t="s">
        <v>147</v>
      </c>
      <c r="F40" t="s">
        <v>22</v>
      </c>
      <c r="G40" t="s">
        <v>8</v>
      </c>
      <c r="H40" s="1" t="s">
        <v>26</v>
      </c>
      <c r="I40" s="3">
        <f t="shared" si="0"/>
        <v>90.2</v>
      </c>
      <c r="J40" s="5">
        <v>45.4</v>
      </c>
    </row>
    <row r="41" spans="1:10" ht="17.25">
      <c r="A41" t="s">
        <v>148</v>
      </c>
      <c r="B41" t="s">
        <v>149</v>
      </c>
      <c r="C41" t="s">
        <v>150</v>
      </c>
      <c r="D41">
        <v>121003</v>
      </c>
      <c r="E41" t="s">
        <v>151</v>
      </c>
      <c r="F41" t="s">
        <v>22</v>
      </c>
      <c r="G41" t="s">
        <v>8</v>
      </c>
      <c r="H41" s="1" t="s">
        <v>26</v>
      </c>
      <c r="I41" s="3">
        <f t="shared" si="0"/>
        <v>90.2</v>
      </c>
      <c r="J41" s="5">
        <v>45.4</v>
      </c>
    </row>
    <row r="42" spans="1:10" ht="17.25">
      <c r="A42" t="s">
        <v>152</v>
      </c>
      <c r="B42" t="s">
        <v>153</v>
      </c>
      <c r="C42" t="s">
        <v>133</v>
      </c>
      <c r="D42">
        <v>121003</v>
      </c>
      <c r="E42" t="s">
        <v>154</v>
      </c>
      <c r="F42" t="s">
        <v>22</v>
      </c>
      <c r="G42" t="s">
        <v>8</v>
      </c>
      <c r="H42" s="1" t="s">
        <v>26</v>
      </c>
      <c r="I42" s="3">
        <f t="shared" si="0"/>
        <v>90.2</v>
      </c>
      <c r="J42" s="5">
        <v>45.4</v>
      </c>
    </row>
    <row r="43" spans="1:10" ht="17.25">
      <c r="A43" t="s">
        <v>155</v>
      </c>
      <c r="B43" t="s">
        <v>156</v>
      </c>
      <c r="C43" t="s">
        <v>11</v>
      </c>
      <c r="D43">
        <v>121003</v>
      </c>
      <c r="E43" t="s">
        <v>157</v>
      </c>
      <c r="F43" t="s">
        <v>9</v>
      </c>
      <c r="G43" t="s">
        <v>8</v>
      </c>
      <c r="H43" s="1" t="s">
        <v>37</v>
      </c>
      <c r="I43" s="3">
        <f t="shared" si="0"/>
        <v>61.3</v>
      </c>
      <c r="J43" s="5">
        <v>33</v>
      </c>
    </row>
    <row r="44" spans="1:10" ht="17.25">
      <c r="A44" t="s">
        <v>158</v>
      </c>
      <c r="B44" t="s">
        <v>159</v>
      </c>
      <c r="C44" t="s">
        <v>84</v>
      </c>
      <c r="D44">
        <v>121003</v>
      </c>
      <c r="E44" t="s">
        <v>160</v>
      </c>
      <c r="F44" t="s">
        <v>22</v>
      </c>
      <c r="G44" t="s">
        <v>8</v>
      </c>
      <c r="H44" s="1" t="s">
        <v>20</v>
      </c>
      <c r="I44" s="3">
        <f t="shared" si="0"/>
        <v>135</v>
      </c>
      <c r="J44" s="5">
        <v>90.199999999999989</v>
      </c>
    </row>
    <row r="45" spans="1:10" ht="17.25">
      <c r="A45" t="s">
        <v>161</v>
      </c>
      <c r="B45" t="s">
        <v>162</v>
      </c>
      <c r="C45" t="s">
        <v>133</v>
      </c>
      <c r="D45">
        <v>121003</v>
      </c>
      <c r="E45" t="s">
        <v>163</v>
      </c>
      <c r="F45" t="s">
        <v>9</v>
      </c>
      <c r="G45" t="s">
        <v>8</v>
      </c>
      <c r="H45" s="1" t="s">
        <v>37</v>
      </c>
      <c r="I45" s="3">
        <f t="shared" si="0"/>
        <v>61.3</v>
      </c>
      <c r="J45" s="5">
        <v>33</v>
      </c>
    </row>
    <row r="46" spans="1:10" ht="17.25">
      <c r="A46" t="s">
        <v>164</v>
      </c>
      <c r="B46" t="s">
        <v>165</v>
      </c>
      <c r="C46" t="s">
        <v>72</v>
      </c>
      <c r="D46">
        <v>121003</v>
      </c>
      <c r="E46" t="s">
        <v>166</v>
      </c>
      <c r="F46" t="s">
        <v>9</v>
      </c>
      <c r="G46" t="s">
        <v>8</v>
      </c>
      <c r="H46" s="1" t="s">
        <v>53</v>
      </c>
      <c r="I46" s="3">
        <f t="shared" si="0"/>
        <v>89.6</v>
      </c>
      <c r="J46" s="5">
        <v>61.3</v>
      </c>
    </row>
    <row r="47" spans="1:10" ht="17.25">
      <c r="A47" t="s">
        <v>167</v>
      </c>
      <c r="B47" t="s">
        <v>168</v>
      </c>
      <c r="C47" t="s">
        <v>150</v>
      </c>
      <c r="D47">
        <v>121003</v>
      </c>
      <c r="E47" t="s">
        <v>169</v>
      </c>
      <c r="F47" t="s">
        <v>22</v>
      </c>
      <c r="G47" t="s">
        <v>8</v>
      </c>
      <c r="H47" s="1" t="s">
        <v>26</v>
      </c>
      <c r="I47" s="3">
        <f t="shared" si="0"/>
        <v>90.2</v>
      </c>
      <c r="J47" s="5">
        <v>45.4</v>
      </c>
    </row>
    <row r="48" spans="1:10" ht="17.25">
      <c r="A48" t="s">
        <v>170</v>
      </c>
      <c r="B48" t="s">
        <v>171</v>
      </c>
      <c r="C48" t="s">
        <v>172</v>
      </c>
      <c r="D48">
        <v>121003</v>
      </c>
      <c r="E48" t="s">
        <v>173</v>
      </c>
      <c r="F48" t="s">
        <v>22</v>
      </c>
      <c r="G48" t="s">
        <v>8</v>
      </c>
      <c r="H48" s="1" t="s">
        <v>20</v>
      </c>
      <c r="I48" s="3">
        <f t="shared" si="0"/>
        <v>135</v>
      </c>
      <c r="J48" s="5">
        <v>90.199999999999989</v>
      </c>
    </row>
    <row r="49" spans="1:10" ht="17.25">
      <c r="A49" t="s">
        <v>174</v>
      </c>
      <c r="B49" t="s">
        <v>175</v>
      </c>
      <c r="C49" t="s">
        <v>150</v>
      </c>
      <c r="D49">
        <v>121003</v>
      </c>
      <c r="E49" t="s">
        <v>176</v>
      </c>
      <c r="F49" t="s">
        <v>22</v>
      </c>
      <c r="G49" t="s">
        <v>8</v>
      </c>
      <c r="H49" s="1" t="s">
        <v>26</v>
      </c>
      <c r="I49" s="3">
        <f t="shared" si="0"/>
        <v>90.2</v>
      </c>
      <c r="J49" s="5">
        <v>45.4</v>
      </c>
    </row>
    <row r="50" spans="1:10" ht="17.25">
      <c r="A50" t="s">
        <v>177</v>
      </c>
      <c r="B50" t="s">
        <v>178</v>
      </c>
      <c r="C50" t="s">
        <v>133</v>
      </c>
      <c r="D50">
        <v>121003</v>
      </c>
      <c r="E50" t="s">
        <v>179</v>
      </c>
      <c r="F50" t="s">
        <v>22</v>
      </c>
      <c r="G50" t="s">
        <v>8</v>
      </c>
      <c r="H50" s="1" t="s">
        <v>26</v>
      </c>
      <c r="I50" s="3">
        <f t="shared" si="0"/>
        <v>90.2</v>
      </c>
      <c r="J50" s="5">
        <v>45.4</v>
      </c>
    </row>
    <row r="51" spans="1:10" ht="17.25">
      <c r="A51" t="s">
        <v>180</v>
      </c>
      <c r="B51" t="s">
        <v>181</v>
      </c>
      <c r="C51" t="s">
        <v>182</v>
      </c>
      <c r="D51">
        <v>121003</v>
      </c>
      <c r="E51" t="s">
        <v>183</v>
      </c>
      <c r="F51" t="s">
        <v>9</v>
      </c>
      <c r="G51" t="s">
        <v>8</v>
      </c>
      <c r="H51" s="1" t="s">
        <v>129</v>
      </c>
      <c r="I51" s="3">
        <f t="shared" si="0"/>
        <v>174.5</v>
      </c>
      <c r="J51" s="5">
        <v>61.3</v>
      </c>
    </row>
    <row r="52" spans="1:10" ht="17.25">
      <c r="A52" t="s">
        <v>184</v>
      </c>
      <c r="B52" t="s">
        <v>185</v>
      </c>
      <c r="C52" t="s">
        <v>186</v>
      </c>
      <c r="D52">
        <v>121003</v>
      </c>
      <c r="E52" t="s">
        <v>163</v>
      </c>
      <c r="F52" t="s">
        <v>9</v>
      </c>
      <c r="G52" t="s">
        <v>8</v>
      </c>
      <c r="H52" s="1" t="s">
        <v>53</v>
      </c>
      <c r="I52" s="3">
        <f t="shared" si="0"/>
        <v>89.6</v>
      </c>
      <c r="J52" s="5">
        <v>33</v>
      </c>
    </row>
    <row r="53" spans="1:10" ht="17.25">
      <c r="A53" t="s">
        <v>187</v>
      </c>
      <c r="B53" t="s">
        <v>188</v>
      </c>
      <c r="C53" t="s">
        <v>133</v>
      </c>
      <c r="D53">
        <v>121003</v>
      </c>
      <c r="E53" t="s">
        <v>189</v>
      </c>
      <c r="F53" t="s">
        <v>22</v>
      </c>
      <c r="G53" t="s">
        <v>8</v>
      </c>
      <c r="H53" s="1" t="s">
        <v>26</v>
      </c>
      <c r="I53" s="3">
        <f t="shared" si="0"/>
        <v>90.2</v>
      </c>
      <c r="J53" s="5">
        <v>45.4</v>
      </c>
    </row>
    <row r="54" spans="1:10" ht="17.25">
      <c r="A54" t="s">
        <v>190</v>
      </c>
      <c r="B54" t="s">
        <v>191</v>
      </c>
      <c r="C54" t="s">
        <v>192</v>
      </c>
      <c r="D54">
        <v>121003</v>
      </c>
      <c r="E54" t="s">
        <v>193</v>
      </c>
      <c r="F54" t="s">
        <v>22</v>
      </c>
      <c r="G54" t="s">
        <v>8</v>
      </c>
      <c r="H54" s="1" t="s">
        <v>112</v>
      </c>
      <c r="I54" s="3">
        <f t="shared" si="0"/>
        <v>179.8</v>
      </c>
      <c r="J54" s="5">
        <v>135</v>
      </c>
    </row>
    <row r="55" spans="1:10" ht="17.25">
      <c r="A55" t="s">
        <v>194</v>
      </c>
      <c r="B55" t="s">
        <v>195</v>
      </c>
      <c r="C55" t="s">
        <v>125</v>
      </c>
      <c r="D55">
        <v>121003</v>
      </c>
      <c r="E55" t="s">
        <v>196</v>
      </c>
      <c r="F55" t="s">
        <v>22</v>
      </c>
      <c r="G55" t="s">
        <v>8</v>
      </c>
      <c r="H55" s="1" t="s">
        <v>26</v>
      </c>
      <c r="I55" s="3">
        <f t="shared" si="0"/>
        <v>90.2</v>
      </c>
      <c r="J55" s="5">
        <v>45.4</v>
      </c>
    </row>
    <row r="56" spans="1:10" ht="17.25">
      <c r="A56" t="s">
        <v>198</v>
      </c>
      <c r="B56" t="s">
        <v>199</v>
      </c>
      <c r="C56" t="s">
        <v>13</v>
      </c>
      <c r="D56">
        <v>121003</v>
      </c>
      <c r="E56" t="s">
        <v>200</v>
      </c>
      <c r="F56" t="s">
        <v>22</v>
      </c>
      <c r="G56" t="s">
        <v>8</v>
      </c>
      <c r="H56" s="1" t="s">
        <v>112</v>
      </c>
      <c r="I56" s="3">
        <f t="shared" si="0"/>
        <v>179.8</v>
      </c>
      <c r="J56" s="5">
        <v>224.6</v>
      </c>
    </row>
    <row r="57" spans="1:10" ht="17.25">
      <c r="A57" t="s">
        <v>201</v>
      </c>
      <c r="B57" t="s">
        <v>202</v>
      </c>
      <c r="C57" t="s">
        <v>11</v>
      </c>
      <c r="D57">
        <v>121003</v>
      </c>
      <c r="E57" t="s">
        <v>203</v>
      </c>
      <c r="F57" t="s">
        <v>9</v>
      </c>
      <c r="G57" t="s">
        <v>8</v>
      </c>
      <c r="H57" s="1" t="s">
        <v>37</v>
      </c>
      <c r="I57" s="3">
        <f t="shared" si="0"/>
        <v>61.3</v>
      </c>
      <c r="J57" s="5">
        <v>89.6</v>
      </c>
    </row>
    <row r="58" spans="1:10" ht="17.25">
      <c r="A58" t="s">
        <v>204</v>
      </c>
      <c r="B58" t="s">
        <v>205</v>
      </c>
      <c r="C58" t="s">
        <v>23</v>
      </c>
      <c r="D58">
        <v>121003</v>
      </c>
      <c r="E58" t="s">
        <v>206</v>
      </c>
      <c r="F58" t="s">
        <v>9</v>
      </c>
      <c r="G58" t="s">
        <v>8</v>
      </c>
      <c r="H58" s="1" t="s">
        <v>53</v>
      </c>
      <c r="I58" s="3">
        <f t="shared" si="0"/>
        <v>89.6</v>
      </c>
      <c r="J58" s="5">
        <v>117.9</v>
      </c>
    </row>
    <row r="59" spans="1:10" ht="17.25">
      <c r="A59" t="s">
        <v>207</v>
      </c>
      <c r="B59" t="s">
        <v>208</v>
      </c>
      <c r="C59" t="s">
        <v>23</v>
      </c>
      <c r="D59">
        <v>121003</v>
      </c>
      <c r="E59" t="s">
        <v>209</v>
      </c>
      <c r="F59" t="s">
        <v>22</v>
      </c>
      <c r="G59" t="s">
        <v>8</v>
      </c>
      <c r="H59" s="1" t="s">
        <v>20</v>
      </c>
      <c r="I59" s="3">
        <f t="shared" si="0"/>
        <v>135</v>
      </c>
      <c r="J59" s="5">
        <v>179.8</v>
      </c>
    </row>
    <row r="60" spans="1:10" ht="17.25">
      <c r="A60" t="s">
        <v>210</v>
      </c>
      <c r="B60" t="s">
        <v>211</v>
      </c>
      <c r="C60" t="s">
        <v>4</v>
      </c>
      <c r="D60">
        <v>121003</v>
      </c>
      <c r="E60" t="s">
        <v>213</v>
      </c>
      <c r="F60" t="s">
        <v>22</v>
      </c>
      <c r="G60" t="s">
        <v>8</v>
      </c>
      <c r="H60" s="1" t="s">
        <v>212</v>
      </c>
      <c r="I60" s="3">
        <f t="shared" si="0"/>
        <v>269.39999999999998</v>
      </c>
      <c r="J60" s="5">
        <v>314.19999999999987</v>
      </c>
    </row>
    <row r="61" spans="1:10" ht="17.25">
      <c r="A61" t="s">
        <v>214</v>
      </c>
      <c r="B61" t="s">
        <v>215</v>
      </c>
      <c r="C61" t="s">
        <v>115</v>
      </c>
      <c r="D61">
        <v>121003</v>
      </c>
      <c r="E61" t="s">
        <v>216</v>
      </c>
      <c r="F61" t="s">
        <v>22</v>
      </c>
      <c r="G61" t="s">
        <v>8</v>
      </c>
      <c r="H61" s="1" t="s">
        <v>112</v>
      </c>
      <c r="I61" s="3">
        <f t="shared" si="0"/>
        <v>179.8</v>
      </c>
      <c r="J61" s="5">
        <v>179.8</v>
      </c>
    </row>
    <row r="62" spans="1:10" ht="17.25">
      <c r="A62" t="s">
        <v>217</v>
      </c>
      <c r="B62" t="s">
        <v>218</v>
      </c>
      <c r="C62" t="s">
        <v>63</v>
      </c>
      <c r="D62">
        <v>121003</v>
      </c>
      <c r="E62" t="s">
        <v>219</v>
      </c>
      <c r="F62" t="s">
        <v>22</v>
      </c>
      <c r="G62" t="s">
        <v>8</v>
      </c>
      <c r="H62" s="1" t="s">
        <v>26</v>
      </c>
      <c r="I62" s="3">
        <f t="shared" si="0"/>
        <v>90.2</v>
      </c>
      <c r="J62" s="5">
        <v>90.199999999999989</v>
      </c>
    </row>
    <row r="63" spans="1:10" ht="17.25">
      <c r="A63" t="s">
        <v>220</v>
      </c>
      <c r="B63" t="s">
        <v>221</v>
      </c>
      <c r="C63" t="s">
        <v>6</v>
      </c>
      <c r="D63">
        <v>121003</v>
      </c>
      <c r="E63" t="s">
        <v>222</v>
      </c>
      <c r="F63" t="s">
        <v>22</v>
      </c>
      <c r="G63" t="s">
        <v>8</v>
      </c>
      <c r="H63" s="1" t="s">
        <v>41</v>
      </c>
      <c r="I63" s="3">
        <f t="shared" si="0"/>
        <v>45.4</v>
      </c>
      <c r="J63" s="5">
        <v>45.4</v>
      </c>
    </row>
    <row r="64" spans="1:10" ht="17.25">
      <c r="A64" t="s">
        <v>223</v>
      </c>
      <c r="B64" t="s">
        <v>224</v>
      </c>
      <c r="C64" t="s">
        <v>225</v>
      </c>
      <c r="D64">
        <v>121003</v>
      </c>
      <c r="E64" t="s">
        <v>226</v>
      </c>
      <c r="F64" t="s">
        <v>22</v>
      </c>
      <c r="G64" t="s">
        <v>8</v>
      </c>
      <c r="H64" s="1" t="s">
        <v>26</v>
      </c>
      <c r="I64" s="3">
        <f t="shared" si="0"/>
        <v>90.2</v>
      </c>
      <c r="J64" s="5">
        <v>90.199999999999989</v>
      </c>
    </row>
    <row r="65" spans="1:10" ht="17.25">
      <c r="A65" t="s">
        <v>227</v>
      </c>
      <c r="B65" t="s">
        <v>228</v>
      </c>
      <c r="C65" t="s">
        <v>48</v>
      </c>
      <c r="D65">
        <v>121003</v>
      </c>
      <c r="E65" t="s">
        <v>229</v>
      </c>
      <c r="F65" t="s">
        <v>22</v>
      </c>
      <c r="G65" t="s">
        <v>8</v>
      </c>
      <c r="H65" s="1" t="s">
        <v>26</v>
      </c>
      <c r="I65" s="3">
        <f t="shared" si="0"/>
        <v>90.2</v>
      </c>
      <c r="J65" s="5">
        <v>90.199999999999989</v>
      </c>
    </row>
    <row r="66" spans="1:10" ht="17.25">
      <c r="A66" t="s">
        <v>230</v>
      </c>
      <c r="B66" t="s">
        <v>231</v>
      </c>
      <c r="C66" t="s">
        <v>232</v>
      </c>
      <c r="D66">
        <v>121003</v>
      </c>
      <c r="E66" t="s">
        <v>233</v>
      </c>
      <c r="F66" t="s">
        <v>22</v>
      </c>
      <c r="G66" t="s">
        <v>8</v>
      </c>
      <c r="H66" s="1" t="s">
        <v>26</v>
      </c>
      <c r="I66" s="3">
        <f t="shared" si="0"/>
        <v>90.2</v>
      </c>
      <c r="J66" s="5">
        <v>90.199999999999989</v>
      </c>
    </row>
    <row r="67" spans="1:10" ht="17.25">
      <c r="A67" t="s">
        <v>234</v>
      </c>
      <c r="B67" t="s">
        <v>235</v>
      </c>
      <c r="C67" t="s">
        <v>232</v>
      </c>
      <c r="D67">
        <v>121003</v>
      </c>
      <c r="E67" t="s">
        <v>236</v>
      </c>
      <c r="F67" t="s">
        <v>22</v>
      </c>
      <c r="G67" t="s">
        <v>8</v>
      </c>
      <c r="H67" s="1" t="s">
        <v>26</v>
      </c>
      <c r="I67" s="3">
        <f t="shared" ref="I67:I125" si="1">VALUE(H67)</f>
        <v>90.2</v>
      </c>
      <c r="J67" s="5">
        <v>90.199999999999989</v>
      </c>
    </row>
    <row r="68" spans="1:10" ht="17.25">
      <c r="A68" t="s">
        <v>237</v>
      </c>
      <c r="B68" t="s">
        <v>238</v>
      </c>
      <c r="C68" t="s">
        <v>7</v>
      </c>
      <c r="D68">
        <v>121003</v>
      </c>
      <c r="E68" t="s">
        <v>239</v>
      </c>
      <c r="F68" t="s">
        <v>22</v>
      </c>
      <c r="G68" t="s">
        <v>8</v>
      </c>
      <c r="H68" s="1" t="s">
        <v>26</v>
      </c>
      <c r="I68" s="3">
        <f t="shared" si="1"/>
        <v>90.2</v>
      </c>
      <c r="J68" s="5">
        <v>90.199999999999989</v>
      </c>
    </row>
    <row r="69" spans="1:10" ht="17.25">
      <c r="A69" t="s">
        <v>240</v>
      </c>
      <c r="B69" t="s">
        <v>241</v>
      </c>
      <c r="C69" t="s">
        <v>14</v>
      </c>
      <c r="D69">
        <v>121003</v>
      </c>
      <c r="E69" t="s">
        <v>242</v>
      </c>
      <c r="F69" t="s">
        <v>22</v>
      </c>
      <c r="G69" t="s">
        <v>8</v>
      </c>
      <c r="H69" s="1" t="s">
        <v>26</v>
      </c>
      <c r="I69" s="3">
        <f t="shared" si="1"/>
        <v>90.2</v>
      </c>
      <c r="J69" s="5">
        <v>90.199999999999989</v>
      </c>
    </row>
    <row r="70" spans="1:10" ht="17.25">
      <c r="A70" t="s">
        <v>244</v>
      </c>
      <c r="B70" t="s">
        <v>245</v>
      </c>
      <c r="C70" t="s">
        <v>48</v>
      </c>
      <c r="D70">
        <v>121003</v>
      </c>
      <c r="E70" t="s">
        <v>246</v>
      </c>
      <c r="F70" t="s">
        <v>22</v>
      </c>
      <c r="G70" t="s">
        <v>8</v>
      </c>
      <c r="H70" s="1" t="s">
        <v>26</v>
      </c>
      <c r="I70" s="3">
        <f t="shared" si="1"/>
        <v>90.2</v>
      </c>
      <c r="J70" s="5">
        <v>90.199999999999989</v>
      </c>
    </row>
    <row r="71" spans="1:10" ht="17.25">
      <c r="A71" t="s">
        <v>247</v>
      </c>
      <c r="B71" t="s">
        <v>248</v>
      </c>
      <c r="C71" t="s">
        <v>6</v>
      </c>
      <c r="D71">
        <v>121003</v>
      </c>
      <c r="E71" t="s">
        <v>249</v>
      </c>
      <c r="F71" t="s">
        <v>22</v>
      </c>
      <c r="G71" t="s">
        <v>5</v>
      </c>
      <c r="H71" s="1" t="s">
        <v>110</v>
      </c>
      <c r="I71" s="3">
        <f t="shared" si="1"/>
        <v>86.7</v>
      </c>
      <c r="J71" s="5">
        <v>86.699999999999989</v>
      </c>
    </row>
    <row r="72" spans="1:10" ht="17.25">
      <c r="A72" t="s">
        <v>362</v>
      </c>
      <c r="B72" t="s">
        <v>363</v>
      </c>
      <c r="C72" t="s">
        <v>364</v>
      </c>
      <c r="D72">
        <v>121003</v>
      </c>
      <c r="E72" t="s">
        <v>365</v>
      </c>
      <c r="F72" t="s">
        <v>22</v>
      </c>
      <c r="G72" t="s">
        <v>8</v>
      </c>
      <c r="H72" s="1" t="s">
        <v>212</v>
      </c>
      <c r="I72" s="3">
        <f t="shared" si="1"/>
        <v>269.39999999999998</v>
      </c>
      <c r="J72" s="5">
        <v>269.39999999999998</v>
      </c>
    </row>
    <row r="73" spans="1:10" ht="17.25">
      <c r="A73" t="s">
        <v>366</v>
      </c>
      <c r="B73" t="s">
        <v>367</v>
      </c>
      <c r="C73" t="s">
        <v>11</v>
      </c>
      <c r="D73">
        <v>121003</v>
      </c>
      <c r="E73" t="s">
        <v>368</v>
      </c>
      <c r="F73" t="s">
        <v>22</v>
      </c>
      <c r="G73" t="s">
        <v>8</v>
      </c>
      <c r="H73" s="1" t="s">
        <v>26</v>
      </c>
      <c r="I73" s="3">
        <f t="shared" si="1"/>
        <v>90.2</v>
      </c>
      <c r="J73" s="5">
        <v>90.199999999999989</v>
      </c>
    </row>
    <row r="74" spans="1:10" ht="17.25">
      <c r="A74" t="s">
        <v>369</v>
      </c>
      <c r="B74" t="s">
        <v>370</v>
      </c>
      <c r="C74" t="s">
        <v>65</v>
      </c>
      <c r="D74">
        <v>121003</v>
      </c>
      <c r="E74" t="s">
        <v>246</v>
      </c>
      <c r="F74" t="s">
        <v>22</v>
      </c>
      <c r="G74" t="s">
        <v>8</v>
      </c>
      <c r="H74" s="1" t="s">
        <v>26</v>
      </c>
      <c r="I74" s="3">
        <f t="shared" si="1"/>
        <v>90.2</v>
      </c>
      <c r="J74" s="5">
        <v>90.199999999999989</v>
      </c>
    </row>
    <row r="75" spans="1:10" ht="17.25">
      <c r="A75" t="s">
        <v>371</v>
      </c>
      <c r="B75" t="s">
        <v>372</v>
      </c>
      <c r="C75" t="s">
        <v>15</v>
      </c>
      <c r="D75">
        <v>121003</v>
      </c>
      <c r="E75" t="s">
        <v>373</v>
      </c>
      <c r="F75" t="s">
        <v>22</v>
      </c>
      <c r="G75" t="s">
        <v>5</v>
      </c>
      <c r="H75" s="1" t="s">
        <v>110</v>
      </c>
      <c r="I75" s="3">
        <f t="shared" si="1"/>
        <v>86.7</v>
      </c>
      <c r="J75" s="5">
        <v>86.699999999999989</v>
      </c>
    </row>
    <row r="76" spans="1:10" ht="17.25">
      <c r="A76" t="s">
        <v>374</v>
      </c>
      <c r="B76" t="s">
        <v>375</v>
      </c>
      <c r="C76" t="s">
        <v>12</v>
      </c>
      <c r="D76">
        <v>121003</v>
      </c>
      <c r="E76" t="s">
        <v>255</v>
      </c>
      <c r="F76" t="s">
        <v>22</v>
      </c>
      <c r="G76" t="s">
        <v>8</v>
      </c>
      <c r="H76" s="1" t="s">
        <v>41</v>
      </c>
      <c r="I76" s="3">
        <f t="shared" si="1"/>
        <v>45.4</v>
      </c>
      <c r="J76" s="5">
        <v>45.4</v>
      </c>
    </row>
    <row r="77" spans="1:10" ht="17.25">
      <c r="A77" t="s">
        <v>376</v>
      </c>
      <c r="B77" t="s">
        <v>377</v>
      </c>
      <c r="C77" t="s">
        <v>36</v>
      </c>
      <c r="D77">
        <v>121003</v>
      </c>
      <c r="E77" t="s">
        <v>255</v>
      </c>
      <c r="F77" t="s">
        <v>22</v>
      </c>
      <c r="G77" t="s">
        <v>8</v>
      </c>
      <c r="H77" s="1" t="s">
        <v>26</v>
      </c>
      <c r="I77" s="3">
        <f t="shared" si="1"/>
        <v>90.2</v>
      </c>
      <c r="J77" s="5">
        <v>90.199999999999989</v>
      </c>
    </row>
    <row r="78" spans="1:10" ht="17.25">
      <c r="A78" t="s">
        <v>378</v>
      </c>
      <c r="B78" t="s">
        <v>379</v>
      </c>
      <c r="C78" t="s">
        <v>6</v>
      </c>
      <c r="D78">
        <v>121003</v>
      </c>
      <c r="E78" t="s">
        <v>380</v>
      </c>
      <c r="F78" t="s">
        <v>22</v>
      </c>
      <c r="G78" t="s">
        <v>8</v>
      </c>
      <c r="H78" s="1" t="s">
        <v>41</v>
      </c>
      <c r="I78" s="3">
        <f t="shared" si="1"/>
        <v>45.4</v>
      </c>
      <c r="J78" s="5">
        <v>45.4</v>
      </c>
    </row>
    <row r="79" spans="1:10" ht="17.25">
      <c r="A79" t="s">
        <v>381</v>
      </c>
      <c r="B79" t="s">
        <v>382</v>
      </c>
      <c r="C79" t="s">
        <v>113</v>
      </c>
      <c r="D79">
        <v>121003</v>
      </c>
      <c r="E79" t="s">
        <v>368</v>
      </c>
      <c r="F79" t="s">
        <v>22</v>
      </c>
      <c r="G79" t="s">
        <v>8</v>
      </c>
      <c r="H79" s="1" t="s">
        <v>31</v>
      </c>
      <c r="I79" s="3">
        <f t="shared" si="1"/>
        <v>224.6</v>
      </c>
      <c r="J79" s="5">
        <v>224.6</v>
      </c>
    </row>
    <row r="80" spans="1:10" ht="17.25">
      <c r="A80" t="s">
        <v>383</v>
      </c>
      <c r="B80" t="s">
        <v>384</v>
      </c>
      <c r="C80" t="s">
        <v>12</v>
      </c>
      <c r="D80">
        <v>121003</v>
      </c>
      <c r="E80" t="s">
        <v>368</v>
      </c>
      <c r="F80" t="s">
        <v>22</v>
      </c>
      <c r="G80" t="s">
        <v>8</v>
      </c>
      <c r="H80" s="1" t="s">
        <v>41</v>
      </c>
      <c r="I80" s="3">
        <f t="shared" si="1"/>
        <v>45.4</v>
      </c>
      <c r="J80" s="5">
        <v>45.4</v>
      </c>
    </row>
    <row r="81" spans="1:10" ht="17.25">
      <c r="A81" t="s">
        <v>385</v>
      </c>
      <c r="B81" t="s">
        <v>386</v>
      </c>
      <c r="C81" t="s">
        <v>12</v>
      </c>
      <c r="D81">
        <v>121003</v>
      </c>
      <c r="E81" t="s">
        <v>387</v>
      </c>
      <c r="F81" t="s">
        <v>22</v>
      </c>
      <c r="G81" t="s">
        <v>8</v>
      </c>
      <c r="H81" s="1" t="s">
        <v>41</v>
      </c>
      <c r="I81" s="3">
        <f t="shared" si="1"/>
        <v>45.4</v>
      </c>
      <c r="J81" s="5">
        <v>45.4</v>
      </c>
    </row>
    <row r="82" spans="1:10" ht="17.25">
      <c r="A82" t="s">
        <v>388</v>
      </c>
      <c r="B82" t="s">
        <v>389</v>
      </c>
      <c r="C82" t="s">
        <v>15</v>
      </c>
      <c r="D82">
        <v>121003</v>
      </c>
      <c r="E82" t="s">
        <v>390</v>
      </c>
      <c r="F82" t="s">
        <v>22</v>
      </c>
      <c r="G82" t="s">
        <v>8</v>
      </c>
      <c r="H82" s="1" t="s">
        <v>41</v>
      </c>
      <c r="I82" s="3">
        <f t="shared" si="1"/>
        <v>45.4</v>
      </c>
      <c r="J82" s="5">
        <v>45.4</v>
      </c>
    </row>
    <row r="83" spans="1:10" ht="17.25">
      <c r="A83" t="s">
        <v>391</v>
      </c>
      <c r="B83" t="s">
        <v>392</v>
      </c>
      <c r="C83" t="s">
        <v>48</v>
      </c>
      <c r="D83">
        <v>121003</v>
      </c>
      <c r="E83" t="s">
        <v>393</v>
      </c>
      <c r="F83" t="s">
        <v>22</v>
      </c>
      <c r="G83" t="s">
        <v>8</v>
      </c>
      <c r="H83" s="1" t="s">
        <v>26</v>
      </c>
      <c r="I83" s="3">
        <f t="shared" si="1"/>
        <v>90.2</v>
      </c>
      <c r="J83" s="5">
        <v>90.199999999999989</v>
      </c>
    </row>
    <row r="84" spans="1:10" ht="17.25">
      <c r="A84" t="s">
        <v>394</v>
      </c>
      <c r="B84" t="s">
        <v>395</v>
      </c>
      <c r="C84" t="s">
        <v>12</v>
      </c>
      <c r="D84">
        <v>121003</v>
      </c>
      <c r="E84" t="s">
        <v>368</v>
      </c>
      <c r="F84" t="s">
        <v>22</v>
      </c>
      <c r="G84" t="s">
        <v>8</v>
      </c>
      <c r="H84" s="1" t="s">
        <v>41</v>
      </c>
      <c r="I84" s="3">
        <f t="shared" si="1"/>
        <v>45.4</v>
      </c>
      <c r="J84" s="5">
        <v>45.4</v>
      </c>
    </row>
    <row r="85" spans="1:10" ht="17.25">
      <c r="A85" t="s">
        <v>396</v>
      </c>
      <c r="B85" t="s">
        <v>397</v>
      </c>
      <c r="C85" t="s">
        <v>6</v>
      </c>
      <c r="D85">
        <v>121003</v>
      </c>
      <c r="E85" t="s">
        <v>398</v>
      </c>
      <c r="F85" t="s">
        <v>22</v>
      </c>
      <c r="G85" t="s">
        <v>8</v>
      </c>
      <c r="H85" s="1" t="s">
        <v>41</v>
      </c>
      <c r="I85" s="3">
        <f t="shared" si="1"/>
        <v>45.4</v>
      </c>
      <c r="J85" s="5">
        <v>45.4</v>
      </c>
    </row>
    <row r="86" spans="1:10" ht="17.25">
      <c r="A86" t="s">
        <v>399</v>
      </c>
      <c r="B86" t="s">
        <v>400</v>
      </c>
      <c r="C86" t="s">
        <v>7</v>
      </c>
      <c r="D86">
        <v>121003</v>
      </c>
      <c r="E86" t="s">
        <v>401</v>
      </c>
      <c r="F86" t="s">
        <v>22</v>
      </c>
      <c r="G86" t="s">
        <v>8</v>
      </c>
      <c r="H86" s="1" t="s">
        <v>26</v>
      </c>
      <c r="I86" s="3">
        <f t="shared" si="1"/>
        <v>90.2</v>
      </c>
      <c r="J86" s="5">
        <v>90.199999999999989</v>
      </c>
    </row>
    <row r="87" spans="1:10" ht="17.25">
      <c r="A87" t="s">
        <v>402</v>
      </c>
      <c r="B87" t="s">
        <v>403</v>
      </c>
      <c r="C87" t="s">
        <v>114</v>
      </c>
      <c r="D87">
        <v>121003</v>
      </c>
      <c r="E87" t="s">
        <v>404</v>
      </c>
      <c r="F87" t="s">
        <v>22</v>
      </c>
      <c r="G87" t="s">
        <v>8</v>
      </c>
      <c r="H87" s="1" t="s">
        <v>20</v>
      </c>
      <c r="I87" s="3">
        <f t="shared" si="1"/>
        <v>135</v>
      </c>
      <c r="J87" s="5">
        <v>135</v>
      </c>
    </row>
    <row r="88" spans="1:10" ht="17.25">
      <c r="A88" t="s">
        <v>405</v>
      </c>
      <c r="B88" t="s">
        <v>406</v>
      </c>
      <c r="C88" t="s">
        <v>15</v>
      </c>
      <c r="D88">
        <v>121003</v>
      </c>
      <c r="E88" t="s">
        <v>407</v>
      </c>
      <c r="F88" t="s">
        <v>22</v>
      </c>
      <c r="G88" t="s">
        <v>8</v>
      </c>
      <c r="H88" s="1" t="s">
        <v>41</v>
      </c>
      <c r="I88" s="3">
        <f t="shared" si="1"/>
        <v>45.4</v>
      </c>
      <c r="J88" s="5">
        <v>45.4</v>
      </c>
    </row>
    <row r="89" spans="1:10" ht="17.25">
      <c r="A89" t="s">
        <v>250</v>
      </c>
      <c r="B89" t="s">
        <v>251</v>
      </c>
      <c r="C89" t="s">
        <v>48</v>
      </c>
      <c r="D89">
        <v>121003</v>
      </c>
      <c r="E89" t="s">
        <v>252</v>
      </c>
      <c r="F89" t="s">
        <v>9</v>
      </c>
      <c r="G89" t="s">
        <v>8</v>
      </c>
      <c r="H89" s="1" t="s">
        <v>37</v>
      </c>
      <c r="I89" s="3">
        <f t="shared" si="1"/>
        <v>61.3</v>
      </c>
      <c r="J89" s="5">
        <v>61.3</v>
      </c>
    </row>
    <row r="90" spans="1:10" ht="17.25">
      <c r="A90" t="s">
        <v>408</v>
      </c>
      <c r="B90" t="s">
        <v>409</v>
      </c>
      <c r="C90" t="s">
        <v>16</v>
      </c>
      <c r="D90">
        <v>121003</v>
      </c>
      <c r="E90" t="s">
        <v>410</v>
      </c>
      <c r="F90" t="s">
        <v>9</v>
      </c>
      <c r="G90" t="s">
        <v>8</v>
      </c>
      <c r="H90" s="1" t="s">
        <v>87</v>
      </c>
      <c r="I90" s="3">
        <f t="shared" si="1"/>
        <v>33</v>
      </c>
      <c r="J90" s="5">
        <v>33</v>
      </c>
    </row>
    <row r="91" spans="1:10" ht="17.25">
      <c r="A91" t="s">
        <v>411</v>
      </c>
      <c r="B91" t="s">
        <v>412</v>
      </c>
      <c r="C91" t="s">
        <v>117</v>
      </c>
      <c r="D91">
        <v>121003</v>
      </c>
      <c r="E91" t="s">
        <v>413</v>
      </c>
      <c r="F91" t="s">
        <v>9</v>
      </c>
      <c r="G91" t="s">
        <v>8</v>
      </c>
      <c r="H91" s="1" t="s">
        <v>197</v>
      </c>
      <c r="I91" s="3">
        <f t="shared" si="1"/>
        <v>117.9</v>
      </c>
      <c r="J91" s="5">
        <v>117.9</v>
      </c>
    </row>
    <row r="92" spans="1:10" ht="17.25">
      <c r="A92" t="s">
        <v>253</v>
      </c>
      <c r="B92" s="5" t="s">
        <v>254</v>
      </c>
      <c r="C92" t="s">
        <v>122</v>
      </c>
      <c r="D92">
        <v>121003</v>
      </c>
      <c r="E92" t="s">
        <v>255</v>
      </c>
      <c r="F92" t="s">
        <v>22</v>
      </c>
      <c r="G92" t="s">
        <v>8</v>
      </c>
      <c r="H92" s="1" t="s">
        <v>26</v>
      </c>
      <c r="I92" s="3">
        <f t="shared" si="1"/>
        <v>90.2</v>
      </c>
      <c r="J92" s="5">
        <v>45.4</v>
      </c>
    </row>
    <row r="93" spans="1:10" ht="17.25">
      <c r="A93" t="s">
        <v>256</v>
      </c>
      <c r="B93" t="s">
        <v>257</v>
      </c>
      <c r="C93" t="s">
        <v>109</v>
      </c>
      <c r="D93">
        <v>121003</v>
      </c>
      <c r="E93" t="s">
        <v>258</v>
      </c>
      <c r="F93" t="s">
        <v>22</v>
      </c>
      <c r="G93" t="s">
        <v>8</v>
      </c>
      <c r="H93" s="1" t="s">
        <v>20</v>
      </c>
      <c r="I93" s="3">
        <f t="shared" si="1"/>
        <v>135</v>
      </c>
      <c r="J93" s="5">
        <v>90.199999999999989</v>
      </c>
    </row>
    <row r="94" spans="1:10" ht="17.25">
      <c r="A94" t="s">
        <v>259</v>
      </c>
      <c r="B94" t="s">
        <v>260</v>
      </c>
      <c r="C94" t="s">
        <v>14</v>
      </c>
      <c r="D94">
        <v>121003</v>
      </c>
      <c r="E94" t="s">
        <v>261</v>
      </c>
      <c r="F94" t="s">
        <v>22</v>
      </c>
      <c r="G94" t="s">
        <v>8</v>
      </c>
      <c r="H94" s="1" t="s">
        <v>26</v>
      </c>
      <c r="I94" s="3">
        <f t="shared" si="1"/>
        <v>90.2</v>
      </c>
      <c r="J94" s="5">
        <v>45.4</v>
      </c>
    </row>
    <row r="95" spans="1:10" ht="17.25">
      <c r="A95" t="s">
        <v>262</v>
      </c>
      <c r="B95" t="s">
        <v>263</v>
      </c>
      <c r="C95" t="s">
        <v>150</v>
      </c>
      <c r="D95">
        <v>121003</v>
      </c>
      <c r="E95" t="s">
        <v>264</v>
      </c>
      <c r="F95" t="s">
        <v>22</v>
      </c>
      <c r="G95" t="s">
        <v>8</v>
      </c>
      <c r="H95" s="1" t="s">
        <v>26</v>
      </c>
      <c r="I95" s="3">
        <f t="shared" si="1"/>
        <v>90.2</v>
      </c>
      <c r="J95" s="5">
        <v>45.4</v>
      </c>
    </row>
    <row r="96" spans="1:10" ht="17.25">
      <c r="A96" t="s">
        <v>265</v>
      </c>
      <c r="B96" t="s">
        <v>266</v>
      </c>
      <c r="C96" t="s">
        <v>133</v>
      </c>
      <c r="D96">
        <v>121003</v>
      </c>
      <c r="E96" t="s">
        <v>267</v>
      </c>
      <c r="F96" t="s">
        <v>22</v>
      </c>
      <c r="G96" t="s">
        <v>8</v>
      </c>
      <c r="H96" s="1" t="s">
        <v>26</v>
      </c>
      <c r="I96" s="3">
        <f t="shared" si="1"/>
        <v>90.2</v>
      </c>
      <c r="J96" s="5">
        <v>45.4</v>
      </c>
    </row>
    <row r="97" spans="1:12" ht="17.25">
      <c r="A97" t="s">
        <v>268</v>
      </c>
      <c r="B97" t="s">
        <v>269</v>
      </c>
      <c r="C97" t="s">
        <v>270</v>
      </c>
      <c r="D97">
        <v>121003</v>
      </c>
      <c r="E97" t="s">
        <v>271</v>
      </c>
      <c r="F97" t="s">
        <v>22</v>
      </c>
      <c r="G97" t="s">
        <v>8</v>
      </c>
      <c r="H97" s="1" t="s">
        <v>31</v>
      </c>
      <c r="I97" s="3">
        <f t="shared" si="1"/>
        <v>224.6</v>
      </c>
      <c r="J97" s="5">
        <v>45.4</v>
      </c>
    </row>
    <row r="98" spans="1:12" ht="17.25">
      <c r="A98" t="s">
        <v>272</v>
      </c>
      <c r="B98" t="s">
        <v>273</v>
      </c>
      <c r="C98" t="s">
        <v>133</v>
      </c>
      <c r="D98">
        <v>121003</v>
      </c>
      <c r="E98" t="s">
        <v>274</v>
      </c>
      <c r="F98" t="s">
        <v>22</v>
      </c>
      <c r="G98" t="s">
        <v>8</v>
      </c>
      <c r="H98" s="1" t="s">
        <v>26</v>
      </c>
      <c r="I98" s="3">
        <f t="shared" si="1"/>
        <v>90.2</v>
      </c>
      <c r="J98" s="5">
        <v>45.4</v>
      </c>
    </row>
    <row r="99" spans="1:12" ht="17.25">
      <c r="A99" t="s">
        <v>275</v>
      </c>
      <c r="B99" t="s">
        <v>276</v>
      </c>
      <c r="C99" t="s">
        <v>116</v>
      </c>
      <c r="D99">
        <v>121003</v>
      </c>
      <c r="E99" t="s">
        <v>277</v>
      </c>
      <c r="F99" t="s">
        <v>22</v>
      </c>
      <c r="G99" t="s">
        <v>8</v>
      </c>
      <c r="H99" s="1" t="s">
        <v>26</v>
      </c>
      <c r="I99" s="3">
        <f t="shared" si="1"/>
        <v>90.2</v>
      </c>
      <c r="J99" s="5">
        <v>45.4</v>
      </c>
    </row>
    <row r="100" spans="1:12" ht="17.25">
      <c r="A100" t="s">
        <v>278</v>
      </c>
      <c r="B100" t="s">
        <v>279</v>
      </c>
      <c r="C100" t="s">
        <v>111</v>
      </c>
      <c r="D100">
        <v>121003</v>
      </c>
      <c r="E100" t="s">
        <v>281</v>
      </c>
      <c r="F100" t="s">
        <v>22</v>
      </c>
      <c r="G100" t="s">
        <v>8</v>
      </c>
      <c r="H100" s="1" t="s">
        <v>280</v>
      </c>
      <c r="I100" s="3">
        <f t="shared" si="1"/>
        <v>403.8</v>
      </c>
      <c r="J100" s="5">
        <v>90.199999999999989</v>
      </c>
    </row>
    <row r="101" spans="1:12" ht="17.25">
      <c r="A101" t="s">
        <v>282</v>
      </c>
      <c r="B101" t="s">
        <v>283</v>
      </c>
      <c r="C101" t="s">
        <v>10</v>
      </c>
      <c r="D101">
        <v>121003</v>
      </c>
      <c r="E101" t="s">
        <v>284</v>
      </c>
      <c r="F101" t="s">
        <v>22</v>
      </c>
      <c r="G101" t="s">
        <v>8</v>
      </c>
      <c r="H101" s="1" t="s">
        <v>26</v>
      </c>
      <c r="I101" s="3">
        <f t="shared" si="1"/>
        <v>90.2</v>
      </c>
      <c r="J101" s="5">
        <v>45.4</v>
      </c>
    </row>
    <row r="102" spans="1:12" ht="17.25">
      <c r="A102" t="s">
        <v>285</v>
      </c>
      <c r="B102" t="s">
        <v>286</v>
      </c>
      <c r="C102" t="s">
        <v>287</v>
      </c>
      <c r="D102">
        <v>121003</v>
      </c>
      <c r="E102" t="s">
        <v>288</v>
      </c>
      <c r="F102" t="s">
        <v>22</v>
      </c>
      <c r="G102" t="s">
        <v>8</v>
      </c>
      <c r="H102" s="1" t="s">
        <v>20</v>
      </c>
      <c r="I102" s="3">
        <f t="shared" si="1"/>
        <v>135</v>
      </c>
      <c r="J102" s="5">
        <v>90.199999999999989</v>
      </c>
    </row>
    <row r="103" spans="1:12" ht="17.25">
      <c r="A103" t="s">
        <v>289</v>
      </c>
      <c r="B103" t="s">
        <v>290</v>
      </c>
      <c r="C103" t="s">
        <v>36</v>
      </c>
      <c r="D103">
        <v>121003</v>
      </c>
      <c r="E103" t="s">
        <v>229</v>
      </c>
      <c r="F103" t="s">
        <v>22</v>
      </c>
      <c r="G103" t="s">
        <v>8</v>
      </c>
      <c r="H103" s="1" t="s">
        <v>26</v>
      </c>
      <c r="I103" s="3">
        <f t="shared" si="1"/>
        <v>90.2</v>
      </c>
      <c r="J103" s="5">
        <v>45.4</v>
      </c>
    </row>
    <row r="104" spans="1:12" ht="17.25">
      <c r="A104" t="s">
        <v>291</v>
      </c>
      <c r="B104" t="s">
        <v>292</v>
      </c>
      <c r="C104" t="s">
        <v>68</v>
      </c>
      <c r="D104">
        <v>121003</v>
      </c>
      <c r="E104" t="s">
        <v>293</v>
      </c>
      <c r="F104" t="s">
        <v>9</v>
      </c>
      <c r="G104" t="s">
        <v>8</v>
      </c>
      <c r="H104" s="1" t="s">
        <v>37</v>
      </c>
      <c r="I104" s="3">
        <f t="shared" si="1"/>
        <v>61.3</v>
      </c>
      <c r="J104" s="5">
        <v>33</v>
      </c>
    </row>
    <row r="105" spans="1:12" ht="17.25">
      <c r="A105" t="s">
        <v>294</v>
      </c>
      <c r="B105" t="s">
        <v>295</v>
      </c>
      <c r="C105" t="s">
        <v>68</v>
      </c>
      <c r="D105">
        <v>121003</v>
      </c>
      <c r="E105" t="s">
        <v>296</v>
      </c>
      <c r="F105" t="s">
        <v>22</v>
      </c>
      <c r="G105" t="s">
        <v>8</v>
      </c>
      <c r="H105" s="1" t="s">
        <v>26</v>
      </c>
      <c r="I105" s="3">
        <f t="shared" si="1"/>
        <v>90.2</v>
      </c>
      <c r="J105" s="5">
        <v>45.4</v>
      </c>
    </row>
    <row r="106" spans="1:12" ht="17.25">
      <c r="A106" t="s">
        <v>297</v>
      </c>
      <c r="B106" t="s">
        <v>298</v>
      </c>
      <c r="C106" t="s">
        <v>299</v>
      </c>
      <c r="D106">
        <v>121003</v>
      </c>
      <c r="E106" t="s">
        <v>300</v>
      </c>
      <c r="F106" t="s">
        <v>22</v>
      </c>
      <c r="G106" t="s">
        <v>8</v>
      </c>
      <c r="H106" s="1" t="s">
        <v>112</v>
      </c>
      <c r="I106" s="3">
        <f t="shared" si="1"/>
        <v>179.8</v>
      </c>
      <c r="J106" s="5">
        <v>45.4</v>
      </c>
    </row>
    <row r="107" spans="1:12" ht="17.25">
      <c r="A107" t="s">
        <v>301</v>
      </c>
      <c r="B107" t="s">
        <v>302</v>
      </c>
      <c r="C107" t="s">
        <v>303</v>
      </c>
      <c r="D107">
        <v>121003</v>
      </c>
      <c r="E107" t="s">
        <v>304</v>
      </c>
      <c r="F107" t="s">
        <v>22</v>
      </c>
      <c r="G107" t="s">
        <v>8</v>
      </c>
      <c r="H107" s="1" t="s">
        <v>31</v>
      </c>
      <c r="I107" s="3">
        <f t="shared" si="1"/>
        <v>224.6</v>
      </c>
      <c r="J107" s="5">
        <v>90.199999999999989</v>
      </c>
    </row>
    <row r="108" spans="1:12" ht="17.25">
      <c r="A108" t="s">
        <v>305</v>
      </c>
      <c r="B108" t="s">
        <v>306</v>
      </c>
      <c r="C108" t="s">
        <v>125</v>
      </c>
      <c r="D108">
        <v>121003</v>
      </c>
      <c r="E108" t="s">
        <v>226</v>
      </c>
      <c r="F108" t="s">
        <v>22</v>
      </c>
      <c r="G108" t="s">
        <v>8</v>
      </c>
      <c r="H108" s="1" t="s">
        <v>26</v>
      </c>
      <c r="I108" s="3">
        <f t="shared" si="1"/>
        <v>90.2</v>
      </c>
      <c r="J108" s="5">
        <v>45.4</v>
      </c>
    </row>
    <row r="109" spans="1:12" ht="17.25">
      <c r="A109" t="s">
        <v>307</v>
      </c>
      <c r="B109" t="s">
        <v>308</v>
      </c>
      <c r="C109" t="s">
        <v>68</v>
      </c>
      <c r="D109">
        <v>121003</v>
      </c>
      <c r="E109" t="s">
        <v>243</v>
      </c>
      <c r="F109" t="s">
        <v>22</v>
      </c>
      <c r="G109" t="s">
        <v>8</v>
      </c>
      <c r="H109" s="1" t="s">
        <v>26</v>
      </c>
      <c r="I109" s="3">
        <f t="shared" si="1"/>
        <v>90.2</v>
      </c>
      <c r="J109" s="5">
        <v>45.4</v>
      </c>
    </row>
    <row r="110" spans="1:12" ht="17.25">
      <c r="A110" t="s">
        <v>309</v>
      </c>
      <c r="B110" t="s">
        <v>310</v>
      </c>
      <c r="C110" t="s">
        <v>68</v>
      </c>
      <c r="D110">
        <v>121003</v>
      </c>
      <c r="E110" t="s">
        <v>311</v>
      </c>
      <c r="F110" t="s">
        <v>22</v>
      </c>
      <c r="G110" t="s">
        <v>8</v>
      </c>
      <c r="H110" s="1" t="s">
        <v>26</v>
      </c>
      <c r="I110" s="3">
        <f t="shared" si="1"/>
        <v>90.2</v>
      </c>
      <c r="J110" s="5">
        <v>45.4</v>
      </c>
      <c r="L110">
        <f>2765.6</f>
        <v>2765.6</v>
      </c>
    </row>
    <row r="111" spans="1:12" ht="17.25">
      <c r="A111" t="s">
        <v>312</v>
      </c>
      <c r="B111" t="s">
        <v>313</v>
      </c>
      <c r="C111" t="s">
        <v>133</v>
      </c>
      <c r="D111">
        <v>121003</v>
      </c>
      <c r="E111" t="s">
        <v>314</v>
      </c>
      <c r="F111" t="s">
        <v>22</v>
      </c>
      <c r="G111" t="s">
        <v>8</v>
      </c>
      <c r="H111" s="1" t="s">
        <v>26</v>
      </c>
      <c r="I111" s="3">
        <f t="shared" si="1"/>
        <v>90.2</v>
      </c>
      <c r="J111" s="5">
        <v>45.4</v>
      </c>
      <c r="L111">
        <v>5906.4</v>
      </c>
    </row>
    <row r="112" spans="1:12" ht="17.25">
      <c r="A112" t="s">
        <v>315</v>
      </c>
      <c r="B112" t="s">
        <v>316</v>
      </c>
      <c r="C112" t="s">
        <v>317</v>
      </c>
      <c r="D112">
        <v>121003</v>
      </c>
      <c r="E112" t="s">
        <v>318</v>
      </c>
      <c r="F112" t="s">
        <v>22</v>
      </c>
      <c r="G112" t="s">
        <v>8</v>
      </c>
      <c r="H112" s="1" t="s">
        <v>26</v>
      </c>
      <c r="I112" s="3">
        <f t="shared" si="1"/>
        <v>90.2</v>
      </c>
      <c r="J112" s="5">
        <v>45.4</v>
      </c>
    </row>
    <row r="113" spans="1:12" ht="17.25">
      <c r="A113" t="s">
        <v>319</v>
      </c>
      <c r="B113" t="s">
        <v>320</v>
      </c>
      <c r="C113" t="s">
        <v>107</v>
      </c>
      <c r="D113">
        <v>121003</v>
      </c>
      <c r="E113" t="s">
        <v>321</v>
      </c>
      <c r="F113" t="s">
        <v>22</v>
      </c>
      <c r="G113" t="s">
        <v>8</v>
      </c>
      <c r="H113" s="1" t="s">
        <v>26</v>
      </c>
      <c r="I113" s="3">
        <f t="shared" si="1"/>
        <v>90.2</v>
      </c>
      <c r="J113" s="5">
        <v>45.4</v>
      </c>
    </row>
    <row r="114" spans="1:12" ht="17.25">
      <c r="A114" t="s">
        <v>322</v>
      </c>
      <c r="B114" t="s">
        <v>323</v>
      </c>
      <c r="C114" t="s">
        <v>133</v>
      </c>
      <c r="D114">
        <v>121003</v>
      </c>
      <c r="E114" t="s">
        <v>324</v>
      </c>
      <c r="F114" t="s">
        <v>22</v>
      </c>
      <c r="G114" t="s">
        <v>8</v>
      </c>
      <c r="H114" s="1" t="s">
        <v>26</v>
      </c>
      <c r="I114" s="3">
        <f t="shared" si="1"/>
        <v>90.2</v>
      </c>
      <c r="J114" s="5">
        <v>45.4</v>
      </c>
    </row>
    <row r="115" spans="1:12" ht="17.25">
      <c r="A115" t="s">
        <v>414</v>
      </c>
      <c r="B115" t="s">
        <v>415</v>
      </c>
      <c r="C115" t="s">
        <v>416</v>
      </c>
      <c r="D115">
        <v>121003</v>
      </c>
      <c r="E115" t="s">
        <v>255</v>
      </c>
      <c r="F115" t="s">
        <v>22</v>
      </c>
      <c r="G115" t="s">
        <v>8</v>
      </c>
      <c r="H115" s="1" t="s">
        <v>112</v>
      </c>
      <c r="I115" s="3">
        <f t="shared" si="1"/>
        <v>179.8</v>
      </c>
      <c r="J115" s="5">
        <v>90.199999999999989</v>
      </c>
    </row>
    <row r="116" spans="1:12" ht="17.25">
      <c r="A116" t="s">
        <v>417</v>
      </c>
      <c r="B116" t="s">
        <v>418</v>
      </c>
      <c r="C116" t="s">
        <v>33</v>
      </c>
      <c r="D116">
        <v>121003</v>
      </c>
      <c r="E116" t="s">
        <v>419</v>
      </c>
      <c r="F116" t="s">
        <v>22</v>
      </c>
      <c r="G116" t="s">
        <v>8</v>
      </c>
      <c r="H116" s="1" t="s">
        <v>31</v>
      </c>
      <c r="I116" s="3">
        <f t="shared" si="1"/>
        <v>224.6</v>
      </c>
      <c r="J116" s="5">
        <v>90.199999999999989</v>
      </c>
    </row>
    <row r="117" spans="1:12" ht="17.25">
      <c r="A117" t="s">
        <v>420</v>
      </c>
      <c r="B117" t="s">
        <v>421</v>
      </c>
      <c r="C117" t="s">
        <v>133</v>
      </c>
      <c r="D117">
        <v>121003</v>
      </c>
      <c r="E117" t="s">
        <v>422</v>
      </c>
      <c r="F117" t="s">
        <v>22</v>
      </c>
      <c r="G117" t="s">
        <v>8</v>
      </c>
      <c r="H117" s="1" t="s">
        <v>26</v>
      </c>
      <c r="I117" s="3">
        <f t="shared" si="1"/>
        <v>90.2</v>
      </c>
      <c r="J117" s="5">
        <v>45.4</v>
      </c>
    </row>
    <row r="118" spans="1:12" ht="17.25">
      <c r="A118" t="s">
        <v>423</v>
      </c>
      <c r="B118" t="s">
        <v>424</v>
      </c>
      <c r="C118" t="s">
        <v>68</v>
      </c>
      <c r="D118">
        <v>121003</v>
      </c>
      <c r="E118" t="s">
        <v>324</v>
      </c>
      <c r="F118" t="s">
        <v>22</v>
      </c>
      <c r="G118" t="s">
        <v>8</v>
      </c>
      <c r="H118" s="1" t="s">
        <v>26</v>
      </c>
      <c r="I118" s="3">
        <f t="shared" si="1"/>
        <v>90.2</v>
      </c>
      <c r="J118" s="5">
        <v>45.4</v>
      </c>
    </row>
    <row r="119" spans="1:12" ht="17.25">
      <c r="A119" t="s">
        <v>425</v>
      </c>
      <c r="B119" t="s">
        <v>426</v>
      </c>
      <c r="C119" t="s">
        <v>114</v>
      </c>
      <c r="D119">
        <v>121003</v>
      </c>
      <c r="E119" t="s">
        <v>255</v>
      </c>
      <c r="F119" t="s">
        <v>22</v>
      </c>
      <c r="G119" t="s">
        <v>8</v>
      </c>
      <c r="H119" s="1" t="s">
        <v>20</v>
      </c>
      <c r="I119" s="3">
        <f t="shared" si="1"/>
        <v>135</v>
      </c>
      <c r="J119" s="5">
        <v>90.199999999999989</v>
      </c>
    </row>
    <row r="120" spans="1:12" ht="17.25">
      <c r="A120" t="s">
        <v>427</v>
      </c>
      <c r="B120" t="s">
        <v>428</v>
      </c>
      <c r="C120" t="s">
        <v>125</v>
      </c>
      <c r="D120">
        <v>121003</v>
      </c>
      <c r="E120" t="s">
        <v>243</v>
      </c>
      <c r="F120" t="s">
        <v>22</v>
      </c>
      <c r="G120" t="s">
        <v>8</v>
      </c>
      <c r="H120" s="1" t="s">
        <v>26</v>
      </c>
      <c r="I120" s="3">
        <f t="shared" si="1"/>
        <v>90.2</v>
      </c>
      <c r="J120" s="5">
        <v>45.4</v>
      </c>
    </row>
    <row r="121" spans="1:12" ht="17.25">
      <c r="A121" t="s">
        <v>429</v>
      </c>
      <c r="B121" t="s">
        <v>430</v>
      </c>
      <c r="C121" t="s">
        <v>10</v>
      </c>
      <c r="D121">
        <v>121003</v>
      </c>
      <c r="E121" t="s">
        <v>431</v>
      </c>
      <c r="F121" t="s">
        <v>22</v>
      </c>
      <c r="G121" t="s">
        <v>8</v>
      </c>
      <c r="H121" s="1" t="s">
        <v>26</v>
      </c>
      <c r="I121" s="3">
        <f t="shared" si="1"/>
        <v>90.2</v>
      </c>
      <c r="J121" s="5">
        <v>45.4</v>
      </c>
    </row>
    <row r="122" spans="1:12" ht="17.25">
      <c r="A122" t="s">
        <v>325</v>
      </c>
      <c r="B122" t="s">
        <v>326</v>
      </c>
      <c r="C122" t="s">
        <v>6</v>
      </c>
      <c r="D122">
        <v>121003</v>
      </c>
      <c r="E122" t="s">
        <v>327</v>
      </c>
      <c r="F122" t="s">
        <v>22</v>
      </c>
      <c r="G122" t="s">
        <v>5</v>
      </c>
      <c r="H122" s="1" t="s">
        <v>110</v>
      </c>
      <c r="I122" s="3">
        <f t="shared" si="1"/>
        <v>86.7</v>
      </c>
      <c r="J122" s="5">
        <v>176.3</v>
      </c>
    </row>
    <row r="123" spans="1:12" ht="17.25">
      <c r="A123" t="s">
        <v>432</v>
      </c>
      <c r="B123" t="s">
        <v>433</v>
      </c>
      <c r="C123" t="s">
        <v>6</v>
      </c>
      <c r="D123">
        <v>121003</v>
      </c>
      <c r="E123" t="s">
        <v>434</v>
      </c>
      <c r="F123" t="s">
        <v>22</v>
      </c>
      <c r="G123" t="s">
        <v>8</v>
      </c>
      <c r="H123" s="1" t="s">
        <v>41</v>
      </c>
      <c r="I123" s="3">
        <f t="shared" si="1"/>
        <v>45.4</v>
      </c>
      <c r="J123" s="5">
        <v>90.199999999999989</v>
      </c>
    </row>
    <row r="124" spans="1:12" ht="17.25">
      <c r="A124" t="s">
        <v>435</v>
      </c>
      <c r="B124" t="s">
        <v>436</v>
      </c>
      <c r="C124" t="s">
        <v>6</v>
      </c>
      <c r="D124">
        <v>121003</v>
      </c>
      <c r="E124" t="s">
        <v>252</v>
      </c>
      <c r="F124" t="s">
        <v>9</v>
      </c>
      <c r="G124" t="s">
        <v>8</v>
      </c>
      <c r="H124" s="1" t="s">
        <v>87</v>
      </c>
      <c r="I124" s="3">
        <f t="shared" si="1"/>
        <v>33</v>
      </c>
      <c r="J124" s="5">
        <v>61.3</v>
      </c>
    </row>
    <row r="125" spans="1:12" ht="17.25">
      <c r="A125" t="s">
        <v>437</v>
      </c>
      <c r="B125" t="s">
        <v>438</v>
      </c>
      <c r="C125" t="s">
        <v>6</v>
      </c>
      <c r="D125">
        <v>121003</v>
      </c>
      <c r="E125" t="s">
        <v>422</v>
      </c>
      <c r="F125" t="s">
        <v>22</v>
      </c>
      <c r="G125" t="s">
        <v>8</v>
      </c>
      <c r="H125" s="2">
        <v>45.4</v>
      </c>
      <c r="I125" s="3">
        <f t="shared" si="1"/>
        <v>45.4</v>
      </c>
      <c r="J125" s="5">
        <v>90.199999999999989</v>
      </c>
    </row>
    <row r="126" spans="1:12">
      <c r="I126">
        <f>SUM(I2:I125)</f>
        <v>13648.200000000012</v>
      </c>
      <c r="J126" s="5">
        <f ca="1">SUM(J1:J126)</f>
        <v>10976.099999999989</v>
      </c>
    </row>
    <row r="127" spans="1:12">
      <c r="L127">
        <f>13648.2-10976.1</f>
        <v>2672.1000000000004</v>
      </c>
    </row>
    <row r="128" spans="1:12">
      <c r="K128">
        <f ca="1">I126-J126</f>
        <v>0</v>
      </c>
    </row>
    <row r="129" spans="10:10">
      <c r="J129" s="8"/>
    </row>
  </sheetData>
  <autoFilter ref="A1:J126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"/>
  <sheetViews>
    <sheetView workbookViewId="0">
      <selection activeCell="H14" sqref="H14"/>
    </sheetView>
  </sheetViews>
  <sheetFormatPr defaultRowHeight="15"/>
  <sheetData>
    <row r="1" spans="1:20">
      <c r="A1" s="4" t="s">
        <v>443</v>
      </c>
      <c r="B1" s="4" t="s">
        <v>444</v>
      </c>
      <c r="C1" s="4" t="s">
        <v>9</v>
      </c>
      <c r="D1" s="4" t="s">
        <v>445</v>
      </c>
      <c r="E1" s="4" t="s">
        <v>446</v>
      </c>
      <c r="F1" s="4" t="s">
        <v>447</v>
      </c>
      <c r="G1" s="4" t="s">
        <v>22</v>
      </c>
      <c r="H1" s="4" t="s">
        <v>448</v>
      </c>
      <c r="I1" s="4" t="s">
        <v>95</v>
      </c>
      <c r="J1" s="4" t="s">
        <v>449</v>
      </c>
      <c r="K1" s="4" t="s">
        <v>450</v>
      </c>
      <c r="L1" s="4" t="s">
        <v>451</v>
      </c>
      <c r="M1" s="4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  <c r="S1" s="4" t="s">
        <v>458</v>
      </c>
      <c r="T1" s="4" t="s">
        <v>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Maniar</dc:creator>
  <cp:lastModifiedBy>Apple</cp:lastModifiedBy>
  <dcterms:created xsi:type="dcterms:W3CDTF">2021-10-05T17:16:34Z</dcterms:created>
  <dcterms:modified xsi:type="dcterms:W3CDTF">2023-02-20T18:40:01Z</dcterms:modified>
</cp:coreProperties>
</file>