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BP_0295 - 427473 Statistics Foundations_1 - Final Files\On-screen text\Exercise Files\Exercise Files Statistics Foundations 1\Chapter 2\"/>
    </mc:Choice>
  </mc:AlternateContent>
  <xr:revisionPtr revIDLastSave="0" documentId="13_ncr:1_{0BC19AED-F55E-4C6B-AA02-F5A7CE74763D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02 01" sheetId="1" r:id="rId1"/>
    <sheet name="02 02" sheetId="2" r:id="rId2"/>
    <sheet name="02 03" sheetId="3" r:id="rId3"/>
    <sheet name="02 04" sheetId="4" r:id="rId4"/>
    <sheet name="02 04 Histograma" sheetId="5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1" i="5" l="1"/>
  <c r="O42" i="5"/>
  <c r="O43" i="5"/>
  <c r="O44" i="5"/>
  <c r="O45" i="5"/>
  <c r="O46" i="5"/>
  <c r="O47" i="5"/>
  <c r="O39" i="5"/>
  <c r="O40" i="5"/>
  <c r="M50" i="5"/>
  <c r="O50" i="5"/>
  <c r="O24" i="5"/>
  <c r="M31" i="5"/>
  <c r="O23" i="5"/>
  <c r="O22" i="5"/>
  <c r="O26" i="5"/>
  <c r="O20" i="5"/>
  <c r="O29" i="5"/>
  <c r="O28" i="5"/>
  <c r="O21" i="5"/>
  <c r="O27" i="5"/>
  <c r="O25" i="5"/>
  <c r="O31" i="5"/>
  <c r="O2" i="5"/>
  <c r="O3" i="5"/>
  <c r="O4" i="5"/>
  <c r="O5" i="5"/>
  <c r="O6" i="5"/>
  <c r="O7" i="5"/>
  <c r="O8" i="5"/>
  <c r="M10" i="5"/>
  <c r="O10" i="5"/>
  <c r="G39" i="3"/>
  <c r="C39" i="3"/>
  <c r="P30" i="3"/>
  <c r="C30" i="3"/>
  <c r="G30" i="3"/>
  <c r="L30" i="3"/>
  <c r="E12" i="3"/>
  <c r="E13" i="3"/>
  <c r="E14" i="3"/>
  <c r="E15" i="3"/>
  <c r="E16" i="3"/>
  <c r="E18" i="3"/>
  <c r="B7" i="3"/>
  <c r="E18" i="2"/>
  <c r="I29" i="1"/>
  <c r="C13" i="1"/>
  <c r="D9" i="1"/>
</calcChain>
</file>

<file path=xl/sharedStrings.xml><?xml version="1.0" encoding="utf-8"?>
<sst xmlns="http://schemas.openxmlformats.org/spreadsheetml/2006/main" count="91" uniqueCount="89">
  <si>
    <r>
      <rPr>
        <sz val="12"/>
        <color theme="1"/>
        <rFont val="Calibri"/>
        <family val="2"/>
        <scheme val="minor"/>
      </rPr>
      <t>MÉDIA</t>
    </r>
  </si>
  <si>
    <t>Média</t>
  </si>
  <si>
    <t>SOMA</t>
  </si>
  <si>
    <t>Total de provas</t>
  </si>
  <si>
    <t>Aluno</t>
  </si>
  <si>
    <t>Nota</t>
  </si>
  <si>
    <t>MEDIANA</t>
  </si>
  <si>
    <t>Ponto de dados</t>
  </si>
  <si>
    <t>MEDIANA???</t>
  </si>
  <si>
    <r>
      <rPr>
        <sz val="12"/>
        <color theme="1"/>
        <rFont val="Calibri"/>
        <family val="2"/>
        <scheme val="minor"/>
      </rPr>
      <t>Prova 1</t>
    </r>
  </si>
  <si>
    <r>
      <rPr>
        <sz val="12"/>
        <color theme="1"/>
        <rFont val="Calibri"/>
        <family val="2"/>
        <scheme val="minor"/>
      </rPr>
      <t>Prova 2</t>
    </r>
  </si>
  <si>
    <r>
      <rPr>
        <sz val="12"/>
        <color theme="1"/>
        <rFont val="Calibri"/>
        <family val="2"/>
        <scheme val="minor"/>
      </rPr>
      <t>Prova 3</t>
    </r>
  </si>
  <si>
    <r>
      <rPr>
        <sz val="12"/>
        <color theme="1"/>
        <rFont val="Calibri"/>
        <family val="2"/>
        <scheme val="minor"/>
      </rPr>
      <t>Prova 4</t>
    </r>
  </si>
  <si>
    <t>Categoria</t>
  </si>
  <si>
    <t>Peso</t>
  </si>
  <si>
    <t>Testes</t>
  </si>
  <si>
    <t>Dever de casa</t>
  </si>
  <si>
    <t>Trabalho de conclusão de curso</t>
  </si>
  <si>
    <t>Média ponderada</t>
  </si>
  <si>
    <r>
      <rPr>
        <b/>
        <sz val="18"/>
        <color theme="1"/>
        <rFont val="Calibri"/>
        <family val="2"/>
        <scheme val="minor"/>
      </rPr>
      <t>Exemplos</t>
    </r>
  </si>
  <si>
    <r>
      <rPr>
        <sz val="18"/>
        <color theme="1"/>
        <rFont val="Calibri"/>
        <family val="2"/>
        <scheme val="minor"/>
      </rPr>
      <t>Classificar funcionários</t>
    </r>
  </si>
  <si>
    <r>
      <rPr>
        <sz val="18"/>
        <color theme="1"/>
        <rFont val="Calibri"/>
        <family val="2"/>
        <scheme val="minor"/>
      </rPr>
      <t>Classificar fornecedores</t>
    </r>
  </si>
  <si>
    <t>MODA</t>
  </si>
  <si>
    <r>
      <rPr>
        <sz val="16"/>
        <color theme="1"/>
        <rFont val="Calibri"/>
        <family val="2"/>
        <scheme val="minor"/>
      </rPr>
      <t>Assiduidade</t>
    </r>
  </si>
  <si>
    <r>
      <rPr>
        <sz val="16"/>
        <color theme="1"/>
        <rFont val="Calibri"/>
        <family val="2"/>
        <scheme val="minor"/>
      </rPr>
      <t>Certificações profissionais</t>
    </r>
  </si>
  <si>
    <r>
      <rPr>
        <sz val="16"/>
        <color theme="1"/>
        <rFont val="Calibri"/>
        <family val="2"/>
        <scheme val="minor"/>
      </rPr>
      <t>Ranking nacional</t>
    </r>
  </si>
  <si>
    <r>
      <rPr>
        <sz val="16"/>
        <color theme="1"/>
        <rFont val="Calibri"/>
        <family val="2"/>
        <scheme val="minor"/>
      </rPr>
      <t>Localização</t>
    </r>
  </si>
  <si>
    <r>
      <rPr>
        <sz val="16"/>
        <color theme="1"/>
        <rFont val="Calibri"/>
        <family val="2"/>
        <scheme val="minor"/>
      </rPr>
      <t>Programas oferecidos</t>
    </r>
  </si>
  <si>
    <r>
      <rPr>
        <sz val="16"/>
        <color theme="1"/>
        <rFont val="Calibri"/>
        <family val="2"/>
        <scheme val="minor"/>
      </rPr>
      <t>Anuidade</t>
    </r>
  </si>
  <si>
    <r>
      <rPr>
        <sz val="16"/>
        <color theme="1"/>
        <rFont val="Calibri"/>
        <family val="2"/>
        <scheme val="minor"/>
      </rPr>
      <t>Seguir instruções</t>
    </r>
  </si>
  <si>
    <r>
      <rPr>
        <sz val="16"/>
        <color theme="1"/>
        <rFont val="Calibri"/>
        <family val="2"/>
        <scheme val="minor"/>
      </rPr>
      <t>Atendimento ao cliente</t>
    </r>
  </si>
  <si>
    <r>
      <rPr>
        <sz val="16"/>
        <color theme="1"/>
        <rFont val="Calibri"/>
        <family val="2"/>
        <scheme val="minor"/>
      </rPr>
      <t>Vendas</t>
    </r>
  </si>
  <si>
    <r>
      <rPr>
        <sz val="16"/>
        <color theme="1"/>
        <rFont val="Calibri"/>
        <family val="2"/>
        <scheme val="minor"/>
      </rPr>
      <t>Inovação</t>
    </r>
  </si>
  <si>
    <r>
      <rPr>
        <sz val="16"/>
        <color theme="1"/>
        <rFont val="Calibri"/>
        <family val="2"/>
        <scheme val="minor"/>
      </rPr>
      <t>Competências técnicas</t>
    </r>
  </si>
  <si>
    <r>
      <rPr>
        <sz val="16"/>
        <color theme="1"/>
        <rFont val="Calibri"/>
        <family val="2"/>
        <scheme val="minor"/>
      </rPr>
      <t>Avaliações da equipe</t>
    </r>
  </si>
  <si>
    <t>Mediana</t>
  </si>
  <si>
    <t>Moda</t>
  </si>
  <si>
    <r>
      <rPr>
        <sz val="20"/>
        <color theme="1"/>
        <rFont val="Calibri"/>
        <family val="2"/>
        <scheme val="minor"/>
      </rPr>
      <t>Histograma</t>
    </r>
  </si>
  <si>
    <t>Exemplo 1 de moda</t>
  </si>
  <si>
    <t>Exemplo 2 de moda</t>
  </si>
  <si>
    <t xml:space="preserve">2 exemplos de moda </t>
  </si>
  <si>
    <t>Nenhum exemplo de moda</t>
  </si>
  <si>
    <r>
      <rPr>
        <sz val="18"/>
        <color theme="1"/>
        <rFont val="Calibri"/>
        <family val="2"/>
        <scheme val="minor"/>
      </rPr>
      <t>Como você reagiria a essas instruções?</t>
    </r>
  </si>
  <si>
    <r>
      <rPr>
        <b/>
        <sz val="12"/>
        <color theme="1"/>
        <rFont val="Calibri"/>
        <family val="2"/>
        <scheme val="minor"/>
      </rPr>
      <t>Cinco pontos de dados</t>
    </r>
  </si>
  <si>
    <r>
      <rPr>
        <b/>
        <sz val="12"/>
        <color theme="1"/>
        <rFont val="Calibri"/>
        <family val="2"/>
        <scheme val="minor"/>
      </rPr>
      <t>Dez pontos de dados</t>
    </r>
  </si>
  <si>
    <r>
      <rPr>
        <b/>
        <sz val="12"/>
        <color theme="1"/>
        <rFont val="Calibri"/>
        <family val="2"/>
        <scheme val="minor"/>
      </rPr>
      <t>Quatro notas de provas</t>
    </r>
  </si>
  <si>
    <r>
      <rPr>
        <sz val="16"/>
        <color theme="1"/>
        <rFont val="Calibri"/>
        <family val="2"/>
        <scheme val="minor"/>
      </rPr>
      <t>Custo de materiais</t>
    </r>
  </si>
  <si>
    <r>
      <rPr>
        <sz val="16"/>
        <color theme="1"/>
        <rFont val="Calibri"/>
        <family val="2"/>
        <scheme val="minor"/>
      </rPr>
      <t>Taxa de defeitos</t>
    </r>
  </si>
  <si>
    <r>
      <rPr>
        <sz val="16"/>
        <color theme="1"/>
        <rFont val="Calibri"/>
        <family val="2"/>
        <scheme val="minor"/>
      </rPr>
      <t>Prazo de entrega</t>
    </r>
  </si>
  <si>
    <r>
      <rPr>
        <sz val="16"/>
        <color theme="1"/>
        <rFont val="Calibri"/>
        <family val="2"/>
        <scheme val="minor"/>
      </rPr>
      <t>Entrega pontual</t>
    </r>
  </si>
  <si>
    <r>
      <rPr>
        <sz val="16"/>
        <color theme="1"/>
        <rFont val="Calibri"/>
        <family val="2"/>
        <scheme val="minor"/>
      </rPr>
      <t>Distrito escolar</t>
    </r>
  </si>
  <si>
    <r>
      <rPr>
        <sz val="16"/>
        <color theme="1"/>
        <rFont val="Calibri"/>
        <family val="2"/>
        <scheme val="minor"/>
      </rPr>
      <t>Lazer nas proximidades</t>
    </r>
  </si>
  <si>
    <r>
      <rPr>
        <sz val="16"/>
        <color theme="1"/>
        <rFont val="Calibri"/>
        <family val="2"/>
        <scheme val="minor"/>
      </rPr>
      <t>Participação em reuniões</t>
    </r>
  </si>
  <si>
    <r>
      <rPr>
        <sz val="16"/>
        <color theme="1"/>
        <rFont val="Calibri"/>
        <family val="2"/>
        <scheme val="minor"/>
      </rPr>
      <t>Certificações profissionais</t>
    </r>
  </si>
  <si>
    <r>
      <rPr>
        <sz val="16"/>
        <color theme="1"/>
        <rFont val="Calibri"/>
        <family val="2"/>
        <scheme val="minor"/>
      </rPr>
      <t>Vendas mensais</t>
    </r>
  </si>
  <si>
    <r>
      <rPr>
        <sz val="16"/>
        <color theme="1"/>
        <rFont val="Calibri"/>
        <family val="2"/>
        <scheme val="minor"/>
      </rPr>
      <t>Custo por metro quadrado</t>
    </r>
  </si>
  <si>
    <t>A moda é 4. Ocorre 6 vezes em 15 pontos de dados</t>
  </si>
  <si>
    <t>A moda é 4. Ocorre 2 vezes em 15 pontos de dados</t>
  </si>
  <si>
    <t>Conjunto de dados 1-25 Notas de prova</t>
  </si>
  <si>
    <t>MEDIANA real</t>
  </si>
  <si>
    <r>
      <rPr>
        <sz val="18"/>
        <color theme="1"/>
        <rFont val="Calibri"/>
        <family val="2"/>
        <scheme val="minor"/>
      </rPr>
      <t>Primeiro</t>
    </r>
  </si>
  <si>
    <r>
      <rPr>
        <sz val="18"/>
        <color theme="1"/>
        <rFont val="Calibri"/>
        <family val="2"/>
        <scheme val="minor"/>
      </rPr>
      <t>Segundo</t>
    </r>
  </si>
  <si>
    <r>
      <rPr>
        <sz val="20"/>
        <color theme="1"/>
        <rFont val="Calibri"/>
        <family val="2"/>
        <scheme val="minor"/>
      </rPr>
      <t>Conjunto de dados 1</t>
    </r>
  </si>
  <si>
    <r>
      <rPr>
        <sz val="20"/>
        <color theme="1"/>
        <rFont val="Calibri"/>
        <family val="2"/>
        <scheme val="minor"/>
      </rPr>
      <t>Conjunto de dados 2</t>
    </r>
  </si>
  <si>
    <t>Conjunto de dados</t>
  </si>
  <si>
    <r>
      <rPr>
        <b/>
        <sz val="12"/>
        <color theme="1"/>
        <rFont val="Calibri"/>
        <family val="2"/>
        <scheme val="minor"/>
      </rPr>
      <t>Conjunto de dados 1-25 Notas de prova</t>
    </r>
  </si>
  <si>
    <t>Média</t>
  </si>
  <si>
    <t>MEDIANA</t>
  </si>
  <si>
    <t>Ponto de dados</t>
  </si>
  <si>
    <t>MEDIANA???</t>
  </si>
  <si>
    <t>Nota</t>
  </si>
  <si>
    <r>
      <rPr>
        <sz val="16"/>
        <color theme="1"/>
        <rFont val="Calibri"/>
        <family val="2"/>
        <scheme val="minor"/>
      </rPr>
      <t>Atendimento ao cliente</t>
    </r>
  </si>
  <si>
    <t>MODA</t>
  </si>
  <si>
    <t>Média</t>
  </si>
  <si>
    <t>Conjunto de dados</t>
  </si>
  <si>
    <t>Média</t>
  </si>
  <si>
    <t>Mediana</t>
  </si>
  <si>
    <t>Moda</t>
  </si>
  <si>
    <t>Conjunto de dados</t>
  </si>
  <si>
    <t>Moda</t>
  </si>
  <si>
    <t>Média</t>
  </si>
  <si>
    <t>Mediana</t>
  </si>
  <si>
    <t>Moda</t>
  </si>
  <si>
    <t>Nota vezes o peso</t>
  </si>
  <si>
    <t>Prova 1</t>
  </si>
  <si>
    <t>Prova 2</t>
  </si>
  <si>
    <t>Idade da casa</t>
  </si>
  <si>
    <t>Escolha de uma casa</t>
  </si>
  <si>
    <t>Escolha de uma escola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</si>
</sst>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3" xfId="0" applyBorder="1"/>
    <xf numFmtId="0" fontId="0" fillId="3" borderId="13" xfId="0" applyFill="1" applyBorder="1"/>
    <xf numFmtId="0" fontId="0" fillId="0" borderId="14" xfId="0" applyBorder="1"/>
    <xf numFmtId="0" fontId="0" fillId="0" borderId="13" xfId="0" applyFill="1" applyBorder="1"/>
    <xf numFmtId="0" fontId="7" fillId="0" borderId="1" xfId="0" applyFon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/>
    <xf numFmtId="164" fontId="0" fillId="2" borderId="0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2" xfId="1" applyFont="1" applyBorder="1"/>
    <xf numFmtId="164" fontId="0" fillId="0" borderId="3" xfId="0" applyNumberFormat="1" applyBorder="1"/>
    <xf numFmtId="9" fontId="0" fillId="0" borderId="0" xfId="1" applyFont="1" applyBorder="1"/>
    <xf numFmtId="164" fontId="0" fillId="0" borderId="5" xfId="0" applyNumberFormat="1" applyBorder="1"/>
    <xf numFmtId="164" fontId="0" fillId="0" borderId="8" xfId="0" applyNumberFormat="1" applyBorder="1"/>
    <xf numFmtId="0" fontId="6" fillId="3" borderId="4" xfId="0" applyFont="1" applyFill="1" applyBorder="1"/>
    <xf numFmtId="0" fontId="6" fillId="3" borderId="0" xfId="0" applyFont="1" applyFill="1" applyBorder="1"/>
    <xf numFmtId="0" fontId="6" fillId="3" borderId="0" xfId="0" applyFont="1" applyFill="1" applyBorder="1" applyAlignment="1">
      <alignment horizontal="right"/>
    </xf>
    <xf numFmtId="0" fontId="0" fillId="3" borderId="5" xfId="0" applyFill="1" applyBorder="1"/>
    <xf numFmtId="0" fontId="5" fillId="0" borderId="4" xfId="0" applyFont="1" applyBorder="1"/>
    <xf numFmtId="0" fontId="5" fillId="0" borderId="0" xfId="0" applyFont="1" applyBorder="1"/>
    <xf numFmtId="9" fontId="5" fillId="0" borderId="0" xfId="0" applyNumberFormat="1" applyFont="1" applyBorder="1"/>
    <xf numFmtId="9" fontId="5" fillId="0" borderId="5" xfId="0" applyNumberFormat="1" applyFont="1" applyBorder="1"/>
    <xf numFmtId="0" fontId="5" fillId="0" borderId="6" xfId="0" applyFont="1" applyBorder="1"/>
    <xf numFmtId="0" fontId="5" fillId="0" borderId="7" xfId="0" applyFont="1" applyBorder="1"/>
    <xf numFmtId="9" fontId="5" fillId="0" borderId="7" xfId="0" applyNumberFormat="1" applyFont="1" applyBorder="1"/>
    <xf numFmtId="0" fontId="6" fillId="0" borderId="0" xfId="0" applyFont="1" applyFill="1"/>
    <xf numFmtId="9" fontId="5" fillId="0" borderId="8" xfId="0" applyNumberFormat="1" applyFont="1" applyBorder="1"/>
    <xf numFmtId="0" fontId="6" fillId="3" borderId="5" xfId="0" applyFont="1" applyFill="1" applyBorder="1" applyAlignment="1">
      <alignment horizontal="right"/>
    </xf>
    <xf numFmtId="0" fontId="2" fillId="0" borderId="1" xfId="0" applyFont="1" applyBorder="1"/>
    <xf numFmtId="0" fontId="2" fillId="2" borderId="0" xfId="0" applyFont="1" applyFill="1"/>
    <xf numFmtId="0" fontId="0" fillId="2" borderId="12" xfId="0" applyFill="1" applyBorder="1" applyAlignment="1">
      <alignment wrapText="1"/>
    </xf>
    <xf numFmtId="0" fontId="2" fillId="2" borderId="1" xfId="0" applyFont="1" applyFill="1" applyBorder="1"/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5" fillId="0" borderId="0" xfId="0" applyFont="1" applyBorder="1" applyAlignment="1"/>
    <xf numFmtId="0" fontId="9" fillId="0" borderId="1" xfId="0" applyFont="1" applyBorder="1"/>
    <xf numFmtId="0" fontId="9" fillId="0" borderId="4" xfId="0" applyFont="1" applyBorder="1"/>
    <xf numFmtId="0" fontId="9" fillId="2" borderId="0" xfId="0" applyFont="1" applyFill="1"/>
    <xf numFmtId="0" fontId="10" fillId="0" borderId="0" xfId="0" applyFont="1" applyBorder="1" applyAlignment="1"/>
    <xf numFmtId="0" fontId="9" fillId="3" borderId="0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26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9"/>
  <sheetViews>
    <sheetView tabSelected="1" zoomScale="91" zoomScaleNormal="91" zoomScalePageLayoutView="125" workbookViewId="0">
      <selection activeCell="B1" sqref="B1"/>
    </sheetView>
  </sheetViews>
  <sheetFormatPr baseColWidth="10" defaultColWidth="11" defaultRowHeight="15.75" x14ac:dyDescent="0.25"/>
  <cols>
    <col min="2" max="2" width="21.375" bestFit="1" customWidth="1"/>
    <col min="8" max="9" width="15.125" customWidth="1"/>
  </cols>
  <sheetData>
    <row r="1" spans="2:9" x14ac:dyDescent="0.25">
      <c r="B1" s="16" t="s">
        <v>58</v>
      </c>
      <c r="C1" s="17"/>
      <c r="D1" s="17"/>
      <c r="E1" s="17"/>
      <c r="F1" s="18"/>
      <c r="H1" s="65" t="s">
        <v>65</v>
      </c>
      <c r="I1" s="18"/>
    </row>
    <row r="2" spans="2:9" x14ac:dyDescent="0.25">
      <c r="B2" s="20">
        <v>96</v>
      </c>
      <c r="C2" s="19">
        <v>82</v>
      </c>
      <c r="D2" s="19">
        <v>78</v>
      </c>
      <c r="E2" s="19">
        <v>56</v>
      </c>
      <c r="F2" s="21">
        <v>40</v>
      </c>
      <c r="H2" s="22" t="s">
        <v>4</v>
      </c>
      <c r="I2" s="23" t="s">
        <v>5</v>
      </c>
    </row>
    <row r="3" spans="2:9" x14ac:dyDescent="0.25">
      <c r="B3" s="20">
        <v>95</v>
      </c>
      <c r="C3" s="19">
        <v>81</v>
      </c>
      <c r="D3" s="19">
        <v>77</v>
      </c>
      <c r="E3" s="19">
        <v>51</v>
      </c>
      <c r="F3" s="21">
        <v>37</v>
      </c>
      <c r="H3" s="22">
        <v>1</v>
      </c>
      <c r="I3" s="23">
        <v>96</v>
      </c>
    </row>
    <row r="4" spans="2:9" x14ac:dyDescent="0.25">
      <c r="B4" s="20">
        <v>90</v>
      </c>
      <c r="C4" s="19">
        <v>80</v>
      </c>
      <c r="D4" s="19">
        <v>76</v>
      </c>
      <c r="E4" s="19">
        <v>47</v>
      </c>
      <c r="F4" s="21">
        <v>34</v>
      </c>
      <c r="H4" s="22">
        <v>2</v>
      </c>
      <c r="I4" s="23">
        <v>95</v>
      </c>
    </row>
    <row r="5" spans="2:9" x14ac:dyDescent="0.25">
      <c r="B5" s="20">
        <v>89</v>
      </c>
      <c r="C5" s="19">
        <v>80</v>
      </c>
      <c r="D5" s="19">
        <v>69</v>
      </c>
      <c r="E5" s="19">
        <v>46</v>
      </c>
      <c r="F5" s="21">
        <v>28</v>
      </c>
      <c r="H5" s="22">
        <v>3</v>
      </c>
      <c r="I5" s="23">
        <v>90</v>
      </c>
    </row>
    <row r="6" spans="2:9" x14ac:dyDescent="0.25">
      <c r="B6" s="20">
        <v>83</v>
      </c>
      <c r="C6" s="19">
        <v>79</v>
      </c>
      <c r="D6" s="19">
        <v>64</v>
      </c>
      <c r="E6" s="19">
        <v>42</v>
      </c>
      <c r="F6" s="21">
        <v>25</v>
      </c>
      <c r="H6" s="22">
        <v>4</v>
      </c>
      <c r="I6" s="23">
        <v>89</v>
      </c>
    </row>
    <row r="7" spans="2:9" x14ac:dyDescent="0.25">
      <c r="B7" s="4"/>
      <c r="C7" s="5"/>
      <c r="D7" s="5"/>
      <c r="E7" s="5"/>
      <c r="F7" s="6"/>
      <c r="H7" s="22">
        <v>5</v>
      </c>
      <c r="I7" s="23">
        <v>83</v>
      </c>
    </row>
    <row r="8" spans="2:9" x14ac:dyDescent="0.25">
      <c r="B8" s="4"/>
      <c r="C8" s="5"/>
      <c r="D8" s="5"/>
      <c r="E8" s="5"/>
      <c r="F8" s="6"/>
      <c r="H8" s="22">
        <v>6</v>
      </c>
      <c r="I8" s="23">
        <v>82</v>
      </c>
    </row>
    <row r="9" spans="2:9" x14ac:dyDescent="0.25">
      <c r="B9" s="4" t="s">
        <v>1</v>
      </c>
      <c r="C9" s="5" t="s">
        <v>2</v>
      </c>
      <c r="D9" s="5">
        <f>SUM(B2:F6)</f>
        <v>1625</v>
      </c>
      <c r="E9" s="5"/>
      <c r="F9" s="6"/>
      <c r="H9" s="22">
        <v>7</v>
      </c>
      <c r="I9" s="23">
        <v>81</v>
      </c>
    </row>
    <row r="10" spans="2:9" ht="31.5" x14ac:dyDescent="0.25">
      <c r="B10" s="4"/>
      <c r="C10" s="66" t="s">
        <v>3</v>
      </c>
      <c r="D10" s="5">
        <v>25</v>
      </c>
      <c r="E10" s="5"/>
      <c r="F10" s="6"/>
      <c r="H10" s="22">
        <v>8</v>
      </c>
      <c r="I10" s="23">
        <v>80</v>
      </c>
    </row>
    <row r="11" spans="2:9" x14ac:dyDescent="0.25">
      <c r="B11" s="4"/>
      <c r="C11" s="5"/>
      <c r="D11" s="5"/>
      <c r="E11" s="5"/>
      <c r="F11" s="6"/>
      <c r="H11" s="22">
        <v>9</v>
      </c>
      <c r="I11" s="23">
        <v>80</v>
      </c>
    </row>
    <row r="12" spans="2:9" x14ac:dyDescent="0.25">
      <c r="B12" s="4"/>
      <c r="C12" s="5"/>
      <c r="D12" s="5"/>
      <c r="E12" s="5"/>
      <c r="F12" s="6"/>
      <c r="H12" s="22">
        <v>10</v>
      </c>
      <c r="I12" s="23">
        <v>79</v>
      </c>
    </row>
    <row r="13" spans="2:9" ht="16.5" thickBot="1" x14ac:dyDescent="0.3">
      <c r="B13" s="10" t="s">
        <v>66</v>
      </c>
      <c r="C13" s="11">
        <f>AVERAGE(B2:F6)</f>
        <v>65</v>
      </c>
      <c r="D13" s="11"/>
      <c r="E13" s="11"/>
      <c r="F13" s="12"/>
      <c r="H13" s="22">
        <v>11</v>
      </c>
      <c r="I13" s="23">
        <v>78</v>
      </c>
    </row>
    <row r="14" spans="2:9" x14ac:dyDescent="0.25">
      <c r="H14" s="22">
        <v>12</v>
      </c>
      <c r="I14" s="23">
        <v>77</v>
      </c>
    </row>
    <row r="15" spans="2:9" x14ac:dyDescent="0.25">
      <c r="H15" s="22">
        <v>13</v>
      </c>
      <c r="I15" s="24">
        <v>76</v>
      </c>
    </row>
    <row r="16" spans="2:9" x14ac:dyDescent="0.25">
      <c r="H16" s="22">
        <v>14</v>
      </c>
      <c r="I16" s="23">
        <v>69</v>
      </c>
    </row>
    <row r="17" spans="8:9" x14ac:dyDescent="0.25">
      <c r="H17" s="22">
        <v>15</v>
      </c>
      <c r="I17" s="23">
        <v>64</v>
      </c>
    </row>
    <row r="18" spans="8:9" x14ac:dyDescent="0.25">
      <c r="H18" s="22">
        <v>16</v>
      </c>
      <c r="I18" s="23">
        <v>56</v>
      </c>
    </row>
    <row r="19" spans="8:9" x14ac:dyDescent="0.25">
      <c r="H19" s="22">
        <v>17</v>
      </c>
      <c r="I19" s="23">
        <v>51</v>
      </c>
    </row>
    <row r="20" spans="8:9" x14ac:dyDescent="0.25">
      <c r="H20" s="22">
        <v>18</v>
      </c>
      <c r="I20" s="23">
        <v>47</v>
      </c>
    </row>
    <row r="21" spans="8:9" x14ac:dyDescent="0.25">
      <c r="H21" s="22">
        <v>19</v>
      </c>
      <c r="I21" s="23">
        <v>46</v>
      </c>
    </row>
    <row r="22" spans="8:9" x14ac:dyDescent="0.25">
      <c r="H22" s="22">
        <v>20</v>
      </c>
      <c r="I22" s="23">
        <v>42</v>
      </c>
    </row>
    <row r="23" spans="8:9" x14ac:dyDescent="0.25">
      <c r="H23" s="22">
        <v>21</v>
      </c>
      <c r="I23" s="23">
        <v>40</v>
      </c>
    </row>
    <row r="24" spans="8:9" x14ac:dyDescent="0.25">
      <c r="H24" s="22">
        <v>22</v>
      </c>
      <c r="I24" s="23">
        <v>37</v>
      </c>
    </row>
    <row r="25" spans="8:9" x14ac:dyDescent="0.25">
      <c r="H25" s="22">
        <v>23</v>
      </c>
      <c r="I25" s="23">
        <v>34</v>
      </c>
    </row>
    <row r="26" spans="8:9" x14ac:dyDescent="0.25">
      <c r="H26" s="22">
        <v>24</v>
      </c>
      <c r="I26" s="23">
        <v>28</v>
      </c>
    </row>
    <row r="27" spans="8:9" x14ac:dyDescent="0.25">
      <c r="H27" s="22">
        <v>25</v>
      </c>
      <c r="I27" s="23">
        <v>25</v>
      </c>
    </row>
    <row r="28" spans="8:9" x14ac:dyDescent="0.25">
      <c r="H28" s="4"/>
      <c r="I28" s="6"/>
    </row>
    <row r="29" spans="8:9" ht="16.5" thickBot="1" x14ac:dyDescent="0.3">
      <c r="H29" s="10" t="s">
        <v>6</v>
      </c>
      <c r="I29" s="12">
        <f>MEDIAN(I3:I27)</f>
        <v>76</v>
      </c>
    </row>
  </sheetData>
  <sortState xmlns:xlrd2="http://schemas.microsoft.com/office/spreadsheetml/2017/richdata2" ref="I2:I26">
    <sortCondition descending="1" ref="I2:I26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/>
  </sheetViews>
  <sheetFormatPr baseColWidth="10" defaultColWidth="11" defaultRowHeight="15.75" x14ac:dyDescent="0.25"/>
  <cols>
    <col min="1" max="1" width="14.625" bestFit="1" customWidth="1"/>
  </cols>
  <sheetData>
    <row r="1" spans="1:7" x14ac:dyDescent="0.25">
      <c r="A1" s="62" t="s">
        <v>43</v>
      </c>
      <c r="B1" s="2"/>
      <c r="C1" s="2"/>
      <c r="D1" s="2"/>
      <c r="E1" s="3"/>
    </row>
    <row r="2" spans="1:7" x14ac:dyDescent="0.25">
      <c r="A2" s="4" t="s">
        <v>7</v>
      </c>
      <c r="B2" s="5"/>
      <c r="C2" s="5"/>
      <c r="D2" s="5"/>
      <c r="E2" s="6"/>
    </row>
    <row r="3" spans="1:7" x14ac:dyDescent="0.25">
      <c r="A3" s="4">
        <v>1</v>
      </c>
      <c r="B3" s="5">
        <v>80</v>
      </c>
      <c r="C3" s="5"/>
      <c r="D3" s="5"/>
      <c r="E3" s="6"/>
    </row>
    <row r="4" spans="1:7" x14ac:dyDescent="0.25">
      <c r="A4" s="4">
        <v>2</v>
      </c>
      <c r="B4" s="5">
        <v>70</v>
      </c>
      <c r="C4" s="5"/>
      <c r="D4" s="5"/>
      <c r="E4" s="6"/>
    </row>
    <row r="5" spans="1:7" x14ac:dyDescent="0.25">
      <c r="A5" s="13">
        <v>3</v>
      </c>
      <c r="B5" s="9">
        <v>60</v>
      </c>
      <c r="C5" s="5" t="s">
        <v>67</v>
      </c>
      <c r="D5" s="5"/>
      <c r="E5" s="6"/>
    </row>
    <row r="6" spans="1:7" x14ac:dyDescent="0.25">
      <c r="A6" s="4">
        <v>4</v>
      </c>
      <c r="B6" s="5">
        <v>50</v>
      </c>
      <c r="C6" s="5"/>
      <c r="D6" s="5"/>
      <c r="E6" s="6"/>
    </row>
    <row r="7" spans="1:7" ht="16.5" thickBot="1" x14ac:dyDescent="0.3">
      <c r="A7" s="10">
        <v>5</v>
      </c>
      <c r="B7" s="11">
        <v>40</v>
      </c>
      <c r="C7" s="11"/>
      <c r="D7" s="11"/>
      <c r="E7" s="12"/>
    </row>
    <row r="10" spans="1:7" ht="16.5" thickBot="1" x14ac:dyDescent="0.3"/>
    <row r="11" spans="1:7" x14ac:dyDescent="0.25">
      <c r="A11" s="62" t="s">
        <v>44</v>
      </c>
      <c r="B11" s="2"/>
      <c r="C11" s="2"/>
      <c r="D11" s="2"/>
      <c r="E11" s="2"/>
      <c r="F11" s="2"/>
      <c r="G11" s="3"/>
    </row>
    <row r="12" spans="1:7" x14ac:dyDescent="0.25">
      <c r="A12" s="4" t="s">
        <v>68</v>
      </c>
      <c r="B12" s="5"/>
      <c r="C12" s="5"/>
      <c r="D12" s="5"/>
      <c r="E12" s="5"/>
      <c r="F12" s="5"/>
      <c r="G12" s="6"/>
    </row>
    <row r="13" spans="1:7" x14ac:dyDescent="0.25">
      <c r="A13" s="4">
        <v>1</v>
      </c>
      <c r="B13" s="5">
        <v>10</v>
      </c>
      <c r="C13" s="5"/>
      <c r="D13" s="5"/>
      <c r="E13" s="5"/>
      <c r="F13" s="5"/>
      <c r="G13" s="6"/>
    </row>
    <row r="14" spans="1:7" x14ac:dyDescent="0.25">
      <c r="A14" s="4">
        <v>2</v>
      </c>
      <c r="B14" s="5">
        <v>15</v>
      </c>
      <c r="C14" s="5"/>
      <c r="D14" s="5"/>
      <c r="E14" s="5"/>
      <c r="F14" s="5"/>
      <c r="G14" s="6"/>
    </row>
    <row r="15" spans="1:7" x14ac:dyDescent="0.25">
      <c r="A15" s="4">
        <v>2</v>
      </c>
      <c r="B15" s="5">
        <v>15</v>
      </c>
      <c r="C15" s="5"/>
      <c r="D15" s="5"/>
      <c r="E15" s="5"/>
      <c r="F15" s="5"/>
      <c r="G15" s="6"/>
    </row>
    <row r="16" spans="1:7" x14ac:dyDescent="0.25">
      <c r="A16" s="4">
        <v>4</v>
      </c>
      <c r="B16" s="5">
        <v>20</v>
      </c>
      <c r="C16" s="5"/>
      <c r="D16" s="5"/>
      <c r="E16" s="5"/>
      <c r="F16" s="5"/>
      <c r="G16" s="6"/>
    </row>
    <row r="17" spans="1:7" x14ac:dyDescent="0.25">
      <c r="A17" s="7">
        <v>5</v>
      </c>
      <c r="B17" s="8">
        <v>20</v>
      </c>
      <c r="C17" s="8" t="s">
        <v>8</v>
      </c>
      <c r="D17" s="5"/>
      <c r="E17" s="9" t="s">
        <v>59</v>
      </c>
      <c r="F17" s="9"/>
      <c r="G17" s="6"/>
    </row>
    <row r="18" spans="1:7" x14ac:dyDescent="0.25">
      <c r="A18" s="7">
        <v>6</v>
      </c>
      <c r="B18" s="8">
        <v>30</v>
      </c>
      <c r="C18" s="8" t="s">
        <v>69</v>
      </c>
      <c r="D18" s="5"/>
      <c r="E18" s="9">
        <f>AVERAGE(B17:B18)</f>
        <v>25</v>
      </c>
      <c r="F18" s="9"/>
      <c r="G18" s="6"/>
    </row>
    <row r="19" spans="1:7" x14ac:dyDescent="0.25">
      <c r="A19" s="4">
        <v>7</v>
      </c>
      <c r="B19" s="5">
        <v>35</v>
      </c>
      <c r="C19" s="5"/>
      <c r="D19" s="5"/>
      <c r="E19" s="5"/>
      <c r="F19" s="5"/>
      <c r="G19" s="6"/>
    </row>
    <row r="20" spans="1:7" x14ac:dyDescent="0.25">
      <c r="A20" s="4">
        <v>8</v>
      </c>
      <c r="B20" s="5">
        <v>35</v>
      </c>
      <c r="C20" s="5"/>
      <c r="D20" s="5"/>
      <c r="E20" s="5"/>
      <c r="F20" s="5"/>
      <c r="G20" s="6"/>
    </row>
    <row r="21" spans="1:7" x14ac:dyDescent="0.25">
      <c r="A21" s="4">
        <v>9</v>
      </c>
      <c r="B21" s="5">
        <v>40</v>
      </c>
      <c r="C21" s="5"/>
      <c r="D21" s="5"/>
      <c r="E21" s="5"/>
      <c r="F21" s="5"/>
      <c r="G21" s="6"/>
    </row>
    <row r="22" spans="1:7" ht="16.5" thickBot="1" x14ac:dyDescent="0.3">
      <c r="A22" s="10">
        <v>10</v>
      </c>
      <c r="B22" s="11">
        <v>45</v>
      </c>
      <c r="C22" s="11"/>
      <c r="D22" s="11"/>
      <c r="E22" s="11"/>
      <c r="F22" s="11"/>
      <c r="G22" s="12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zoomScaleNormal="100" workbookViewId="0"/>
  </sheetViews>
  <sheetFormatPr baseColWidth="10" defaultColWidth="11" defaultRowHeight="15.75" x14ac:dyDescent="0.25"/>
  <cols>
    <col min="1" max="1" width="15.875" customWidth="1"/>
    <col min="2" max="2" width="19" customWidth="1"/>
    <col min="6" max="6" width="21" customWidth="1"/>
  </cols>
  <sheetData>
    <row r="1" spans="1:5" x14ac:dyDescent="0.25">
      <c r="A1" s="63" t="s">
        <v>45</v>
      </c>
      <c r="B1" s="1"/>
    </row>
    <row r="2" spans="1:5" x14ac:dyDescent="0.25">
      <c r="A2" t="s">
        <v>9</v>
      </c>
      <c r="B2">
        <v>90</v>
      </c>
    </row>
    <row r="3" spans="1:5" x14ac:dyDescent="0.25">
      <c r="A3" t="s">
        <v>10</v>
      </c>
      <c r="B3">
        <v>85</v>
      </c>
    </row>
    <row r="4" spans="1:5" x14ac:dyDescent="0.25">
      <c r="A4" t="s">
        <v>11</v>
      </c>
      <c r="B4">
        <v>75</v>
      </c>
    </row>
    <row r="5" spans="1:5" x14ac:dyDescent="0.25">
      <c r="A5" t="s">
        <v>12</v>
      </c>
      <c r="B5">
        <v>70</v>
      </c>
    </row>
    <row r="7" spans="1:5" x14ac:dyDescent="0.25">
      <c r="A7" t="s">
        <v>0</v>
      </c>
      <c r="B7">
        <f>AVERAGE(B2:B5)</f>
        <v>80</v>
      </c>
    </row>
    <row r="11" spans="1:5" ht="16.5" thickBot="1" x14ac:dyDescent="0.3">
      <c r="A11" s="1" t="s">
        <v>13</v>
      </c>
      <c r="B11" s="1" t="s">
        <v>14</v>
      </c>
      <c r="C11" s="1" t="s">
        <v>70</v>
      </c>
      <c r="D11" s="1"/>
      <c r="E11" s="71" t="s">
        <v>83</v>
      </c>
    </row>
    <row r="12" spans="1:5" x14ac:dyDescent="0.25">
      <c r="A12" s="69" t="s">
        <v>84</v>
      </c>
      <c r="B12" s="43">
        <v>0.3</v>
      </c>
      <c r="C12" s="2">
        <v>90</v>
      </c>
      <c r="D12" s="2"/>
      <c r="E12" s="44">
        <f>B12*C12</f>
        <v>27</v>
      </c>
    </row>
    <row r="13" spans="1:5" x14ac:dyDescent="0.25">
      <c r="A13" s="70" t="s">
        <v>85</v>
      </c>
      <c r="B13" s="45">
        <v>0.3</v>
      </c>
      <c r="C13" s="5">
        <v>80</v>
      </c>
      <c r="D13" s="5"/>
      <c r="E13" s="46">
        <f t="shared" ref="E13:E16" si="0">B13*C13</f>
        <v>24</v>
      </c>
    </row>
    <row r="14" spans="1:5" x14ac:dyDescent="0.25">
      <c r="A14" s="4" t="s">
        <v>15</v>
      </c>
      <c r="B14" s="45">
        <v>0.1</v>
      </c>
      <c r="C14" s="5">
        <v>75</v>
      </c>
      <c r="D14" s="5"/>
      <c r="E14" s="46">
        <f t="shared" si="0"/>
        <v>7.5</v>
      </c>
    </row>
    <row r="15" spans="1:5" x14ac:dyDescent="0.25">
      <c r="A15" s="4" t="s">
        <v>16</v>
      </c>
      <c r="B15" s="45">
        <v>0.1</v>
      </c>
      <c r="C15" s="5">
        <v>100</v>
      </c>
      <c r="D15" s="5"/>
      <c r="E15" s="46">
        <f t="shared" si="0"/>
        <v>10</v>
      </c>
    </row>
    <row r="16" spans="1:5" ht="47.25" x14ac:dyDescent="0.25">
      <c r="A16" s="67" t="s">
        <v>17</v>
      </c>
      <c r="B16" s="45">
        <v>0.2</v>
      </c>
      <c r="C16" s="5">
        <v>85</v>
      </c>
      <c r="D16" s="5"/>
      <c r="E16" s="46">
        <f t="shared" si="0"/>
        <v>17</v>
      </c>
    </row>
    <row r="17" spans="1:16" x14ac:dyDescent="0.25">
      <c r="A17" s="4"/>
      <c r="B17" s="5"/>
      <c r="C17" s="5"/>
      <c r="D17" s="5"/>
      <c r="E17" s="6"/>
    </row>
    <row r="18" spans="1:16" ht="16.5" thickBot="1" x14ac:dyDescent="0.3">
      <c r="A18" s="10"/>
      <c r="B18" s="11"/>
      <c r="C18" s="11" t="s">
        <v>18</v>
      </c>
      <c r="D18" s="11"/>
      <c r="E18" s="47">
        <f>SUM(E12:E16)</f>
        <v>85.5</v>
      </c>
    </row>
    <row r="23" spans="1:16" ht="16.5" thickBot="1" x14ac:dyDescent="0.3"/>
    <row r="24" spans="1:16" ht="24" customHeight="1" x14ac:dyDescent="0.25">
      <c r="A24" s="74" t="s">
        <v>19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6"/>
    </row>
    <row r="25" spans="1:16" ht="23.25" x14ac:dyDescent="0.35">
      <c r="A25" s="48" t="s">
        <v>20</v>
      </c>
      <c r="B25" s="49"/>
      <c r="C25" s="49"/>
      <c r="D25" s="5"/>
      <c r="E25" s="49" t="s">
        <v>21</v>
      </c>
      <c r="F25" s="49"/>
      <c r="G25" s="50"/>
      <c r="H25" s="5"/>
      <c r="I25" s="50"/>
      <c r="J25" s="49" t="s">
        <v>87</v>
      </c>
      <c r="K25" s="49"/>
      <c r="L25" s="49"/>
      <c r="M25" s="5"/>
      <c r="N25" s="49" t="s">
        <v>88</v>
      </c>
      <c r="O25" s="8"/>
      <c r="P25" s="51"/>
    </row>
    <row r="26" spans="1:16" s="14" customFormat="1" ht="30.95" customHeight="1" x14ac:dyDescent="0.35">
      <c r="A26" s="52" t="s">
        <v>54</v>
      </c>
      <c r="B26" s="53"/>
      <c r="C26" s="54">
        <v>0.5</v>
      </c>
      <c r="D26" s="53"/>
      <c r="E26" s="53" t="s">
        <v>46</v>
      </c>
      <c r="F26" s="53"/>
      <c r="G26" s="54">
        <v>0.4</v>
      </c>
      <c r="H26" s="54"/>
      <c r="I26" s="53"/>
      <c r="J26" s="68" t="s">
        <v>55</v>
      </c>
      <c r="K26" s="53"/>
      <c r="L26" s="54">
        <v>0.3</v>
      </c>
      <c r="M26" s="53"/>
      <c r="N26" s="53" t="s">
        <v>25</v>
      </c>
      <c r="O26" s="53"/>
      <c r="P26" s="55">
        <v>0.3</v>
      </c>
    </row>
    <row r="27" spans="1:16" s="14" customFormat="1" ht="30.95" customHeight="1" x14ac:dyDescent="0.35">
      <c r="A27" s="52" t="s">
        <v>30</v>
      </c>
      <c r="B27" s="53"/>
      <c r="C27" s="54">
        <v>0.15</v>
      </c>
      <c r="D27" s="53"/>
      <c r="E27" s="53" t="s">
        <v>47</v>
      </c>
      <c r="F27" s="53"/>
      <c r="G27" s="54">
        <v>0.2</v>
      </c>
      <c r="H27" s="54"/>
      <c r="I27" s="53"/>
      <c r="J27" s="72" t="s">
        <v>86</v>
      </c>
      <c r="K27" s="53"/>
      <c r="L27" s="54">
        <v>0.15</v>
      </c>
      <c r="M27" s="53"/>
      <c r="N27" s="53" t="s">
        <v>26</v>
      </c>
      <c r="O27" s="53"/>
      <c r="P27" s="55">
        <v>0.25</v>
      </c>
    </row>
    <row r="28" spans="1:16" s="14" customFormat="1" ht="30.95" customHeight="1" x14ac:dyDescent="0.35">
      <c r="A28" s="52" t="s">
        <v>52</v>
      </c>
      <c r="B28" s="53"/>
      <c r="C28" s="54">
        <v>0.15</v>
      </c>
      <c r="D28" s="53"/>
      <c r="E28" s="53" t="s">
        <v>48</v>
      </c>
      <c r="F28" s="53"/>
      <c r="G28" s="54">
        <v>0.3</v>
      </c>
      <c r="H28" s="54"/>
      <c r="I28" s="53"/>
      <c r="J28" s="68" t="s">
        <v>50</v>
      </c>
      <c r="K28" s="53"/>
      <c r="L28" s="54">
        <v>0.3</v>
      </c>
      <c r="M28" s="53"/>
      <c r="N28" s="53" t="s">
        <v>27</v>
      </c>
      <c r="O28" s="53"/>
      <c r="P28" s="55">
        <v>0.2</v>
      </c>
    </row>
    <row r="29" spans="1:16" s="14" customFormat="1" ht="30.95" customHeight="1" x14ac:dyDescent="0.35">
      <c r="A29" s="52" t="s">
        <v>53</v>
      </c>
      <c r="B29" s="53"/>
      <c r="C29" s="54">
        <v>0.2</v>
      </c>
      <c r="D29" s="53"/>
      <c r="E29" s="53" t="s">
        <v>49</v>
      </c>
      <c r="F29" s="53"/>
      <c r="G29" s="54">
        <v>0.1</v>
      </c>
      <c r="H29" s="54"/>
      <c r="I29" s="53"/>
      <c r="J29" s="68" t="s">
        <v>51</v>
      </c>
      <c r="K29" s="53"/>
      <c r="L29" s="54">
        <v>0.25</v>
      </c>
      <c r="M29" s="53"/>
      <c r="N29" s="53" t="s">
        <v>28</v>
      </c>
      <c r="O29" s="53"/>
      <c r="P29" s="55">
        <v>0.25</v>
      </c>
    </row>
    <row r="30" spans="1:16" s="14" customFormat="1" ht="30.95" customHeight="1" thickBot="1" x14ac:dyDescent="0.4">
      <c r="A30" s="56"/>
      <c r="B30" s="57"/>
      <c r="C30" s="58">
        <f>SUM(C26:C29)</f>
        <v>1</v>
      </c>
      <c r="D30" s="57"/>
      <c r="E30" s="57"/>
      <c r="F30" s="57"/>
      <c r="G30" s="58">
        <f>SUM(G26:G29)</f>
        <v>1.0000000000000002</v>
      </c>
      <c r="H30" s="58"/>
      <c r="I30" s="57"/>
      <c r="J30" s="57"/>
      <c r="K30" s="57"/>
      <c r="L30" s="58">
        <f>SUM(L26:L29)</f>
        <v>1</v>
      </c>
      <c r="M30" s="57"/>
      <c r="N30" s="57"/>
      <c r="O30" s="57"/>
      <c r="P30" s="60">
        <f>SUM(P26:P29)</f>
        <v>1</v>
      </c>
    </row>
    <row r="31" spans="1:16" s="14" customFormat="1" ht="30.95" customHeight="1" x14ac:dyDescent="0.35">
      <c r="A31" s="53"/>
      <c r="B31" s="53"/>
      <c r="C31" s="54"/>
      <c r="D31" s="53"/>
      <c r="E31" s="53"/>
      <c r="F31" s="53"/>
      <c r="G31" s="54"/>
      <c r="H31" s="54"/>
      <c r="I31" s="53"/>
      <c r="J31" s="53"/>
      <c r="K31" s="53"/>
      <c r="L31" s="54"/>
      <c r="M31" s="53"/>
      <c r="N31" s="53"/>
      <c r="O31" s="53"/>
      <c r="P31" s="54"/>
    </row>
    <row r="32" spans="1:16" s="14" customFormat="1" ht="30.95" customHeight="1" thickBot="1" x14ac:dyDescent="0.4">
      <c r="A32" s="53"/>
      <c r="B32" s="53"/>
      <c r="C32" s="54"/>
      <c r="D32" s="53"/>
      <c r="E32" s="53"/>
      <c r="F32" s="54"/>
      <c r="G32" s="53"/>
      <c r="H32" s="53"/>
      <c r="I32" s="53"/>
      <c r="J32" s="53"/>
      <c r="K32" s="54"/>
      <c r="L32" s="53"/>
      <c r="M32" s="53"/>
      <c r="N32" s="54"/>
      <c r="O32" s="53"/>
      <c r="P32" s="53"/>
    </row>
    <row r="33" spans="1:12" ht="23.25" x14ac:dyDescent="0.35">
      <c r="A33" s="77" t="s">
        <v>42</v>
      </c>
      <c r="B33" s="78"/>
      <c r="C33" s="78"/>
      <c r="D33" s="78"/>
      <c r="E33" s="78"/>
      <c r="F33" s="78"/>
      <c r="G33" s="79"/>
      <c r="H33" s="59"/>
      <c r="I33" s="59"/>
      <c r="J33" s="59"/>
      <c r="K33" s="59"/>
      <c r="L33" s="59"/>
    </row>
    <row r="34" spans="1:12" ht="23.25" x14ac:dyDescent="0.35">
      <c r="A34" s="48" t="s">
        <v>60</v>
      </c>
      <c r="B34" s="49"/>
      <c r="C34" s="49"/>
      <c r="D34" s="5"/>
      <c r="E34" s="49" t="s">
        <v>61</v>
      </c>
      <c r="F34" s="49"/>
      <c r="G34" s="61"/>
    </row>
    <row r="35" spans="1:12" ht="21" x14ac:dyDescent="0.35">
      <c r="A35" s="52" t="s">
        <v>23</v>
      </c>
      <c r="B35" s="53"/>
      <c r="C35" s="54">
        <v>0.4</v>
      </c>
      <c r="D35" s="53"/>
      <c r="E35" s="53" t="s">
        <v>32</v>
      </c>
      <c r="F35" s="53"/>
      <c r="G35" s="55">
        <v>0.3</v>
      </c>
    </row>
    <row r="36" spans="1:12" ht="21" x14ac:dyDescent="0.35">
      <c r="A36" s="52" t="s">
        <v>29</v>
      </c>
      <c r="B36" s="53"/>
      <c r="C36" s="54">
        <v>0.3</v>
      </c>
      <c r="D36" s="53"/>
      <c r="E36" s="53" t="s">
        <v>33</v>
      </c>
      <c r="F36" s="53"/>
      <c r="G36" s="55">
        <v>0.25</v>
      </c>
    </row>
    <row r="37" spans="1:12" ht="21" x14ac:dyDescent="0.35">
      <c r="A37" s="52" t="s">
        <v>71</v>
      </c>
      <c r="B37" s="53"/>
      <c r="C37" s="54">
        <v>0.1</v>
      </c>
      <c r="D37" s="53"/>
      <c r="E37" s="53" t="s">
        <v>24</v>
      </c>
      <c r="F37" s="53"/>
      <c r="G37" s="55">
        <v>0.15</v>
      </c>
    </row>
    <row r="38" spans="1:12" ht="21" x14ac:dyDescent="0.35">
      <c r="A38" s="52" t="s">
        <v>31</v>
      </c>
      <c r="B38" s="53"/>
      <c r="C38" s="54">
        <v>0.2</v>
      </c>
      <c r="D38" s="53"/>
      <c r="E38" s="53" t="s">
        <v>34</v>
      </c>
      <c r="F38" s="53"/>
      <c r="G38" s="55">
        <v>0.3</v>
      </c>
    </row>
    <row r="39" spans="1:12" ht="21.75" thickBot="1" x14ac:dyDescent="0.4">
      <c r="A39" s="56"/>
      <c r="B39" s="57"/>
      <c r="C39" s="58">
        <f>SUM(C35:C38)</f>
        <v>1</v>
      </c>
      <c r="D39" s="57"/>
      <c r="E39" s="57"/>
      <c r="F39" s="57"/>
      <c r="G39" s="60">
        <f>SUM(G35:G38)</f>
        <v>1</v>
      </c>
    </row>
  </sheetData>
  <mergeCells count="2">
    <mergeCell ref="A24:P24"/>
    <mergeCell ref="A33:G33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workbookViewId="0">
      <selection activeCell="A2" sqref="A2"/>
    </sheetView>
  </sheetViews>
  <sheetFormatPr baseColWidth="10" defaultColWidth="11" defaultRowHeight="15.75" x14ac:dyDescent="0.25"/>
  <cols>
    <col min="1" max="1" width="18.125" customWidth="1"/>
    <col min="5" max="5" width="26.875" customWidth="1"/>
  </cols>
  <sheetData>
    <row r="1" spans="1:5" ht="16.5" thickBot="1" x14ac:dyDescent="0.3"/>
    <row r="2" spans="1:5" ht="31.5" x14ac:dyDescent="0.25">
      <c r="A2" s="16" t="s">
        <v>38</v>
      </c>
      <c r="B2" s="18"/>
      <c r="E2" s="64" t="s">
        <v>56</v>
      </c>
    </row>
    <row r="3" spans="1:5" x14ac:dyDescent="0.25">
      <c r="A3" s="4">
        <v>3</v>
      </c>
      <c r="B3" s="6"/>
      <c r="E3" s="25">
        <v>1</v>
      </c>
    </row>
    <row r="4" spans="1:5" x14ac:dyDescent="0.25">
      <c r="A4" s="4">
        <v>4</v>
      </c>
      <c r="B4" s="6"/>
      <c r="E4" s="25">
        <v>3</v>
      </c>
    </row>
    <row r="5" spans="1:5" x14ac:dyDescent="0.25">
      <c r="A5" s="4">
        <v>6</v>
      </c>
      <c r="B5" s="6"/>
      <c r="E5" s="26">
        <v>4</v>
      </c>
    </row>
    <row r="6" spans="1:5" x14ac:dyDescent="0.25">
      <c r="A6" s="7">
        <v>7</v>
      </c>
      <c r="B6" s="6" t="s">
        <v>22</v>
      </c>
      <c r="E6" s="26">
        <v>4</v>
      </c>
    </row>
    <row r="7" spans="1:5" x14ac:dyDescent="0.25">
      <c r="A7" s="7">
        <v>7</v>
      </c>
      <c r="B7" s="6"/>
      <c r="E7" s="26">
        <v>4</v>
      </c>
    </row>
    <row r="8" spans="1:5" x14ac:dyDescent="0.25">
      <c r="A8" s="7">
        <v>7</v>
      </c>
      <c r="B8" s="6"/>
      <c r="E8" s="26">
        <v>4</v>
      </c>
    </row>
    <row r="9" spans="1:5" ht="16.5" thickBot="1" x14ac:dyDescent="0.3">
      <c r="A9" s="10">
        <v>8</v>
      </c>
      <c r="B9" s="12"/>
      <c r="E9" s="26">
        <v>4</v>
      </c>
    </row>
    <row r="10" spans="1:5" x14ac:dyDescent="0.25">
      <c r="E10" s="26">
        <v>4</v>
      </c>
    </row>
    <row r="11" spans="1:5" x14ac:dyDescent="0.25">
      <c r="E11" s="25">
        <v>5</v>
      </c>
    </row>
    <row r="12" spans="1:5" ht="16.5" thickBot="1" x14ac:dyDescent="0.3">
      <c r="E12" s="25">
        <v>8</v>
      </c>
    </row>
    <row r="13" spans="1:5" x14ac:dyDescent="0.25">
      <c r="A13" s="16" t="s">
        <v>39</v>
      </c>
      <c r="B13" s="18"/>
      <c r="E13" s="25">
        <v>8</v>
      </c>
    </row>
    <row r="14" spans="1:5" x14ac:dyDescent="0.25">
      <c r="A14" s="4">
        <v>10</v>
      </c>
      <c r="B14" s="6"/>
      <c r="E14" s="25">
        <v>12</v>
      </c>
    </row>
    <row r="15" spans="1:5" x14ac:dyDescent="0.25">
      <c r="A15" s="4">
        <v>12</v>
      </c>
      <c r="B15" s="6"/>
      <c r="E15" s="25">
        <v>14</v>
      </c>
    </row>
    <row r="16" spans="1:5" x14ac:dyDescent="0.25">
      <c r="A16" s="7">
        <v>15</v>
      </c>
      <c r="B16" s="6" t="s">
        <v>72</v>
      </c>
      <c r="E16" s="25">
        <v>14</v>
      </c>
    </row>
    <row r="17" spans="1:5" ht="16.5" thickBot="1" x14ac:dyDescent="0.3">
      <c r="A17" s="7">
        <v>15</v>
      </c>
      <c r="B17" s="6"/>
      <c r="E17" s="27">
        <v>14</v>
      </c>
    </row>
    <row r="18" spans="1:5" x14ac:dyDescent="0.25">
      <c r="A18" s="7">
        <v>15</v>
      </c>
      <c r="B18" s="6"/>
    </row>
    <row r="19" spans="1:5" x14ac:dyDescent="0.25">
      <c r="A19" s="4">
        <v>18</v>
      </c>
      <c r="B19" s="6"/>
    </row>
    <row r="20" spans="1:5" ht="16.5" thickBot="1" x14ac:dyDescent="0.3">
      <c r="A20" s="4">
        <v>18</v>
      </c>
      <c r="B20" s="6"/>
    </row>
    <row r="21" spans="1:5" ht="31.5" x14ac:dyDescent="0.25">
      <c r="A21" s="4">
        <v>20</v>
      </c>
      <c r="B21" s="6"/>
      <c r="E21" s="64" t="s">
        <v>57</v>
      </c>
    </row>
    <row r="22" spans="1:5" ht="16.5" thickBot="1" x14ac:dyDescent="0.3">
      <c r="A22" s="10">
        <v>20</v>
      </c>
      <c r="B22" s="12"/>
      <c r="E22" s="25">
        <v>1</v>
      </c>
    </row>
    <row r="23" spans="1:5" x14ac:dyDescent="0.25">
      <c r="E23" s="25">
        <v>3</v>
      </c>
    </row>
    <row r="24" spans="1:5" ht="16.5" thickBot="1" x14ac:dyDescent="0.3">
      <c r="E24" s="26">
        <v>4</v>
      </c>
    </row>
    <row r="25" spans="1:5" x14ac:dyDescent="0.25">
      <c r="A25" s="16" t="s">
        <v>40</v>
      </c>
      <c r="B25" s="18"/>
      <c r="E25" s="26">
        <v>4</v>
      </c>
    </row>
    <row r="26" spans="1:5" x14ac:dyDescent="0.25">
      <c r="A26" s="4">
        <v>8</v>
      </c>
      <c r="B26" s="6"/>
      <c r="E26" s="28">
        <v>5</v>
      </c>
    </row>
    <row r="27" spans="1:5" x14ac:dyDescent="0.25">
      <c r="A27" s="4">
        <v>9</v>
      </c>
      <c r="B27" s="6"/>
      <c r="E27" s="28">
        <v>7</v>
      </c>
    </row>
    <row r="28" spans="1:5" x14ac:dyDescent="0.25">
      <c r="A28" s="7">
        <v>10</v>
      </c>
      <c r="B28" s="6"/>
      <c r="E28" s="28">
        <v>8</v>
      </c>
    </row>
    <row r="29" spans="1:5" x14ac:dyDescent="0.25">
      <c r="A29" s="7">
        <v>10</v>
      </c>
      <c r="B29" s="6"/>
      <c r="E29" s="28">
        <v>9</v>
      </c>
    </row>
    <row r="30" spans="1:5" x14ac:dyDescent="0.25">
      <c r="A30" s="7">
        <v>10</v>
      </c>
      <c r="B30" s="6"/>
      <c r="E30" s="25">
        <v>10</v>
      </c>
    </row>
    <row r="31" spans="1:5" x14ac:dyDescent="0.25">
      <c r="A31" s="4">
        <v>12</v>
      </c>
      <c r="B31" s="6"/>
      <c r="E31" s="25">
        <v>11</v>
      </c>
    </row>
    <row r="32" spans="1:5" x14ac:dyDescent="0.25">
      <c r="A32" s="7">
        <v>15</v>
      </c>
      <c r="B32" s="6"/>
      <c r="E32" s="25">
        <v>14</v>
      </c>
    </row>
    <row r="33" spans="1:5" x14ac:dyDescent="0.25">
      <c r="A33" s="7">
        <v>15</v>
      </c>
      <c r="B33" s="6"/>
      <c r="E33" s="25">
        <v>15</v>
      </c>
    </row>
    <row r="34" spans="1:5" x14ac:dyDescent="0.25">
      <c r="A34" s="7">
        <v>15</v>
      </c>
      <c r="B34" s="6"/>
      <c r="E34" s="25">
        <v>17</v>
      </c>
    </row>
    <row r="35" spans="1:5" ht="16.5" thickBot="1" x14ac:dyDescent="0.3">
      <c r="A35" s="10">
        <v>16</v>
      </c>
      <c r="B35" s="12"/>
      <c r="E35" s="25">
        <v>18</v>
      </c>
    </row>
    <row r="36" spans="1:5" ht="16.5" thickBot="1" x14ac:dyDescent="0.3">
      <c r="E36" s="27">
        <v>19</v>
      </c>
    </row>
    <row r="37" spans="1:5" ht="16.5" thickBot="1" x14ac:dyDescent="0.3"/>
    <row r="38" spans="1:5" x14ac:dyDescent="0.25">
      <c r="A38" s="16" t="s">
        <v>41</v>
      </c>
      <c r="B38" s="18"/>
    </row>
    <row r="39" spans="1:5" x14ac:dyDescent="0.25">
      <c r="A39" s="4">
        <v>4</v>
      </c>
      <c r="B39" s="6"/>
    </row>
    <row r="40" spans="1:5" x14ac:dyDescent="0.25">
      <c r="A40" s="4">
        <v>5</v>
      </c>
      <c r="B40" s="6"/>
    </row>
    <row r="41" spans="1:5" x14ac:dyDescent="0.25">
      <c r="A41" s="4">
        <v>7</v>
      </c>
      <c r="B41" s="6"/>
    </row>
    <row r="42" spans="1:5" x14ac:dyDescent="0.25">
      <c r="A42" s="4">
        <v>8</v>
      </c>
      <c r="B42" s="6"/>
    </row>
    <row r="43" spans="1:5" x14ac:dyDescent="0.25">
      <c r="A43" s="4">
        <v>9</v>
      </c>
      <c r="B43" s="6"/>
    </row>
    <row r="44" spans="1:5" x14ac:dyDescent="0.25">
      <c r="A44" s="4">
        <v>10</v>
      </c>
      <c r="B44" s="6"/>
    </row>
    <row r="45" spans="1:5" x14ac:dyDescent="0.25">
      <c r="A45" s="4">
        <v>12</v>
      </c>
      <c r="B45" s="6"/>
    </row>
    <row r="46" spans="1:5" ht="16.5" thickBot="1" x14ac:dyDescent="0.3">
      <c r="A46" s="10">
        <v>14</v>
      </c>
      <c r="B46" s="12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2"/>
  <sheetViews>
    <sheetView workbookViewId="0"/>
  </sheetViews>
  <sheetFormatPr baseColWidth="10" defaultColWidth="11" defaultRowHeight="15.75" x14ac:dyDescent="0.25"/>
  <cols>
    <col min="1" max="1" width="17.5" customWidth="1"/>
    <col min="12" max="13" width="10.875" style="15"/>
    <col min="15" max="15" width="12.875" bestFit="1" customWidth="1"/>
  </cols>
  <sheetData>
    <row r="1" spans="1:16" ht="26.25" x14ac:dyDescent="0.4">
      <c r="A1" s="29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30" t="s">
        <v>64</v>
      </c>
      <c r="M1" s="30"/>
      <c r="N1" s="2"/>
      <c r="O1" s="2"/>
      <c r="P1" s="3"/>
    </row>
    <row r="2" spans="1:16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31">
        <v>40</v>
      </c>
      <c r="M2" s="31">
        <v>1</v>
      </c>
      <c r="N2" s="5"/>
      <c r="O2" s="5">
        <f>L2*M2</f>
        <v>40</v>
      </c>
      <c r="P2" s="6"/>
    </row>
    <row r="3" spans="1:16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31">
        <v>50</v>
      </c>
      <c r="M3" s="31">
        <v>1</v>
      </c>
      <c r="N3" s="5"/>
      <c r="O3" s="5">
        <f t="shared" ref="O3:O8" si="0">L3*M3</f>
        <v>50</v>
      </c>
      <c r="P3" s="6"/>
    </row>
    <row r="4" spans="1:16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73" t="s">
        <v>36</v>
      </c>
      <c r="L4" s="41">
        <v>60</v>
      </c>
      <c r="M4" s="41">
        <v>4</v>
      </c>
      <c r="N4" s="5"/>
      <c r="O4" s="5">
        <f t="shared" si="0"/>
        <v>240</v>
      </c>
      <c r="P4" s="6"/>
    </row>
    <row r="5" spans="1:16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31">
        <v>70</v>
      </c>
      <c r="M5" s="31">
        <v>2</v>
      </c>
      <c r="N5" s="5"/>
      <c r="O5" s="5">
        <f t="shared" si="0"/>
        <v>140</v>
      </c>
      <c r="P5" s="6"/>
    </row>
    <row r="6" spans="1:16" x14ac:dyDescent="0.25">
      <c r="A6" s="4"/>
      <c r="B6" s="5"/>
      <c r="C6" s="5"/>
      <c r="D6" s="5"/>
      <c r="E6" s="32"/>
      <c r="F6" s="5"/>
      <c r="G6" s="5"/>
      <c r="H6" s="5"/>
      <c r="I6" s="5"/>
      <c r="J6" s="5"/>
      <c r="K6" s="5"/>
      <c r="L6" s="31">
        <v>80</v>
      </c>
      <c r="M6" s="31">
        <v>3</v>
      </c>
      <c r="N6" s="5"/>
      <c r="O6" s="5">
        <f t="shared" si="0"/>
        <v>240</v>
      </c>
      <c r="P6" s="6"/>
    </row>
    <row r="7" spans="1:16" x14ac:dyDescent="0.25">
      <c r="A7" s="4"/>
      <c r="B7" s="5"/>
      <c r="C7" s="5"/>
      <c r="D7" s="5"/>
      <c r="E7" s="32"/>
      <c r="F7" s="5"/>
      <c r="G7" s="32"/>
      <c r="H7" s="32"/>
      <c r="I7" s="32"/>
      <c r="J7" s="5"/>
      <c r="K7" s="5"/>
      <c r="L7" s="31">
        <v>90</v>
      </c>
      <c r="M7" s="31">
        <v>3</v>
      </c>
      <c r="N7" s="5"/>
      <c r="O7" s="5">
        <f t="shared" si="0"/>
        <v>270</v>
      </c>
      <c r="P7" s="6"/>
    </row>
    <row r="8" spans="1:16" x14ac:dyDescent="0.25">
      <c r="A8" s="4"/>
      <c r="B8" s="5"/>
      <c r="C8" s="5"/>
      <c r="D8" s="5"/>
      <c r="E8" s="32"/>
      <c r="F8" s="32"/>
      <c r="G8" s="32"/>
      <c r="H8" s="32"/>
      <c r="I8" s="32"/>
      <c r="J8" s="5"/>
      <c r="K8" s="5"/>
      <c r="L8" s="31">
        <v>100</v>
      </c>
      <c r="M8" s="31">
        <v>3</v>
      </c>
      <c r="N8" s="5"/>
      <c r="O8" s="5">
        <f t="shared" si="0"/>
        <v>300</v>
      </c>
      <c r="P8" s="6"/>
    </row>
    <row r="9" spans="1:16" x14ac:dyDescent="0.25">
      <c r="A9" s="4"/>
      <c r="B9" s="5"/>
      <c r="C9" s="32"/>
      <c r="D9" s="32"/>
      <c r="E9" s="32"/>
      <c r="F9" s="32"/>
      <c r="G9" s="32"/>
      <c r="H9" s="32"/>
      <c r="I9" s="32"/>
      <c r="J9" s="5"/>
      <c r="K9" s="5"/>
      <c r="L9" s="31"/>
      <c r="M9" s="31"/>
      <c r="N9" s="5"/>
      <c r="O9" s="5"/>
      <c r="P9" s="6"/>
    </row>
    <row r="10" spans="1:16" x14ac:dyDescent="0.25">
      <c r="A10" s="4"/>
      <c r="B10" s="5"/>
      <c r="C10" s="31">
        <v>40</v>
      </c>
      <c r="D10" s="31">
        <v>50</v>
      </c>
      <c r="E10" s="31">
        <v>60</v>
      </c>
      <c r="F10" s="31">
        <v>70</v>
      </c>
      <c r="G10" s="31">
        <v>80</v>
      </c>
      <c r="H10" s="31">
        <v>90</v>
      </c>
      <c r="I10" s="31">
        <v>100</v>
      </c>
      <c r="J10" s="5"/>
      <c r="K10" s="5"/>
      <c r="L10" s="31"/>
      <c r="M10" s="31">
        <f>SUM(M2:M8)</f>
        <v>17</v>
      </c>
      <c r="N10" s="5"/>
      <c r="O10" s="33">
        <f>(SUM(O2:O8))/M10</f>
        <v>75.294117647058826</v>
      </c>
      <c r="P10" s="34" t="s">
        <v>73</v>
      </c>
    </row>
    <row r="11" spans="1:16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31"/>
      <c r="M11" s="31"/>
      <c r="N11" s="5"/>
      <c r="O11" s="35">
        <v>80</v>
      </c>
      <c r="P11" s="34" t="s">
        <v>35</v>
      </c>
    </row>
    <row r="12" spans="1:16" ht="16.5" thickBo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36"/>
      <c r="M12" s="36"/>
      <c r="N12" s="11"/>
      <c r="O12" s="37">
        <v>60</v>
      </c>
      <c r="P12" s="38" t="s">
        <v>36</v>
      </c>
    </row>
    <row r="18" spans="1:16" ht="16.5" thickBot="1" x14ac:dyDescent="0.3"/>
    <row r="19" spans="1:16" ht="26.25" x14ac:dyDescent="0.4">
      <c r="A19" s="29" t="s">
        <v>62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30" t="s">
        <v>74</v>
      </c>
      <c r="M19" s="30"/>
      <c r="N19" s="2"/>
      <c r="O19" s="2"/>
      <c r="P19" s="3"/>
    </row>
    <row r="20" spans="1:16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31">
        <v>42</v>
      </c>
      <c r="M20" s="31">
        <v>5</v>
      </c>
      <c r="N20" s="5"/>
      <c r="O20" s="5">
        <f>L20*M20</f>
        <v>210</v>
      </c>
      <c r="P20" s="6"/>
    </row>
    <row r="21" spans="1:16" x14ac:dyDescent="0.25">
      <c r="A21" s="4"/>
      <c r="B21" s="5"/>
      <c r="C21" s="5"/>
      <c r="D21" s="5"/>
      <c r="E21" s="5"/>
      <c r="F21" s="5"/>
      <c r="G21" s="32"/>
      <c r="H21" s="5"/>
      <c r="I21" s="5"/>
      <c r="J21" s="5"/>
      <c r="K21" s="5"/>
      <c r="L21" s="31">
        <v>44</v>
      </c>
      <c r="M21" s="31">
        <v>2</v>
      </c>
      <c r="N21" s="5"/>
      <c r="O21" s="5">
        <f>L21*M21</f>
        <v>88</v>
      </c>
      <c r="P21" s="6"/>
    </row>
    <row r="22" spans="1:16" x14ac:dyDescent="0.25">
      <c r="A22" s="4"/>
      <c r="B22" s="5"/>
      <c r="C22" s="5"/>
      <c r="D22" s="5"/>
      <c r="E22" s="5"/>
      <c r="F22" s="5"/>
      <c r="G22" s="32"/>
      <c r="H22" s="5"/>
      <c r="I22" s="5"/>
      <c r="J22" s="5"/>
      <c r="K22" s="5"/>
      <c r="L22" s="31">
        <v>46</v>
      </c>
      <c r="M22" s="31">
        <v>2</v>
      </c>
      <c r="N22" s="5"/>
      <c r="O22" s="5">
        <f t="shared" ref="O22:O29" si="1">L22*M22</f>
        <v>92</v>
      </c>
      <c r="P22" s="6"/>
    </row>
    <row r="23" spans="1:16" x14ac:dyDescent="0.25">
      <c r="A23" s="4"/>
      <c r="B23" s="32"/>
      <c r="C23" s="5"/>
      <c r="D23" s="5"/>
      <c r="E23" s="5"/>
      <c r="F23" s="5"/>
      <c r="G23" s="32"/>
      <c r="H23" s="5"/>
      <c r="I23" s="5"/>
      <c r="J23" s="5"/>
      <c r="K23" s="5"/>
      <c r="L23" s="31">
        <v>48</v>
      </c>
      <c r="M23" s="31">
        <v>0</v>
      </c>
      <c r="N23" s="5"/>
      <c r="O23" s="5">
        <f t="shared" si="1"/>
        <v>0</v>
      </c>
      <c r="P23" s="6"/>
    </row>
    <row r="24" spans="1:16" x14ac:dyDescent="0.25">
      <c r="A24" s="4"/>
      <c r="B24" s="32"/>
      <c r="C24" s="5"/>
      <c r="D24" s="5"/>
      <c r="E24" s="5"/>
      <c r="F24" s="5"/>
      <c r="G24" s="32"/>
      <c r="H24" s="5"/>
      <c r="I24" s="5"/>
      <c r="J24" s="5"/>
      <c r="K24" s="5"/>
      <c r="L24" s="31">
        <v>50</v>
      </c>
      <c r="M24" s="31">
        <v>1</v>
      </c>
      <c r="N24" s="5"/>
      <c r="O24" s="5">
        <f t="shared" si="1"/>
        <v>50</v>
      </c>
      <c r="P24" s="6"/>
    </row>
    <row r="25" spans="1:16" x14ac:dyDescent="0.25">
      <c r="A25" s="4"/>
      <c r="B25" s="32"/>
      <c r="C25" s="5"/>
      <c r="D25" s="5"/>
      <c r="E25" s="5"/>
      <c r="F25" s="5"/>
      <c r="G25" s="32"/>
      <c r="H25" s="5"/>
      <c r="I25" s="5"/>
      <c r="J25" s="5"/>
      <c r="K25" s="73" t="s">
        <v>36</v>
      </c>
      <c r="L25" s="41">
        <v>52</v>
      </c>
      <c r="M25" s="41">
        <v>7</v>
      </c>
      <c r="N25" s="5"/>
      <c r="O25" s="5">
        <f t="shared" si="1"/>
        <v>364</v>
      </c>
      <c r="P25" s="6"/>
    </row>
    <row r="26" spans="1:16" x14ac:dyDescent="0.25">
      <c r="A26" s="4"/>
      <c r="B26" s="32"/>
      <c r="C26" s="32"/>
      <c r="D26" s="32"/>
      <c r="E26" s="5"/>
      <c r="F26" s="5"/>
      <c r="G26" s="32"/>
      <c r="H26" s="32"/>
      <c r="I26" s="5"/>
      <c r="J26" s="5"/>
      <c r="K26" s="5"/>
      <c r="L26" s="31">
        <v>54</v>
      </c>
      <c r="M26" s="31">
        <v>2</v>
      </c>
      <c r="N26" s="5"/>
      <c r="O26" s="5">
        <f t="shared" si="1"/>
        <v>108</v>
      </c>
      <c r="P26" s="6"/>
    </row>
    <row r="27" spans="1:16" x14ac:dyDescent="0.25">
      <c r="A27" s="4"/>
      <c r="B27" s="32"/>
      <c r="C27" s="32"/>
      <c r="D27" s="32"/>
      <c r="E27" s="5"/>
      <c r="F27" s="32"/>
      <c r="G27" s="32"/>
      <c r="H27" s="32"/>
      <c r="I27" s="5"/>
      <c r="J27" s="5"/>
      <c r="K27" s="5"/>
      <c r="L27" s="31">
        <v>56</v>
      </c>
      <c r="M27" s="31">
        <v>0</v>
      </c>
      <c r="N27" s="5"/>
      <c r="O27" s="5">
        <f t="shared" si="1"/>
        <v>0</v>
      </c>
      <c r="P27" s="6"/>
    </row>
    <row r="28" spans="1:16" x14ac:dyDescent="0.25">
      <c r="A28" s="4"/>
      <c r="B28" s="31">
        <v>42</v>
      </c>
      <c r="C28" s="31">
        <v>44</v>
      </c>
      <c r="D28" s="31">
        <v>46</v>
      </c>
      <c r="E28" s="31">
        <v>48</v>
      </c>
      <c r="F28" s="31">
        <v>50</v>
      </c>
      <c r="G28" s="31">
        <v>52</v>
      </c>
      <c r="H28" s="31">
        <v>54</v>
      </c>
      <c r="I28" s="31">
        <v>58</v>
      </c>
      <c r="J28" s="31">
        <v>60</v>
      </c>
      <c r="K28" s="5"/>
      <c r="L28" s="31">
        <v>58</v>
      </c>
      <c r="M28" s="31">
        <v>0</v>
      </c>
      <c r="N28" s="5"/>
      <c r="O28" s="5">
        <f t="shared" si="1"/>
        <v>0</v>
      </c>
      <c r="P28" s="6"/>
    </row>
    <row r="29" spans="1:16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31">
        <v>60</v>
      </c>
      <c r="M29" s="31">
        <v>0</v>
      </c>
      <c r="N29" s="5"/>
      <c r="O29" s="5">
        <f t="shared" si="1"/>
        <v>0</v>
      </c>
      <c r="P29" s="6"/>
    </row>
    <row r="30" spans="1:16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31"/>
      <c r="M30" s="31"/>
      <c r="N30" s="5"/>
      <c r="O30" s="5"/>
      <c r="P30" s="6"/>
    </row>
    <row r="31" spans="1:16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31"/>
      <c r="M31" s="31">
        <f>SUM(M20:M29)</f>
        <v>19</v>
      </c>
      <c r="N31" s="5"/>
      <c r="O31" s="39">
        <f>(SUM(O20:O29))/M31</f>
        <v>48</v>
      </c>
      <c r="P31" s="34" t="s">
        <v>75</v>
      </c>
    </row>
    <row r="32" spans="1:16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31"/>
      <c r="M32" s="31"/>
      <c r="N32" s="5"/>
      <c r="O32" s="35">
        <v>50</v>
      </c>
      <c r="P32" s="34" t="s">
        <v>76</v>
      </c>
    </row>
    <row r="33" spans="1:16" ht="16.5" thickBo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36"/>
      <c r="M33" s="36"/>
      <c r="N33" s="11"/>
      <c r="O33" s="37">
        <v>52</v>
      </c>
      <c r="P33" s="38" t="s">
        <v>77</v>
      </c>
    </row>
    <row r="37" spans="1:16" ht="16.5" thickBot="1" x14ac:dyDescent="0.3"/>
    <row r="38" spans="1:16" ht="26.25" x14ac:dyDescent="0.4">
      <c r="A38" s="29" t="s">
        <v>63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30" t="s">
        <v>78</v>
      </c>
      <c r="M38" s="30"/>
      <c r="N38" s="2"/>
      <c r="O38" s="2"/>
      <c r="P38" s="3"/>
    </row>
    <row r="39" spans="1:16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31">
        <v>50</v>
      </c>
      <c r="M39" s="31">
        <v>0</v>
      </c>
      <c r="N39" s="5"/>
      <c r="O39" s="5">
        <f>L39*M39</f>
        <v>0</v>
      </c>
      <c r="P39" s="6"/>
    </row>
    <row r="40" spans="1:16" x14ac:dyDescent="0.25">
      <c r="A40" s="4"/>
      <c r="B40" s="5"/>
      <c r="C40" s="5"/>
      <c r="D40" s="5"/>
      <c r="E40" s="5"/>
      <c r="F40" s="5"/>
      <c r="G40" s="32"/>
      <c r="H40" s="5"/>
      <c r="I40" s="5"/>
      <c r="J40" s="5"/>
      <c r="K40" s="5"/>
      <c r="L40" s="31">
        <v>55</v>
      </c>
      <c r="M40" s="31">
        <v>6</v>
      </c>
      <c r="N40" s="5"/>
      <c r="O40" s="5">
        <f>L40*M40</f>
        <v>330</v>
      </c>
      <c r="P40" s="6"/>
    </row>
    <row r="41" spans="1:16" x14ac:dyDescent="0.25">
      <c r="A41" s="4"/>
      <c r="B41" s="5"/>
      <c r="C41" s="32"/>
      <c r="D41" s="5"/>
      <c r="E41" s="5"/>
      <c r="F41" s="5"/>
      <c r="G41" s="32"/>
      <c r="H41" s="5"/>
      <c r="I41" s="5"/>
      <c r="J41" s="5"/>
      <c r="K41" s="5"/>
      <c r="L41" s="31">
        <v>60</v>
      </c>
      <c r="M41" s="31">
        <v>11</v>
      </c>
      <c r="N41" s="5"/>
      <c r="O41" s="5">
        <f>L41*M41</f>
        <v>660</v>
      </c>
      <c r="P41" s="6"/>
    </row>
    <row r="42" spans="1:16" x14ac:dyDescent="0.25">
      <c r="A42" s="4"/>
      <c r="B42" s="5"/>
      <c r="C42" s="32"/>
      <c r="D42" s="5"/>
      <c r="E42" s="5"/>
      <c r="F42" s="5"/>
      <c r="G42" s="32"/>
      <c r="H42" s="5"/>
      <c r="I42" s="5"/>
      <c r="J42" s="5"/>
      <c r="K42" s="5"/>
      <c r="L42" s="31">
        <v>65</v>
      </c>
      <c r="M42" s="31">
        <v>0</v>
      </c>
      <c r="N42" s="5"/>
      <c r="O42" s="5">
        <f t="shared" ref="O42:O47" si="2">L42*M42</f>
        <v>0</v>
      </c>
      <c r="P42" s="6"/>
    </row>
    <row r="43" spans="1:16" x14ac:dyDescent="0.25">
      <c r="A43" s="4"/>
      <c r="B43" s="5"/>
      <c r="C43" s="32"/>
      <c r="D43" s="5"/>
      <c r="E43" s="5"/>
      <c r="F43" s="5"/>
      <c r="G43" s="32"/>
      <c r="H43" s="5"/>
      <c r="I43" s="5"/>
      <c r="J43" s="5"/>
      <c r="K43" s="5"/>
      <c r="L43" s="40">
        <v>70</v>
      </c>
      <c r="M43" s="31">
        <v>0</v>
      </c>
      <c r="N43" s="5"/>
      <c r="O43" s="5">
        <f t="shared" si="2"/>
        <v>0</v>
      </c>
      <c r="P43" s="6"/>
    </row>
    <row r="44" spans="1:16" x14ac:dyDescent="0.25">
      <c r="A44" s="4"/>
      <c r="B44" s="5"/>
      <c r="C44" s="32"/>
      <c r="D44" s="5"/>
      <c r="E44" s="5"/>
      <c r="F44" s="5"/>
      <c r="G44" s="32"/>
      <c r="H44" s="5"/>
      <c r="I44" s="5"/>
      <c r="J44" s="5"/>
      <c r="K44" s="5"/>
      <c r="L44" s="31">
        <v>75</v>
      </c>
      <c r="M44" s="31">
        <v>0</v>
      </c>
      <c r="N44" s="5"/>
      <c r="O44" s="5">
        <f t="shared" si="2"/>
        <v>0</v>
      </c>
      <c r="P44" s="6"/>
    </row>
    <row r="45" spans="1:16" x14ac:dyDescent="0.25">
      <c r="A45" s="4"/>
      <c r="B45" s="5"/>
      <c r="C45" s="32"/>
      <c r="D45" s="5"/>
      <c r="E45" s="5"/>
      <c r="F45" s="5"/>
      <c r="G45" s="32"/>
      <c r="H45" s="5"/>
      <c r="I45" s="5"/>
      <c r="J45" s="5"/>
      <c r="K45" s="8" t="s">
        <v>79</v>
      </c>
      <c r="L45" s="41">
        <v>80</v>
      </c>
      <c r="M45" s="41">
        <v>12</v>
      </c>
      <c r="N45" s="5"/>
      <c r="O45" s="5">
        <f t="shared" si="2"/>
        <v>960</v>
      </c>
      <c r="P45" s="6"/>
    </row>
    <row r="46" spans="1:16" x14ac:dyDescent="0.25">
      <c r="A46" s="4"/>
      <c r="B46" s="32"/>
      <c r="C46" s="32"/>
      <c r="D46" s="5"/>
      <c r="E46" s="5"/>
      <c r="F46" s="5"/>
      <c r="G46" s="32"/>
      <c r="H46" s="5"/>
      <c r="I46" s="5"/>
      <c r="J46" s="5"/>
      <c r="K46" s="5"/>
      <c r="L46" s="31">
        <v>85</v>
      </c>
      <c r="M46" s="31">
        <v>0</v>
      </c>
      <c r="N46" s="5"/>
      <c r="O46" s="5">
        <f t="shared" si="2"/>
        <v>0</v>
      </c>
      <c r="P46" s="6"/>
    </row>
    <row r="47" spans="1:16" x14ac:dyDescent="0.25">
      <c r="A47" s="4"/>
      <c r="B47" s="32"/>
      <c r="C47" s="32"/>
      <c r="D47" s="5"/>
      <c r="E47" s="5"/>
      <c r="F47" s="5"/>
      <c r="G47" s="32"/>
      <c r="H47" s="5"/>
      <c r="I47" s="5"/>
      <c r="J47" s="31"/>
      <c r="K47" s="5"/>
      <c r="L47" s="31">
        <v>90</v>
      </c>
      <c r="M47" s="31">
        <v>4</v>
      </c>
      <c r="N47" s="5"/>
      <c r="O47" s="5">
        <f t="shared" si="2"/>
        <v>360</v>
      </c>
      <c r="P47" s="6"/>
    </row>
    <row r="48" spans="1:16" x14ac:dyDescent="0.25">
      <c r="A48" s="4"/>
      <c r="B48" s="32"/>
      <c r="C48" s="32"/>
      <c r="D48" s="5"/>
      <c r="E48" s="5"/>
      <c r="F48" s="5"/>
      <c r="G48" s="32"/>
      <c r="H48" s="5"/>
      <c r="I48" s="32"/>
      <c r="J48" s="5"/>
      <c r="K48" s="5"/>
      <c r="L48" s="31"/>
      <c r="M48" s="31"/>
      <c r="N48" s="31"/>
      <c r="O48" s="31"/>
      <c r="P48" s="6"/>
    </row>
    <row r="49" spans="1:16" x14ac:dyDescent="0.25">
      <c r="A49" s="4"/>
      <c r="B49" s="32"/>
      <c r="C49" s="32"/>
      <c r="D49" s="5"/>
      <c r="E49" s="5"/>
      <c r="F49" s="5"/>
      <c r="G49" s="32"/>
      <c r="H49" s="5"/>
      <c r="I49" s="32"/>
      <c r="J49" s="5"/>
      <c r="K49" s="5"/>
      <c r="L49" s="31"/>
      <c r="M49" s="31"/>
      <c r="N49" s="5"/>
      <c r="O49" s="5"/>
      <c r="P49" s="6"/>
    </row>
    <row r="50" spans="1:16" x14ac:dyDescent="0.25">
      <c r="A50" s="4"/>
      <c r="B50" s="32"/>
      <c r="C50" s="32"/>
      <c r="D50" s="5"/>
      <c r="E50" s="5"/>
      <c r="F50" s="5"/>
      <c r="G50" s="32"/>
      <c r="H50" s="5"/>
      <c r="I50" s="32"/>
      <c r="J50" s="5"/>
      <c r="K50" s="5"/>
      <c r="L50" s="31"/>
      <c r="M50" s="31">
        <f>SUM(M39:M48)</f>
        <v>33</v>
      </c>
      <c r="N50" s="5"/>
      <c r="O50" s="39">
        <f>(SUM(O39:O48))/M50</f>
        <v>70</v>
      </c>
      <c r="P50" s="34" t="s">
        <v>80</v>
      </c>
    </row>
    <row r="51" spans="1:16" x14ac:dyDescent="0.25">
      <c r="A51" s="4"/>
      <c r="B51" s="32"/>
      <c r="C51" s="32"/>
      <c r="D51" s="5"/>
      <c r="E51" s="5"/>
      <c r="F51" s="5"/>
      <c r="G51" s="32"/>
      <c r="H51" s="5"/>
      <c r="I51" s="32"/>
      <c r="J51" s="5"/>
      <c r="K51" s="5"/>
      <c r="L51" s="31"/>
      <c r="M51" s="31"/>
      <c r="N51" s="5"/>
      <c r="O51" s="35">
        <v>60</v>
      </c>
      <c r="P51" s="34" t="s">
        <v>81</v>
      </c>
    </row>
    <row r="52" spans="1:16" ht="16.5" thickBot="1" x14ac:dyDescent="0.3">
      <c r="A52" s="42">
        <v>50</v>
      </c>
      <c r="B52" s="36">
        <v>55</v>
      </c>
      <c r="C52" s="36">
        <v>60</v>
      </c>
      <c r="D52" s="36">
        <v>65</v>
      </c>
      <c r="E52" s="36">
        <v>70</v>
      </c>
      <c r="F52" s="36">
        <v>75</v>
      </c>
      <c r="G52" s="36">
        <v>80</v>
      </c>
      <c r="H52" s="36">
        <v>85</v>
      </c>
      <c r="I52" s="36">
        <v>90</v>
      </c>
      <c r="J52" s="11"/>
      <c r="K52" s="11"/>
      <c r="L52" s="36"/>
      <c r="M52" s="36"/>
      <c r="N52" s="11"/>
      <c r="O52" s="37">
        <v>80</v>
      </c>
      <c r="P52" s="38" t="s">
        <v>82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02 01</vt:lpstr>
      <vt:lpstr>02 02</vt:lpstr>
      <vt:lpstr>02 03</vt:lpstr>
      <vt:lpstr>02 04</vt:lpstr>
      <vt:lpstr>02 04 Histograma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Usuario</cp:lastModifiedBy>
  <dcterms:created xsi:type="dcterms:W3CDTF">2016-04-18T22:10:38Z</dcterms:created>
  <dcterms:modified xsi:type="dcterms:W3CDTF">2020-08-07T11:49:54Z</dcterms:modified>
</cp:coreProperties>
</file>