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 DOCUMENTS\VARSHA\Data  Analyst\"/>
    </mc:Choice>
  </mc:AlternateContent>
  <xr:revisionPtr revIDLastSave="0" documentId="13_ncr:1_{68A9EBAD-7B4D-44D2-A55B-55EEA3587698}" xr6:coauthVersionLast="47" xr6:coauthVersionMax="47" xr10:uidLastSave="{00000000-0000-0000-0000-000000000000}"/>
  <bookViews>
    <workbookView xWindow="-120" yWindow="-120" windowWidth="29040" windowHeight="15720" xr2:uid="{D12659DF-2F73-49C9-865A-E728FDD4D7FC}"/>
  </bookViews>
  <sheets>
    <sheet name="If-Functions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3" l="1"/>
  <c r="H5" i="3"/>
  <c r="J47" i="3"/>
  <c r="J48" i="3"/>
  <c r="J49" i="3"/>
  <c r="J50" i="3"/>
  <c r="J51" i="3"/>
  <c r="J52" i="3"/>
  <c r="J53" i="3"/>
  <c r="J46" i="3"/>
  <c r="H46" i="3"/>
  <c r="H47" i="3"/>
  <c r="H48" i="3"/>
  <c r="H49" i="3"/>
  <c r="H50" i="3"/>
  <c r="H51" i="3"/>
  <c r="H52" i="3"/>
  <c r="H53" i="3"/>
  <c r="H26" i="3"/>
  <c r="H27" i="3"/>
  <c r="H28" i="3"/>
  <c r="H29" i="3"/>
  <c r="H30" i="3"/>
  <c r="H31" i="3"/>
  <c r="H32" i="3"/>
  <c r="H25" i="3"/>
  <c r="H16" i="3"/>
  <c r="H6" i="3"/>
  <c r="H7" i="3"/>
  <c r="H8" i="3"/>
  <c r="H9" i="3"/>
  <c r="H10" i="3"/>
  <c r="H11" i="3"/>
  <c r="H12" i="3"/>
  <c r="J36" i="3"/>
  <c r="J37" i="3"/>
  <c r="J38" i="3"/>
  <c r="J39" i="3"/>
  <c r="J40" i="3"/>
  <c r="J41" i="3"/>
  <c r="J42" i="3"/>
  <c r="J43" i="3"/>
  <c r="J35" i="3"/>
  <c r="H36" i="3"/>
  <c r="H37" i="3"/>
  <c r="H38" i="3"/>
  <c r="H39" i="3"/>
  <c r="H40" i="3"/>
  <c r="H41" i="3"/>
  <c r="H42" i="3"/>
  <c r="H43" i="3"/>
  <c r="H35" i="3"/>
  <c r="L17" i="3"/>
  <c r="L16" i="3"/>
  <c r="L15" i="3"/>
  <c r="L25" i="3"/>
  <c r="L26" i="3"/>
  <c r="L27" i="3"/>
  <c r="L28" i="3"/>
  <c r="L29" i="3"/>
  <c r="L30" i="3"/>
  <c r="J25" i="3"/>
  <c r="J26" i="3"/>
  <c r="J27" i="3"/>
  <c r="J16" i="3"/>
  <c r="J17" i="3"/>
  <c r="J18" i="3"/>
  <c r="J19" i="3"/>
  <c r="J20" i="3"/>
  <c r="J21" i="3"/>
  <c r="J22" i="3"/>
  <c r="J15" i="3"/>
  <c r="H17" i="3"/>
  <c r="H18" i="3"/>
  <c r="H19" i="3"/>
  <c r="H20" i="3"/>
  <c r="H21" i="3"/>
  <c r="H22" i="3"/>
  <c r="J5" i="3"/>
  <c r="L6" i="3"/>
  <c r="L7" i="3"/>
  <c r="L8" i="3"/>
  <c r="L9" i="3"/>
  <c r="L10" i="3"/>
  <c r="L11" i="3"/>
  <c r="L12" i="3"/>
  <c r="L5" i="3"/>
  <c r="J6" i="3"/>
  <c r="J7" i="3"/>
  <c r="J8" i="3"/>
  <c r="J9" i="3"/>
  <c r="J10" i="3"/>
  <c r="J11" i="3"/>
  <c r="J12" i="3"/>
</calcChain>
</file>

<file path=xl/sharedStrings.xml><?xml version="1.0" encoding="utf-8"?>
<sst xmlns="http://schemas.openxmlformats.org/spreadsheetml/2006/main" count="30" uniqueCount="30">
  <si>
    <t>Alice</t>
  </si>
  <si>
    <t>Bob</t>
  </si>
  <si>
    <t>Charlie</t>
  </si>
  <si>
    <t>Emma</t>
  </si>
  <si>
    <t>Frank</t>
  </si>
  <si>
    <t>Grace</t>
  </si>
  <si>
    <t>IFS FUNCTION</t>
  </si>
  <si>
    <t>Diana</t>
  </si>
  <si>
    <t>Henry</t>
  </si>
  <si>
    <t>S.NO.</t>
  </si>
  <si>
    <t>ROLL.NO.</t>
  </si>
  <si>
    <t xml:space="preserve"> IF FUNCTION</t>
  </si>
  <si>
    <t>IF AND FUNCTION</t>
  </si>
  <si>
    <t>IF FUNCTION: The IF function is a premade function in Excel, which returns values based on a true or false conditions.</t>
  </si>
  <si>
    <r>
      <t xml:space="preserve">The </t>
    </r>
    <r>
      <rPr>
        <b/>
        <sz val="11"/>
        <color theme="1"/>
        <rFont val="Calibri"/>
        <family val="2"/>
        <scheme val="minor"/>
      </rPr>
      <t>IFS</t>
    </r>
    <r>
      <rPr>
        <sz val="11"/>
        <color theme="1"/>
        <rFont val="Calibri"/>
        <family val="2"/>
        <scheme val="minor"/>
      </rPr>
      <t xml:space="preserve"> Function is a premade function in Excel, Which return values based on one or more </t>
    </r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false</t>
    </r>
    <r>
      <rPr>
        <sz val="11"/>
        <color theme="1"/>
        <rFont val="Calibri"/>
        <family val="2"/>
        <scheme val="minor"/>
      </rPr>
      <t xml:space="preserve"> conditions.</t>
    </r>
  </si>
  <si>
    <r>
      <rPr>
        <b/>
        <sz val="11"/>
        <color theme="1"/>
        <rFont val="Calibri"/>
        <family val="2"/>
        <scheme val="minor"/>
      </rPr>
      <t>IFS</t>
    </r>
    <r>
      <rPr>
        <sz val="11"/>
        <color theme="1"/>
        <rFont val="Calibri"/>
        <family val="2"/>
        <scheme val="minor"/>
      </rPr>
      <t xml:space="preserve"> in Excel is a function that checks multiple conditions and returns a value corresponding to the first true condition.</t>
    </r>
  </si>
  <si>
    <t>IF OR FUNCTION</t>
  </si>
  <si>
    <t>if (condition1) or (condition2): action</t>
  </si>
  <si>
    <t>This means that the action will be executed if either condition1 or condition2 is true.</t>
  </si>
  <si>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function using '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>' in one line can be defined as:</t>
    </r>
  </si>
  <si>
    <t>IFERROR</t>
  </si>
  <si>
    <r>
      <t xml:space="preserve">The </t>
    </r>
    <r>
      <rPr>
        <b/>
        <sz val="11"/>
        <color theme="1"/>
        <rFont val="Calibri"/>
        <family val="2"/>
        <scheme val="minor"/>
      </rPr>
      <t>IFERROR</t>
    </r>
    <r>
      <rPr>
        <sz val="11"/>
        <color theme="1"/>
        <rFont val="Calibri"/>
        <family val="2"/>
        <scheme val="minor"/>
      </rPr>
      <t xml:space="preserve"> function in Excel checks if a formula results in an error and returns a specified value if an error is found.</t>
    </r>
  </si>
  <si>
    <t>The IF function in Excel is used to perform a logical test and return one value if the test is true, and another value if the test is false. It takes three arguments: the logical test, the value to return if the test is true, and the value to return if the test is false.</t>
  </si>
  <si>
    <t>EXAMPLES</t>
  </si>
  <si>
    <t>Student  Name</t>
  </si>
  <si>
    <t>Student Score</t>
  </si>
  <si>
    <t>Student Attendance %</t>
  </si>
  <si>
    <t>Student GPA</t>
  </si>
  <si>
    <t>F5 = 4, "Passed With A+", IF(F5 &gt;= 3.5, "Passed With A", "Fail"</t>
  </si>
  <si>
    <t>IF + IFERROR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</si>
</sst>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0" fillId="2" borderId="1" xfId="0" applyFill="1" applyBorder="1"/>
    <xf numFmtId="0" fontId="2" fillId="0" borderId="0" xfId="0" applyFont="1"/>
    <xf numFmtId="0" fontId="0" fillId="3" borderId="1" xfId="0" applyFill="1" applyBorder="1"/>
    <xf numFmtId="0" fontId="0" fillId="2" borderId="0" xfId="0" applyFill="1"/>
    <xf numFmtId="0" fontId="0" fillId="2" borderId="2" xfId="0" applyFill="1" applyBorder="1"/>
    <xf numFmtId="0" fontId="1" fillId="3" borderId="1" xfId="0" applyFont="1" applyFill="1" applyBorder="1"/>
    <xf numFmtId="0" fontId="0" fillId="4" borderId="0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37264-C5EB-4A19-94C3-897D8616DA90}">
  <dimension ref="A2:X53"/>
  <sheetViews>
    <sheetView tabSelected="1" workbookViewId="0">
      <selection activeCell="J45" sqref="J45"/>
    </sheetView>
  </sheetViews>
  <sheetFormatPr defaultRowHeight="15" x14ac:dyDescent="0.25"/>
  <cols>
    <col min="2" max="2" width="10" customWidth="1"/>
    <col min="3" max="3" width="13.85546875" customWidth="1"/>
    <col min="4" max="4" width="14.85546875" customWidth="1"/>
    <col min="5" max="5" width="21.28515625" customWidth="1"/>
    <col min="6" max="6" width="12.85546875" customWidth="1"/>
    <col min="7" max="7" width="11.28515625" customWidth="1"/>
    <col min="8" max="8" width="27.85546875" customWidth="1"/>
    <col min="10" max="10" width="14.5703125" customWidth="1"/>
    <col min="12" max="12" width="11.28515625" customWidth="1"/>
    <col min="14" max="14" width="10" customWidth="1"/>
  </cols>
  <sheetData>
    <row r="2" spans="1:24" x14ac:dyDescent="0.25">
      <c r="B2" s="7" t="s">
        <v>22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4" x14ac:dyDescent="0.25">
      <c r="N3" s="6" t="s">
        <v>23</v>
      </c>
    </row>
    <row r="4" spans="1:24" x14ac:dyDescent="0.25">
      <c r="A4" s="2" t="s">
        <v>9</v>
      </c>
      <c r="B4" s="2" t="s">
        <v>10</v>
      </c>
      <c r="C4" s="2" t="s">
        <v>24</v>
      </c>
      <c r="D4" s="2" t="s">
        <v>25</v>
      </c>
      <c r="E4" s="2" t="s">
        <v>26</v>
      </c>
      <c r="F4" s="2" t="s">
        <v>27</v>
      </c>
      <c r="H4" s="1" t="s">
        <v>11</v>
      </c>
      <c r="I4" s="8" t="s">
        <v>28</v>
      </c>
      <c r="J4" s="9"/>
      <c r="K4" s="9"/>
      <c r="L4" s="9"/>
      <c r="M4" s="9"/>
    </row>
    <row r="5" spans="1:24" x14ac:dyDescent="0.25">
      <c r="A5">
        <v>1</v>
      </c>
      <c r="B5">
        <v>101</v>
      </c>
      <c r="C5" t="s">
        <v>0</v>
      </c>
      <c r="D5">
        <v>75</v>
      </c>
      <c r="E5">
        <v>98</v>
      </c>
      <c r="F5">
        <v>3.8</v>
      </c>
      <c r="H5" t="str">
        <f>IF(F5 = 4, "Passed With A+", IF(F5 &gt;= 3.5, "Passed With A", "Fail"))</f>
        <v>Passed With A</v>
      </c>
      <c r="J5" t="str">
        <f>IF(D5&gt;= 80, "High Score", "Low Score")</f>
        <v>Low Score</v>
      </c>
      <c r="L5" t="str">
        <f>IF(D5&gt;60,"Excellent","Average")</f>
        <v>Excellent</v>
      </c>
    </row>
    <row r="6" spans="1:24" x14ac:dyDescent="0.25">
      <c r="A6">
        <v>2</v>
      </c>
      <c r="B6">
        <v>102</v>
      </c>
      <c r="C6" t="s">
        <v>1</v>
      </c>
      <c r="D6">
        <v>45</v>
      </c>
      <c r="E6">
        <v>85</v>
      </c>
      <c r="F6">
        <v>2.9</v>
      </c>
      <c r="H6" t="str">
        <f t="shared" ref="H6:H12" si="0">IF(F6 = 4, "Passed With A+", IF(F6 &gt;= 3.5, "Passed With A", "Fail"))</f>
        <v>Fail</v>
      </c>
      <c r="J6" t="str">
        <f t="shared" ref="J6:J12" si="1">IF(D6&gt;= 80, "High Score", "Low Score")</f>
        <v>Low Score</v>
      </c>
      <c r="L6" t="str">
        <f t="shared" ref="L6:L12" si="2">IF(D6&gt;60,"Excellent","Average")</f>
        <v>Average</v>
      </c>
    </row>
    <row r="7" spans="1:24" x14ac:dyDescent="0.25">
      <c r="A7">
        <v>3</v>
      </c>
      <c r="B7">
        <v>103</v>
      </c>
      <c r="C7" t="s">
        <v>2</v>
      </c>
      <c r="D7">
        <v>80</v>
      </c>
      <c r="E7">
        <v>92</v>
      </c>
      <c r="F7">
        <v>3.5</v>
      </c>
      <c r="H7" t="str">
        <f t="shared" si="0"/>
        <v>Passed With A</v>
      </c>
      <c r="J7" t="str">
        <f t="shared" si="1"/>
        <v>High Score</v>
      </c>
      <c r="L7" t="str">
        <f t="shared" si="2"/>
        <v>Excellent</v>
      </c>
    </row>
    <row r="8" spans="1:24" x14ac:dyDescent="0.25">
      <c r="A8">
        <v>4</v>
      </c>
      <c r="B8">
        <v>104</v>
      </c>
      <c r="C8" t="s">
        <v>7</v>
      </c>
      <c r="D8">
        <v>55</v>
      </c>
      <c r="E8">
        <v>78</v>
      </c>
      <c r="F8">
        <v>4</v>
      </c>
      <c r="H8" t="str">
        <f t="shared" si="0"/>
        <v>Passed With A+</v>
      </c>
      <c r="J8" t="str">
        <f t="shared" si="1"/>
        <v>Low Score</v>
      </c>
      <c r="L8" t="str">
        <f t="shared" si="2"/>
        <v>Average</v>
      </c>
      <c r="M8" s="2" t="s">
        <v>13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>
        <v>5</v>
      </c>
      <c r="B9">
        <v>105</v>
      </c>
      <c r="C9" t="s">
        <v>3</v>
      </c>
      <c r="D9">
        <v>65</v>
      </c>
      <c r="E9">
        <v>96</v>
      </c>
      <c r="F9">
        <v>3.2</v>
      </c>
      <c r="H9" t="str">
        <f t="shared" si="0"/>
        <v>Fail</v>
      </c>
      <c r="J9" t="str">
        <f t="shared" si="1"/>
        <v>Low Score</v>
      </c>
      <c r="L9" t="str">
        <f t="shared" si="2"/>
        <v>Excellent</v>
      </c>
    </row>
    <row r="10" spans="1:24" x14ac:dyDescent="0.25">
      <c r="A10">
        <v>6</v>
      </c>
      <c r="B10">
        <v>106</v>
      </c>
      <c r="C10" t="s">
        <v>4</v>
      </c>
      <c r="D10">
        <v>70</v>
      </c>
      <c r="E10">
        <v>88</v>
      </c>
      <c r="F10">
        <v>3.7</v>
      </c>
      <c r="H10" t="str">
        <f t="shared" si="0"/>
        <v>Passed With A</v>
      </c>
      <c r="J10" t="str">
        <f t="shared" si="1"/>
        <v>Low Score</v>
      </c>
      <c r="L10" t="str">
        <f t="shared" si="2"/>
        <v>Excellent</v>
      </c>
    </row>
    <row r="11" spans="1:24" x14ac:dyDescent="0.25">
      <c r="A11">
        <v>7</v>
      </c>
      <c r="B11">
        <v>107</v>
      </c>
      <c r="C11" t="s">
        <v>5</v>
      </c>
      <c r="D11">
        <v>88</v>
      </c>
      <c r="E11">
        <v>94</v>
      </c>
      <c r="F11">
        <v>3.9</v>
      </c>
      <c r="H11" t="str">
        <f t="shared" si="0"/>
        <v>Passed With A</v>
      </c>
      <c r="J11" t="str">
        <f t="shared" si="1"/>
        <v>High Score</v>
      </c>
      <c r="L11" t="str">
        <f t="shared" si="2"/>
        <v>Excellent</v>
      </c>
    </row>
    <row r="12" spans="1:24" x14ac:dyDescent="0.25">
      <c r="A12">
        <v>8</v>
      </c>
      <c r="B12">
        <v>108</v>
      </c>
      <c r="C12" t="s">
        <v>8</v>
      </c>
      <c r="D12">
        <v>92</v>
      </c>
      <c r="E12">
        <v>85</v>
      </c>
      <c r="F12">
        <v>2.5</v>
      </c>
      <c r="H12" t="str">
        <f t="shared" si="0"/>
        <v>Fail</v>
      </c>
      <c r="J12" t="str">
        <f t="shared" si="1"/>
        <v>High Score</v>
      </c>
      <c r="L12" t="str">
        <f t="shared" si="2"/>
        <v>Excellent</v>
      </c>
    </row>
    <row r="14" spans="1:24" x14ac:dyDescent="0.25">
      <c r="H14" s="4" t="s">
        <v>6</v>
      </c>
    </row>
    <row r="15" spans="1:24" x14ac:dyDescent="0.25">
      <c r="H15" t="str">
        <f>_xlfn.IFS(D5 &gt;= 80, "High Performance", F5 &gt;= 3.5, "High Performance", E5 &gt;= 95, "High Performance", TRUE, "Average Performance")</f>
        <v>High Performance</v>
      </c>
      <c r="J15" t="str">
        <f>_xlfn.IFS(D5 &gt; 90, "A", D5 &gt; 80, "B", D5 &gt; 70, "C", D5 &gt;60, "D", D5&lt; 60, "F")</f>
        <v>C</v>
      </c>
      <c r="L15" t="str">
        <f>_xlfn.IFS(D5&gt;D6,"A",D8&gt;D7,"B",D10&lt;D9,"C")</f>
        <v>A</v>
      </c>
      <c r="M15" s="3"/>
    </row>
    <row r="16" spans="1:24" x14ac:dyDescent="0.25">
      <c r="H16" t="str">
        <f t="shared" ref="H15:H22" si="3">_xlfn.IFS(D6 &gt;= 80, "High Performance", F6 &gt;= 3.5, "High Performance", E6 &gt;= 95, "High Performance", TRUE, "Average Performance")</f>
        <v>Average Performance</v>
      </c>
      <c r="J16" t="str">
        <f t="shared" ref="J16:J22" si="4">_xlfn.IFS(D6 &gt; 90, "A", D6 &gt; 80, "B", D6 &gt; 70, "C", D6 &gt;60, "D", D6&lt; 60, "F")</f>
        <v>F</v>
      </c>
      <c r="L16" t="str">
        <f t="shared" ref="L16:L17" si="5">_xlfn.IFS(D6&gt;D7,"A",D9&gt;D8,"B",D11&lt;D10,"C")</f>
        <v>B</v>
      </c>
    </row>
    <row r="17" spans="8:24" x14ac:dyDescent="0.25">
      <c r="H17" t="str">
        <f t="shared" si="3"/>
        <v>High Performance</v>
      </c>
      <c r="J17" t="str">
        <f t="shared" si="4"/>
        <v>C</v>
      </c>
      <c r="L17" t="str">
        <f t="shared" si="5"/>
        <v>A</v>
      </c>
    </row>
    <row r="18" spans="8:24" x14ac:dyDescent="0.25">
      <c r="H18" t="str">
        <f t="shared" si="3"/>
        <v>High Performance</v>
      </c>
      <c r="J18" t="str">
        <f t="shared" si="4"/>
        <v>F</v>
      </c>
      <c r="M18" s="2" t="s">
        <v>14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8:24" x14ac:dyDescent="0.25">
      <c r="H19" t="str">
        <f t="shared" si="3"/>
        <v>High Performance</v>
      </c>
      <c r="J19" t="str">
        <f t="shared" si="4"/>
        <v>D</v>
      </c>
    </row>
    <row r="20" spans="8:24" x14ac:dyDescent="0.25">
      <c r="H20" t="str">
        <f t="shared" si="3"/>
        <v>High Performance</v>
      </c>
      <c r="J20" t="str">
        <f t="shared" si="4"/>
        <v>D</v>
      </c>
    </row>
    <row r="21" spans="8:24" x14ac:dyDescent="0.25">
      <c r="H21" t="str">
        <f t="shared" si="3"/>
        <v>High Performance</v>
      </c>
      <c r="J21" t="str">
        <f t="shared" si="4"/>
        <v>B</v>
      </c>
    </row>
    <row r="22" spans="8:24" x14ac:dyDescent="0.25">
      <c r="H22" t="str">
        <f t="shared" si="3"/>
        <v>High Performance</v>
      </c>
      <c r="J22" t="str">
        <f t="shared" si="4"/>
        <v>A</v>
      </c>
    </row>
    <row r="24" spans="8:24" x14ac:dyDescent="0.25">
      <c r="H24" s="4" t="s">
        <v>12</v>
      </c>
    </row>
    <row r="25" spans="8:24" x14ac:dyDescent="0.25">
      <c r="H25" t="str">
        <f>IF(AND(D5 &gt;= 80, D5 &gt;= 3.5), "Eligible for Test", "Not Eligible")</f>
        <v>Not Eligible</v>
      </c>
      <c r="J25" t="str">
        <f>IF(AND(F5 &gt;= 3.5, E5&gt;= 95), "Excellent Work", "Good Work")</f>
        <v>Excellent Work</v>
      </c>
      <c r="L25" t="b">
        <f>IF(AND(D5&lt;55),"Fail",IF(AND(D5&gt;=55,D5&lt;=60),"C+",IF(AND(D5&gt;85),"A+",IF(AND(D5&gt;=60,D5&lt;=55),"C"))))</f>
        <v>0</v>
      </c>
    </row>
    <row r="26" spans="8:24" x14ac:dyDescent="0.25">
      <c r="H26" t="str">
        <f t="shared" ref="H26:H32" si="6">IF(AND(D6 &gt;= 80, D6 &gt;= 3.5), "Eligible for Test", "Not Eligible")</f>
        <v>Not Eligible</v>
      </c>
      <c r="J26" t="str">
        <f t="shared" ref="J26:J27" si="7">IF(AND(F6 &gt;= 3.5, E6&gt;= 95), "Excellent Work", "Good Work")</f>
        <v>Good Work</v>
      </c>
      <c r="L26" t="str">
        <f t="shared" ref="L26:L30" si="8">IF(AND(D6&lt;55),"Fail",IF(AND(D6&gt;=55,D6&lt;=60),"C+",IF(AND(D6&gt;85),"A+",IF(AND(D6&gt;=60,D6&lt;=55),"C"))))</f>
        <v>Fail</v>
      </c>
    </row>
    <row r="27" spans="8:24" x14ac:dyDescent="0.25">
      <c r="H27" t="str">
        <f t="shared" si="6"/>
        <v>Eligible for Test</v>
      </c>
      <c r="J27" t="str">
        <f t="shared" si="7"/>
        <v>Good Work</v>
      </c>
      <c r="L27" t="b">
        <f t="shared" si="8"/>
        <v>0</v>
      </c>
    </row>
    <row r="28" spans="8:24" x14ac:dyDescent="0.25">
      <c r="H28" t="str">
        <f t="shared" si="6"/>
        <v>Not Eligible</v>
      </c>
      <c r="L28" t="str">
        <f t="shared" si="8"/>
        <v>C+</v>
      </c>
      <c r="M28" s="2" t="s">
        <v>15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8:24" x14ac:dyDescent="0.25">
      <c r="H29" t="str">
        <f t="shared" si="6"/>
        <v>Not Eligible</v>
      </c>
      <c r="L29" t="b">
        <f t="shared" si="8"/>
        <v>0</v>
      </c>
    </row>
    <row r="30" spans="8:24" x14ac:dyDescent="0.25">
      <c r="H30" t="str">
        <f t="shared" si="6"/>
        <v>Not Eligible</v>
      </c>
      <c r="L30" t="b">
        <f t="shared" si="8"/>
        <v>0</v>
      </c>
    </row>
    <row r="31" spans="8:24" x14ac:dyDescent="0.25">
      <c r="H31" t="str">
        <f t="shared" si="6"/>
        <v>Eligible for Test</v>
      </c>
    </row>
    <row r="32" spans="8:24" x14ac:dyDescent="0.25">
      <c r="H32" t="str">
        <f t="shared" si="6"/>
        <v>Eligible for Test</v>
      </c>
    </row>
    <row r="34" spans="8:24" x14ac:dyDescent="0.25">
      <c r="H34" s="4" t="s">
        <v>16</v>
      </c>
    </row>
    <row r="35" spans="8:24" x14ac:dyDescent="0.25">
      <c r="H35" t="str">
        <f>IF(OR(D5&gt;=60,D5=4),"Pass","Fail")</f>
        <v>Pass</v>
      </c>
      <c r="J35" t="str">
        <f>IF(OR(D5&gt;= 80, E5 &gt;= 3.5), "Average", " Below")</f>
        <v>Average</v>
      </c>
    </row>
    <row r="36" spans="8:24" x14ac:dyDescent="0.25">
      <c r="H36" t="str">
        <f t="shared" ref="H36:H43" si="9">IF(OR(D6&gt;=60,D6=4),"Pass","Fail")</f>
        <v>Fail</v>
      </c>
      <c r="J36" t="str">
        <f t="shared" ref="J36:J43" si="10">IF(OR(D6&gt;= 80, E6 &gt;= 3.5), "Average", " Below")</f>
        <v>Average</v>
      </c>
      <c r="M36" s="5" t="s">
        <v>19</v>
      </c>
      <c r="N36" s="5"/>
      <c r="O36" s="5"/>
      <c r="P36" s="5"/>
      <c r="Q36" s="5"/>
      <c r="R36" s="5"/>
      <c r="S36" s="5"/>
      <c r="T36" s="5"/>
      <c r="U36" s="5"/>
    </row>
    <row r="37" spans="8:24" x14ac:dyDescent="0.25">
      <c r="H37" t="str">
        <f t="shared" si="9"/>
        <v>Pass</v>
      </c>
      <c r="J37" t="str">
        <f t="shared" si="10"/>
        <v>Average</v>
      </c>
      <c r="M37" s="5" t="s">
        <v>17</v>
      </c>
      <c r="N37" s="5"/>
      <c r="O37" s="5"/>
      <c r="P37" s="5"/>
      <c r="Q37" s="5"/>
      <c r="R37" s="5"/>
      <c r="S37" s="5"/>
      <c r="T37" s="5"/>
      <c r="U37" s="5"/>
    </row>
    <row r="38" spans="8:24" x14ac:dyDescent="0.25">
      <c r="H38" t="str">
        <f t="shared" si="9"/>
        <v>Fail</v>
      </c>
      <c r="J38" t="str">
        <f t="shared" si="10"/>
        <v>Average</v>
      </c>
      <c r="M38" s="5" t="s">
        <v>18</v>
      </c>
      <c r="N38" s="5"/>
      <c r="O38" s="5"/>
      <c r="P38" s="5"/>
      <c r="Q38" s="5"/>
      <c r="R38" s="5"/>
      <c r="S38" s="5"/>
      <c r="T38" s="5"/>
      <c r="U38" s="5"/>
    </row>
    <row r="39" spans="8:24" x14ac:dyDescent="0.25">
      <c r="H39" t="str">
        <f t="shared" si="9"/>
        <v>Pass</v>
      </c>
      <c r="J39" t="str">
        <f t="shared" si="10"/>
        <v>Average</v>
      </c>
    </row>
    <row r="40" spans="8:24" x14ac:dyDescent="0.25">
      <c r="H40" t="str">
        <f t="shared" si="9"/>
        <v>Pass</v>
      </c>
      <c r="J40" t="str">
        <f t="shared" si="10"/>
        <v>Average</v>
      </c>
    </row>
    <row r="41" spans="8:24" x14ac:dyDescent="0.25">
      <c r="H41" t="str">
        <f t="shared" si="9"/>
        <v>Pass</v>
      </c>
      <c r="J41" t="str">
        <f t="shared" si="10"/>
        <v>Average</v>
      </c>
    </row>
    <row r="42" spans="8:24" x14ac:dyDescent="0.25">
      <c r="H42" t="str">
        <f t="shared" si="9"/>
        <v>Pass</v>
      </c>
      <c r="J42" t="str">
        <f t="shared" si="10"/>
        <v>Average</v>
      </c>
    </row>
    <row r="43" spans="8:24" x14ac:dyDescent="0.25">
      <c r="H43" t="str">
        <f t="shared" si="9"/>
        <v>Fail</v>
      </c>
      <c r="J43" t="str">
        <f t="shared" si="10"/>
        <v xml:space="preserve"> Below</v>
      </c>
    </row>
    <row r="45" spans="8:24" x14ac:dyDescent="0.25">
      <c r="H45" s="4" t="s">
        <v>20</v>
      </c>
      <c r="J45" s="4" t="s">
        <v>29</v>
      </c>
    </row>
    <row r="46" spans="8:24" x14ac:dyDescent="0.25">
      <c r="H46">
        <f>IFERROR(D5 / E5, "No")</f>
        <v>0.76530612244897955</v>
      </c>
      <c r="J46" t="str">
        <f>IF(D5 &gt;= 80, IFERROR(D5 / E5, "Not Found"), "Fail")</f>
        <v>Fail</v>
      </c>
      <c r="M46" s="2" t="s">
        <v>21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8:24" x14ac:dyDescent="0.25">
      <c r="H47">
        <f t="shared" ref="H47:H53" si="11">IFERROR(D6 / E6, "N/A")</f>
        <v>0.52941176470588236</v>
      </c>
      <c r="J47" t="str">
        <f t="shared" ref="J47:J53" si="12">IF(D6 &gt;= 80, IFERROR(D6 / E6, "Not Found"), "Fail")</f>
        <v>Fail</v>
      </c>
    </row>
    <row r="48" spans="8:24" x14ac:dyDescent="0.25">
      <c r="H48">
        <f t="shared" si="11"/>
        <v>0.86956521739130432</v>
      </c>
      <c r="J48">
        <f t="shared" si="12"/>
        <v>0.86956521739130432</v>
      </c>
    </row>
    <row r="49" spans="8:10" x14ac:dyDescent="0.25">
      <c r="H49">
        <f t="shared" si="11"/>
        <v>0.70512820512820518</v>
      </c>
      <c r="J49" t="str">
        <f t="shared" si="12"/>
        <v>Fail</v>
      </c>
    </row>
    <row r="50" spans="8:10" x14ac:dyDescent="0.25">
      <c r="H50">
        <f t="shared" si="11"/>
        <v>0.67708333333333337</v>
      </c>
      <c r="J50" t="str">
        <f t="shared" si="12"/>
        <v>Fail</v>
      </c>
    </row>
    <row r="51" spans="8:10" x14ac:dyDescent="0.25">
      <c r="H51">
        <f t="shared" si="11"/>
        <v>0.79545454545454541</v>
      </c>
      <c r="J51" t="str">
        <f t="shared" si="12"/>
        <v>Fail</v>
      </c>
    </row>
    <row r="52" spans="8:10" x14ac:dyDescent="0.25">
      <c r="H52">
        <f t="shared" si="11"/>
        <v>0.93617021276595747</v>
      </c>
      <c r="J52">
        <f t="shared" si="12"/>
        <v>0.93617021276595747</v>
      </c>
    </row>
    <row r="53" spans="8:10" x14ac:dyDescent="0.25">
      <c r="H53">
        <f t="shared" si="11"/>
        <v>1.0823529411764705</v>
      </c>
      <c r="J53">
        <f t="shared" si="12"/>
        <v>1.0823529411764705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If-Functions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PATEL</dc:creator>
  <cp:lastModifiedBy>CHETAN PATEL</cp:lastModifiedBy>
  <dcterms:created xsi:type="dcterms:W3CDTF">2024-07-08T08:05:04Z</dcterms:created>
  <dcterms:modified xsi:type="dcterms:W3CDTF">2024-07-08T14:59:27Z</dcterms:modified>
</cp:coreProperties>
</file>