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DOCUMENTS\VARSHA\Data  Analyst\"/>
    </mc:Choice>
  </mc:AlternateContent>
  <xr:revisionPtr revIDLastSave="0" documentId="13_ncr:1_{D89DD414-CE11-471C-A661-2295FCA9698C}" xr6:coauthVersionLast="47" xr6:coauthVersionMax="47" xr10:uidLastSave="{00000000-0000-0000-0000-000000000000}"/>
  <bookViews>
    <workbookView xWindow="-120" yWindow="-120" windowWidth="29040" windowHeight="15720" activeTab="7" xr2:uid="{2714B13B-7C06-49F4-AFC0-48ACA3D2A64B}"/>
  </bookViews>
  <sheets>
    <sheet name="SalesData" sheetId="1" r:id="rId1"/>
    <sheet name="TASK-1" sheetId="2" r:id="rId2"/>
    <sheet name="TASK-2" sheetId="3" r:id="rId3"/>
    <sheet name="TASK-3" sheetId="4" r:id="rId4"/>
    <sheet name="TASK-4" sheetId="5" r:id="rId5"/>
    <sheet name="TASK-5" sheetId="6" r:id="rId6"/>
    <sheet name="TASK-6" sheetId="7" r:id="rId7"/>
    <sheet name="TASK-7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4" l="1"/>
  <c r="C13" i="5"/>
  <c r="D13" i="5"/>
  <c r="E14" i="6"/>
  <c r="E15" i="8"/>
  <c r="F14" i="7"/>
  <c r="D28" i="5"/>
  <c r="E28" i="5"/>
  <c r="F28" i="5"/>
  <c r="G28" i="5"/>
  <c r="C28" i="5"/>
  <c r="D25" i="5"/>
  <c r="E25" i="5"/>
  <c r="F25" i="5"/>
  <c r="G25" i="5"/>
  <c r="C25" i="5"/>
  <c r="D22" i="5"/>
  <c r="E22" i="5"/>
  <c r="F22" i="5"/>
  <c r="G22" i="5"/>
  <c r="C22" i="5"/>
  <c r="D19" i="5"/>
  <c r="E19" i="5"/>
  <c r="F19" i="5"/>
  <c r="G19" i="5"/>
  <c r="C19" i="5"/>
  <c r="D16" i="5"/>
  <c r="E16" i="5"/>
  <c r="F16" i="5"/>
  <c r="G16" i="5"/>
  <c r="C16" i="5"/>
  <c r="E13" i="5"/>
  <c r="F13" i="5"/>
  <c r="G13" i="5"/>
  <c r="D13" i="3"/>
  <c r="C14" i="2"/>
  <c r="H13" i="5" l="1"/>
  <c r="H25" i="5"/>
  <c r="H28" i="5"/>
  <c r="H16" i="5"/>
  <c r="H22" i="5"/>
  <c r="H19" i="5"/>
</calcChain>
</file>

<file path=xl/sharedStrings.xml><?xml version="1.0" encoding="utf-8"?>
<sst xmlns="http://schemas.openxmlformats.org/spreadsheetml/2006/main" count="206" uniqueCount="54">
  <si>
    <t>Product Name</t>
  </si>
  <si>
    <t xml:space="preserve">Product A </t>
  </si>
  <si>
    <t xml:space="preserve">Product B </t>
  </si>
  <si>
    <t xml:space="preserve">Product C </t>
  </si>
  <si>
    <t xml:space="preserve">Product D </t>
  </si>
  <si>
    <t xml:space="preserve">Product E </t>
  </si>
  <si>
    <t xml:space="preserve">Product F </t>
  </si>
  <si>
    <t>May</t>
  </si>
  <si>
    <t>Mar</t>
  </si>
  <si>
    <t>1. Use HLOOKUP to find the sales for Product A in March.</t>
  </si>
  <si>
    <t>2. Use HLOOKUP to find the sales for Product D in May.</t>
  </si>
  <si>
    <t>3. Use HLOOKUP to find the sales for Product C in February.</t>
  </si>
  <si>
    <t>4. Use HLOOKUP to find the sales for each month for a product, then calculate the</t>
  </si>
  <si>
    <t>total sales for that product.</t>
  </si>
  <si>
    <t>5. Use HLOOKUP to find the maximum sales value for Product B across all months.</t>
  </si>
  <si>
    <t>6. Use HLOOKUP to find the minimum sales value for Product F across all months.</t>
  </si>
  <si>
    <t>7. Use HLOOKUP to find the average sales value for Product E across all months.</t>
  </si>
  <si>
    <t>Assume you have the following dataset in an Excel worksheet starting from cell</t>
  </si>
  <si>
    <t>A1:</t>
  </si>
  <si>
    <t>Worksheet: SalesData</t>
  </si>
  <si>
    <t>4. Use HLOOKUP to find the sales for each month for a product, then calculate the total sales for that product.</t>
  </si>
  <si>
    <r>
      <t xml:space="preserve">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SYNTAX</t>
    </r>
  </si>
  <si>
    <r>
      <t xml:space="preserve">           </t>
    </r>
    <r>
      <rPr>
        <b/>
        <sz val="11"/>
        <color theme="1"/>
        <rFont val="Calibri"/>
        <family val="2"/>
        <scheme val="minor"/>
      </rPr>
      <t xml:space="preserve">  =HLOOKUP(lookup_value, table_array, row_index_num, [range_lookup])</t>
    </r>
  </si>
  <si>
    <r>
      <t xml:space="preserve">                                 </t>
    </r>
    <r>
      <rPr>
        <b/>
        <sz val="11"/>
        <color theme="1"/>
        <rFont val="Calibri"/>
        <family val="2"/>
        <scheme val="minor"/>
      </rPr>
      <t xml:space="preserve"> FORMULA</t>
    </r>
  </si>
  <si>
    <r>
      <t xml:space="preserve">             </t>
    </r>
    <r>
      <rPr>
        <b/>
        <sz val="11"/>
        <color theme="1"/>
        <rFont val="Calibri"/>
        <family val="2"/>
        <scheme val="minor"/>
      </rPr>
      <t xml:space="preserve"> =HLOOKUP("Mar",$B$4:$G$10,2,0)</t>
    </r>
  </si>
  <si>
    <t xml:space="preserve">                           </t>
  </si>
  <si>
    <t xml:space="preserve">          3. Use HLOOKUP to find the sales for Product C in February.</t>
  </si>
  <si>
    <r>
      <t xml:space="preserve">             </t>
    </r>
    <r>
      <rPr>
        <b/>
        <sz val="11"/>
        <color theme="1"/>
        <rFont val="Calibri"/>
        <family val="2"/>
        <scheme val="minor"/>
      </rPr>
      <t xml:space="preserve"> =HLOOKUP(D14,$A$5:$F$11,4,0)</t>
    </r>
  </si>
  <si>
    <r>
      <t xml:space="preserve">             </t>
    </r>
    <r>
      <rPr>
        <b/>
        <sz val="11"/>
        <color theme="1"/>
        <rFont val="Calibri"/>
        <family val="2"/>
        <scheme val="minor"/>
      </rPr>
      <t xml:space="preserve"> =HLOOKUP("May",$A$3:$F$9,5,0)</t>
    </r>
  </si>
  <si>
    <t>TOTAL SALES</t>
  </si>
  <si>
    <r>
      <t xml:space="preserve">            </t>
    </r>
    <r>
      <rPr>
        <b/>
        <sz val="11"/>
        <color theme="1"/>
        <rFont val="Calibri"/>
        <family val="2"/>
        <scheme val="minor"/>
      </rPr>
      <t>FORMULA FOR MONTH-WISE SALES</t>
    </r>
  </si>
  <si>
    <r>
      <t xml:space="preserve">                     </t>
    </r>
    <r>
      <rPr>
        <b/>
        <sz val="11"/>
        <color theme="1"/>
        <rFont val="Calibri"/>
        <family val="2"/>
        <scheme val="minor"/>
      </rPr>
      <t>SYNTAX</t>
    </r>
  </si>
  <si>
    <r>
      <t xml:space="preserve">  </t>
    </r>
    <r>
      <rPr>
        <b/>
        <sz val="11"/>
        <color theme="1"/>
        <rFont val="Calibri"/>
        <family val="2"/>
        <scheme val="minor"/>
      </rPr>
      <t>=HLOOKUP(lookup_value, table_array, row_index_num, [range_lookup])</t>
    </r>
  </si>
  <si>
    <t xml:space="preserve">    =SUM(C14:G14)</t>
  </si>
  <si>
    <r>
      <t xml:space="preserve">           </t>
    </r>
    <r>
      <rPr>
        <b/>
        <sz val="11"/>
        <color theme="1"/>
        <rFont val="Calibri"/>
        <family val="2"/>
        <scheme val="minor"/>
      </rPr>
      <t xml:space="preserve"> =HLOOKUP(C13,$B$4:$G$10,2,0)</t>
    </r>
  </si>
  <si>
    <t xml:space="preserve"> Maximum Sales For Product B</t>
  </si>
  <si>
    <t>Jan</t>
  </si>
  <si>
    <t>Feb</t>
  </si>
  <si>
    <t>Apr</t>
  </si>
  <si>
    <t>Product A</t>
  </si>
  <si>
    <t>Product B</t>
  </si>
  <si>
    <t>Product C</t>
  </si>
  <si>
    <t>Product D</t>
  </si>
  <si>
    <t>Product E</t>
  </si>
  <si>
    <t>Product F</t>
  </si>
  <si>
    <t xml:space="preserve">          6. Use HLOOKUP to find the minimum sales value for Product F across all months.</t>
  </si>
  <si>
    <t>Minimum Sales Across All Months</t>
  </si>
  <si>
    <t xml:space="preserve">    =MIN(HLOOKUP("Jan",C4:H10,7,0),HLOOKUP("Feb",C4:H10,7,0),HLOOKUP("Mar",C4:H10,7,0),HLOOKUP("Apr",C4:H10,7,0),HLOOKUP("May",C4:H10,7,0))</t>
  </si>
  <si>
    <t>FORMULA USED…..</t>
  </si>
  <si>
    <t xml:space="preserve">   =MAX(HLOOKUP("Jan",B4:G10,3,0),HLOOKUP("Feb",B4:G10,3,0),HLOOKUP("Mar",B4:G10,3,0),HLOOKUP("Apr",B4:G10,3,0),HLOOKUP("May",B4:G10,3,0))</t>
  </si>
  <si>
    <t>FORMULA USED…...</t>
  </si>
  <si>
    <t xml:space="preserve">   =AVERAGE(HLOOKUP("Jan",B5:G11,6,0),HLOOKUP("Feb",B5:G11,6,0),HLOOKUP("Mar",B5:G11,6,0),HLOOKUP("Apr",B5:G11,6,0),HLOOKUP("May",B5:G11,6,0))</t>
  </si>
  <si>
    <t>Average Sales Across All Months</t>
  </si>
  <si>
    <t>FORMULA FOR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</si>
</sst>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4" borderId="1" xfId="0" applyFill="1" applyBorder="1"/>
    <xf numFmtId="0" fontId="1" fillId="2" borderId="14" xfId="0" applyFont="1" applyFill="1" applyBorder="1"/>
    <xf numFmtId="0" fontId="1" fillId="0" borderId="0" xfId="0" applyFont="1"/>
    <xf numFmtId="0" fontId="0" fillId="2" borderId="14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1" xfId="0" applyFill="1" applyBorder="1"/>
    <xf numFmtId="0" fontId="0" fillId="2" borderId="12" xfId="0" applyFill="1" applyBorder="1"/>
    <xf numFmtId="0" fontId="0" fillId="2" borderId="16" xfId="0" applyFill="1" applyBorder="1"/>
    <xf numFmtId="0" fontId="0" fillId="2" borderId="15" xfId="0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0" fillId="5" borderId="1" xfId="0" applyFill="1" applyBorder="1"/>
    <xf numFmtId="0" fontId="0" fillId="5" borderId="9" xfId="0" applyFill="1" applyBorder="1"/>
    <xf numFmtId="0" fontId="0" fillId="5" borderId="7" xfId="0" applyFill="1" applyBorder="1"/>
    <xf numFmtId="0" fontId="0" fillId="0" borderId="14" xfId="0" applyBorder="1"/>
    <xf numFmtId="0" fontId="0" fillId="0" borderId="15" xfId="0" applyBorder="1"/>
    <xf numFmtId="0" fontId="0" fillId="6" borderId="1" xfId="0" applyFill="1" applyBorder="1"/>
    <xf numFmtId="0" fontId="0" fillId="0" borderId="16" xfId="0" applyBorder="1"/>
    <xf numFmtId="0" fontId="1" fillId="7" borderId="0" xfId="0" applyFont="1" applyFill="1"/>
    <xf numFmtId="0" fontId="1" fillId="7" borderId="2" xfId="0" applyFont="1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1" fillId="2" borderId="18" xfId="0" applyFont="1" applyFill="1" applyBorder="1"/>
    <xf numFmtId="0" fontId="0" fillId="0" borderId="0" xfId="0" applyAlignment="1">
      <alignment horizontal="left"/>
    </xf>
    <xf numFmtId="0" fontId="1" fillId="8" borderId="2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9" borderId="1" xfId="0" applyFont="1" applyFill="1" applyBorder="1"/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1" fillId="2" borderId="13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0" xfId="0" applyFont="1" applyFill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4" xfId="0" applyFont="1" applyFill="1" applyBorder="1" applyAlignment="1">
      <alignment vertical="top" wrapText="1"/>
    </xf>
    <xf numFmtId="0" fontId="1" fillId="2" borderId="16" xfId="0" applyFont="1" applyFill="1" applyBorder="1" applyAlignment="1">
      <alignment vertical="top" wrapText="1"/>
    </xf>
    <xf numFmtId="0" fontId="1" fillId="2" borderId="15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114300</xdr:rowOff>
    </xdr:from>
    <xdr:to>
      <xdr:col>12</xdr:col>
      <xdr:colOff>485774</xdr:colOff>
      <xdr:row>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B4D0D96-5C52-026D-D576-0A53D634B57F}"/>
            </a:ext>
          </a:extLst>
        </xdr:cNvPr>
        <xdr:cNvSpPr txBox="1"/>
      </xdr:nvSpPr>
      <xdr:spPr>
        <a:xfrm>
          <a:off x="6515100" y="114300"/>
          <a:ext cx="3990974" cy="6000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                       </a:t>
          </a:r>
          <a:r>
            <a:rPr lang="en-IN" sz="3200" b="1"/>
            <a:t>LAB-HLOOKUP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B540-5085-4285-80D5-3F567035E5E5}">
  <dimension ref="A1:P85"/>
  <sheetViews>
    <sheetView workbookViewId="0">
      <selection activeCell="H18" sqref="H18"/>
    </sheetView>
  </sheetViews>
  <sheetFormatPr defaultRowHeight="15" x14ac:dyDescent="0.25"/>
  <cols>
    <col min="1" max="1" width="15.7109375" customWidth="1"/>
    <col min="2" max="2" width="10.7109375" customWidth="1"/>
    <col min="3" max="3" width="11" customWidth="1"/>
    <col min="4" max="4" width="10.42578125" customWidth="1"/>
    <col min="5" max="5" width="10.28515625" customWidth="1"/>
    <col min="6" max="6" width="10.42578125" customWidth="1"/>
    <col min="8" max="8" width="13.7109375" customWidth="1"/>
    <col min="9" max="9" width="19.85546875" customWidth="1"/>
    <col min="10" max="10" width="16.7109375" customWidth="1"/>
    <col min="11" max="11" width="10.7109375" customWidth="1"/>
    <col min="12" max="12" width="11.5703125" customWidth="1"/>
    <col min="13" max="13" width="11.140625" customWidth="1"/>
    <col min="14" max="14" width="14.42578125" customWidth="1"/>
  </cols>
  <sheetData>
    <row r="1" spans="1:16" x14ac:dyDescent="0.25">
      <c r="A1" s="3" t="s">
        <v>0</v>
      </c>
      <c r="B1" s="3" t="s">
        <v>36</v>
      </c>
      <c r="C1" s="3" t="s">
        <v>37</v>
      </c>
      <c r="D1" s="3" t="s">
        <v>8</v>
      </c>
      <c r="E1" s="3" t="s">
        <v>38</v>
      </c>
      <c r="F1" s="3" t="s">
        <v>7</v>
      </c>
    </row>
    <row r="2" spans="1:16" x14ac:dyDescent="0.25">
      <c r="A2" s="27" t="s">
        <v>39</v>
      </c>
      <c r="B2" s="27">
        <v>120</v>
      </c>
      <c r="C2" s="27">
        <v>130</v>
      </c>
      <c r="D2" s="27">
        <v>140</v>
      </c>
      <c r="E2" s="27">
        <v>150</v>
      </c>
      <c r="F2" s="27">
        <v>160</v>
      </c>
    </row>
    <row r="3" spans="1:16" x14ac:dyDescent="0.25">
      <c r="A3" s="27" t="s">
        <v>40</v>
      </c>
      <c r="B3" s="27">
        <v>150</v>
      </c>
      <c r="C3" s="27">
        <v>160</v>
      </c>
      <c r="D3" s="27">
        <v>170</v>
      </c>
      <c r="E3" s="27">
        <v>180</v>
      </c>
      <c r="F3" s="27">
        <v>190</v>
      </c>
    </row>
    <row r="4" spans="1:16" x14ac:dyDescent="0.25">
      <c r="A4" s="27" t="s">
        <v>41</v>
      </c>
      <c r="B4" s="27">
        <v>200</v>
      </c>
      <c r="C4" s="27">
        <v>210</v>
      </c>
      <c r="D4" s="27">
        <v>220</v>
      </c>
      <c r="E4" s="27">
        <v>230</v>
      </c>
      <c r="F4" s="27">
        <v>240</v>
      </c>
    </row>
    <row r="5" spans="1:16" x14ac:dyDescent="0.25">
      <c r="A5" s="27" t="s">
        <v>42</v>
      </c>
      <c r="B5" s="27">
        <v>90</v>
      </c>
      <c r="C5" s="27">
        <v>100</v>
      </c>
      <c r="D5" s="27">
        <v>110</v>
      </c>
      <c r="E5" s="27">
        <v>120</v>
      </c>
      <c r="F5" s="27">
        <v>130</v>
      </c>
    </row>
    <row r="6" spans="1:16" x14ac:dyDescent="0.25">
      <c r="A6" s="27" t="s">
        <v>43</v>
      </c>
      <c r="B6" s="27">
        <v>220</v>
      </c>
      <c r="C6" s="27">
        <v>230</v>
      </c>
      <c r="D6" s="27">
        <v>240</v>
      </c>
      <c r="E6" s="27">
        <v>250</v>
      </c>
      <c r="F6" s="27">
        <v>260</v>
      </c>
      <c r="I6" s="54" t="s">
        <v>17</v>
      </c>
      <c r="J6" s="55"/>
      <c r="K6" s="55"/>
      <c r="L6" s="55"/>
      <c r="M6" s="55"/>
      <c r="N6" s="55"/>
      <c r="O6" s="55"/>
      <c r="P6" s="56"/>
    </row>
    <row r="7" spans="1:16" x14ac:dyDescent="0.25">
      <c r="A7" s="27" t="s">
        <v>44</v>
      </c>
      <c r="B7" s="27">
        <v>130</v>
      </c>
      <c r="C7" s="27">
        <v>140</v>
      </c>
      <c r="D7" s="27">
        <v>150</v>
      </c>
      <c r="E7" s="27">
        <v>160</v>
      </c>
      <c r="F7" s="27">
        <v>170</v>
      </c>
      <c r="I7" s="57" t="s">
        <v>18</v>
      </c>
      <c r="J7" s="58"/>
      <c r="K7" s="58"/>
      <c r="L7" s="58"/>
      <c r="M7" s="58"/>
      <c r="N7" s="58"/>
      <c r="O7" s="58"/>
      <c r="P7" s="59"/>
    </row>
    <row r="8" spans="1:16" x14ac:dyDescent="0.25">
      <c r="I8" s="60" t="s">
        <v>19</v>
      </c>
      <c r="J8" s="61"/>
      <c r="K8" s="61"/>
      <c r="L8" s="61"/>
      <c r="M8" s="61"/>
      <c r="N8" s="61"/>
      <c r="O8" s="61"/>
      <c r="P8" s="62"/>
    </row>
    <row r="9" spans="1:16" x14ac:dyDescent="0.25">
      <c r="I9" s="54" t="s">
        <v>9</v>
      </c>
      <c r="J9" s="55"/>
      <c r="K9" s="55"/>
      <c r="L9" s="55"/>
      <c r="M9" s="55"/>
      <c r="N9" s="55"/>
      <c r="O9" s="55"/>
      <c r="P9" s="56"/>
    </row>
    <row r="10" spans="1:16" x14ac:dyDescent="0.25">
      <c r="I10" s="57" t="s">
        <v>10</v>
      </c>
      <c r="J10" s="58"/>
      <c r="K10" s="58"/>
      <c r="L10" s="58"/>
      <c r="M10" s="58"/>
      <c r="N10" s="58"/>
      <c r="O10" s="58"/>
      <c r="P10" s="59"/>
    </row>
    <row r="11" spans="1:16" x14ac:dyDescent="0.25">
      <c r="I11" s="57" t="s">
        <v>11</v>
      </c>
      <c r="J11" s="58"/>
      <c r="K11" s="58"/>
      <c r="L11" s="58"/>
      <c r="M11" s="58"/>
      <c r="N11" s="58"/>
      <c r="O11" s="58"/>
      <c r="P11" s="59"/>
    </row>
    <row r="12" spans="1:16" x14ac:dyDescent="0.25">
      <c r="I12" s="57" t="s">
        <v>12</v>
      </c>
      <c r="J12" s="58"/>
      <c r="K12" s="58"/>
      <c r="L12" s="58"/>
      <c r="M12" s="58"/>
      <c r="N12" s="58"/>
      <c r="O12" s="58"/>
      <c r="P12" s="59"/>
    </row>
    <row r="13" spans="1:16" x14ac:dyDescent="0.25">
      <c r="I13" s="57" t="s">
        <v>13</v>
      </c>
      <c r="J13" s="58"/>
      <c r="K13" s="58"/>
      <c r="L13" s="58"/>
      <c r="M13" s="58"/>
      <c r="N13" s="58"/>
      <c r="O13" s="58"/>
      <c r="P13" s="59"/>
    </row>
    <row r="14" spans="1:16" x14ac:dyDescent="0.25">
      <c r="I14" s="57" t="s">
        <v>14</v>
      </c>
      <c r="J14" s="58"/>
      <c r="K14" s="58"/>
      <c r="L14" s="58"/>
      <c r="M14" s="58"/>
      <c r="N14" s="58"/>
      <c r="O14" s="58"/>
      <c r="P14" s="59"/>
    </row>
    <row r="15" spans="1:16" x14ac:dyDescent="0.25">
      <c r="I15" s="57" t="s">
        <v>15</v>
      </c>
      <c r="J15" s="58"/>
      <c r="K15" s="58"/>
      <c r="L15" s="58"/>
      <c r="M15" s="58"/>
      <c r="N15" s="58"/>
      <c r="O15" s="58"/>
      <c r="P15" s="59"/>
    </row>
    <row r="16" spans="1:16" x14ac:dyDescent="0.25">
      <c r="I16" s="57" t="s">
        <v>16</v>
      </c>
      <c r="J16" s="58"/>
      <c r="K16" s="58"/>
      <c r="L16" s="58"/>
      <c r="M16" s="58"/>
      <c r="N16" s="58"/>
      <c r="O16" s="58"/>
      <c r="P16" s="59"/>
    </row>
    <row r="17" spans="1:16" x14ac:dyDescent="0.25">
      <c r="I17" s="60"/>
      <c r="J17" s="61"/>
      <c r="K17" s="61"/>
      <c r="L17" s="61"/>
      <c r="M17" s="61"/>
      <c r="N17" s="61"/>
      <c r="O17" s="61"/>
      <c r="P17" s="62"/>
    </row>
    <row r="23" spans="1:16" x14ac:dyDescent="0.2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</row>
    <row r="24" spans="1:16" x14ac:dyDescent="0.25">
      <c r="A24" s="52"/>
      <c r="B24" s="52"/>
      <c r="C24" s="52"/>
      <c r="D24" s="52"/>
      <c r="E24" s="52"/>
      <c r="F24" s="52"/>
      <c r="G24" s="51"/>
      <c r="H24" s="52"/>
      <c r="I24" s="52"/>
      <c r="J24" s="52"/>
      <c r="K24" s="51"/>
      <c r="L24" s="51"/>
      <c r="M24" s="51"/>
      <c r="N24" s="51"/>
      <c r="O24" s="51"/>
    </row>
    <row r="25" spans="1:16" x14ac:dyDescent="0.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spans="1:16" x14ac:dyDescent="0.25">
      <c r="A26" s="51"/>
      <c r="B26" s="51"/>
      <c r="C26" s="51"/>
      <c r="D26" s="51"/>
      <c r="E26" s="51"/>
      <c r="F26" s="51"/>
      <c r="G26" s="51"/>
      <c r="H26" s="52"/>
      <c r="I26" s="52"/>
      <c r="J26" s="51"/>
      <c r="K26" s="51"/>
      <c r="L26" s="51"/>
      <c r="M26" s="51"/>
      <c r="N26" s="51"/>
      <c r="O26" s="51"/>
    </row>
    <row r="27" spans="1:16" x14ac:dyDescent="0.2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</row>
    <row r="28" spans="1:16" x14ac:dyDescent="0.2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</row>
    <row r="29" spans="1:16" x14ac:dyDescent="0.2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</row>
    <row r="30" spans="1:16" x14ac:dyDescent="0.2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</row>
    <row r="31" spans="1:16" x14ac:dyDescent="0.2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</row>
    <row r="32" spans="1:16" x14ac:dyDescent="0.2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</row>
    <row r="33" spans="1:15" x14ac:dyDescent="0.25">
      <c r="A33" s="52"/>
      <c r="B33" s="52"/>
      <c r="C33" s="52"/>
      <c r="D33" s="52"/>
      <c r="E33" s="52"/>
      <c r="F33" s="52"/>
      <c r="G33" s="51"/>
      <c r="H33" s="52"/>
      <c r="I33" s="52"/>
      <c r="J33" s="52"/>
      <c r="K33" s="51"/>
      <c r="L33" s="51"/>
      <c r="M33" s="51"/>
      <c r="N33" s="51"/>
      <c r="O33" s="51"/>
    </row>
    <row r="34" spans="1:15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spans="1:15" x14ac:dyDescent="0.25">
      <c r="A35" s="51"/>
      <c r="B35" s="51"/>
      <c r="C35" s="51"/>
      <c r="D35" s="51"/>
      <c r="E35" s="51"/>
      <c r="F35" s="51"/>
      <c r="G35" s="51"/>
      <c r="H35" s="52"/>
      <c r="I35" s="52"/>
      <c r="J35" s="51"/>
      <c r="K35" s="51"/>
      <c r="L35" s="51"/>
      <c r="M35" s="51"/>
      <c r="N35" s="51"/>
      <c r="O35" s="51"/>
    </row>
    <row r="36" spans="1:15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</row>
    <row r="37" spans="1:15" x14ac:dyDescent="0.2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spans="1:15" x14ac:dyDescent="0.2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</row>
    <row r="39" spans="1:15" x14ac:dyDescent="0.2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spans="1:15" x14ac:dyDescent="0.2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</row>
    <row r="41" spans="1:15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</row>
    <row r="42" spans="1:15" x14ac:dyDescent="0.25">
      <c r="A42" s="52"/>
      <c r="B42" s="52"/>
      <c r="C42" s="52"/>
      <c r="D42" s="52"/>
      <c r="E42" s="52"/>
      <c r="F42" s="52"/>
      <c r="G42" s="51"/>
      <c r="H42" s="52"/>
      <c r="I42" s="52"/>
      <c r="J42" s="52"/>
      <c r="K42" s="52"/>
      <c r="L42" s="51"/>
      <c r="M42" s="51"/>
      <c r="N42" s="51"/>
      <c r="O42" s="51"/>
    </row>
    <row r="43" spans="1:15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</row>
    <row r="44" spans="1:15" x14ac:dyDescent="0.25">
      <c r="A44" s="51"/>
      <c r="B44" s="51"/>
      <c r="C44" s="51"/>
      <c r="D44" s="51"/>
      <c r="E44" s="51"/>
      <c r="F44" s="51"/>
      <c r="G44" s="51"/>
      <c r="H44" s="52"/>
      <c r="I44" s="52"/>
      <c r="J44" s="51"/>
      <c r="K44" s="51"/>
      <c r="L44" s="51"/>
      <c r="M44" s="51"/>
      <c r="N44" s="51"/>
      <c r="O44" s="51"/>
    </row>
    <row r="45" spans="1:15" x14ac:dyDescent="0.2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</row>
    <row r="46" spans="1:15" x14ac:dyDescent="0.2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</row>
    <row r="47" spans="1:15" x14ac:dyDescent="0.2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</row>
    <row r="48" spans="1:15" x14ac:dyDescent="0.2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</row>
    <row r="49" spans="1:15" x14ac:dyDescent="0.25">
      <c r="A49" s="51"/>
      <c r="B49" s="51"/>
      <c r="C49" s="51"/>
      <c r="D49" s="51"/>
      <c r="E49" s="51"/>
      <c r="F49" s="51"/>
      <c r="G49" s="51"/>
      <c r="H49" s="52"/>
      <c r="I49" s="52"/>
      <c r="J49" s="52"/>
      <c r="K49" s="52"/>
      <c r="L49" s="52"/>
      <c r="M49" s="52"/>
      <c r="N49" s="52"/>
      <c r="O49" s="51"/>
    </row>
    <row r="50" spans="1:15" x14ac:dyDescent="0.2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</row>
    <row r="51" spans="1:15" x14ac:dyDescent="0.25">
      <c r="A51" s="52"/>
      <c r="B51" s="52"/>
      <c r="C51" s="52"/>
      <c r="D51" s="52"/>
      <c r="E51" s="52"/>
      <c r="F51" s="52"/>
      <c r="G51" s="51"/>
      <c r="H51" s="52"/>
      <c r="I51" s="52"/>
      <c r="J51" s="52"/>
      <c r="K51" s="52"/>
      <c r="L51" s="52"/>
      <c r="M51" s="52"/>
      <c r="N51" s="52"/>
      <c r="O51" s="51"/>
    </row>
    <row r="52" spans="1:15" x14ac:dyDescent="0.2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</row>
    <row r="53" spans="1:15" x14ac:dyDescent="0.2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</row>
    <row r="54" spans="1:15" x14ac:dyDescent="0.2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</row>
    <row r="55" spans="1:15" x14ac:dyDescent="0.2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</row>
    <row r="56" spans="1:15" x14ac:dyDescent="0.2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</row>
    <row r="57" spans="1:15" x14ac:dyDescent="0.2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</row>
    <row r="58" spans="1:15" x14ac:dyDescent="0.2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</row>
    <row r="59" spans="1:15" x14ac:dyDescent="0.2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</row>
    <row r="60" spans="1:15" x14ac:dyDescent="0.25">
      <c r="A60" s="52"/>
      <c r="B60" s="52"/>
      <c r="C60" s="52"/>
      <c r="D60" s="52"/>
      <c r="E60" s="52"/>
      <c r="F60" s="52"/>
      <c r="G60" s="51"/>
      <c r="H60" s="53"/>
      <c r="I60" s="53"/>
      <c r="J60" s="53"/>
      <c r="K60" s="53"/>
      <c r="L60" s="53"/>
      <c r="M60" s="53"/>
      <c r="N60" s="53"/>
      <c r="O60" s="51"/>
    </row>
    <row r="61" spans="1:15" x14ac:dyDescent="0.2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</row>
    <row r="62" spans="1:15" x14ac:dyDescent="0.25">
      <c r="A62" s="51"/>
      <c r="B62" s="51"/>
      <c r="C62" s="51"/>
      <c r="D62" s="51"/>
      <c r="E62" s="51"/>
      <c r="F62" s="51"/>
      <c r="G62" s="51"/>
      <c r="H62" s="52"/>
      <c r="I62" s="52"/>
      <c r="J62" s="51"/>
      <c r="K62" s="51"/>
      <c r="L62" s="51"/>
      <c r="M62" s="51"/>
      <c r="N62" s="51"/>
      <c r="O62" s="51"/>
    </row>
    <row r="63" spans="1:15" x14ac:dyDescent="0.2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</row>
    <row r="64" spans="1:15" x14ac:dyDescent="0.2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</row>
    <row r="65" spans="1:15" x14ac:dyDescent="0.2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</row>
    <row r="66" spans="1:15" x14ac:dyDescent="0.2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</row>
    <row r="67" spans="1:15" x14ac:dyDescent="0.2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</row>
    <row r="68" spans="1:15" x14ac:dyDescent="0.2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</row>
    <row r="69" spans="1:15" x14ac:dyDescent="0.25">
      <c r="A69" s="52"/>
      <c r="B69" s="52"/>
      <c r="C69" s="52"/>
      <c r="D69" s="52"/>
      <c r="E69" s="52"/>
      <c r="F69" s="52"/>
      <c r="G69" s="51"/>
      <c r="H69" s="53"/>
      <c r="I69" s="53"/>
      <c r="J69" s="53"/>
      <c r="K69" s="53"/>
      <c r="L69" s="53"/>
      <c r="M69" s="53"/>
      <c r="N69" s="53"/>
      <c r="O69" s="51"/>
    </row>
    <row r="70" spans="1:15" x14ac:dyDescent="0.2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</row>
    <row r="71" spans="1:15" x14ac:dyDescent="0.25">
      <c r="A71" s="51"/>
      <c r="B71" s="51"/>
      <c r="C71" s="51"/>
      <c r="D71" s="51"/>
      <c r="E71" s="51"/>
      <c r="F71" s="51"/>
      <c r="G71" s="51"/>
      <c r="H71" s="52"/>
      <c r="I71" s="52"/>
      <c r="J71" s="51"/>
      <c r="K71" s="51"/>
      <c r="L71" s="51"/>
      <c r="M71" s="51"/>
      <c r="N71" s="51"/>
      <c r="O71" s="51"/>
    </row>
    <row r="72" spans="1:15" x14ac:dyDescent="0.2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</row>
    <row r="73" spans="1:15" x14ac:dyDescent="0.2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</row>
    <row r="74" spans="1:15" x14ac:dyDescent="0.2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</row>
    <row r="75" spans="1:15" x14ac:dyDescent="0.2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</row>
    <row r="76" spans="1:15" x14ac:dyDescent="0.2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</row>
    <row r="77" spans="1:15" x14ac:dyDescent="0.25">
      <c r="A77" s="51"/>
      <c r="B77" s="51"/>
      <c r="C77" s="51"/>
      <c r="D77" s="51"/>
      <c r="E77" s="51"/>
      <c r="F77" s="51"/>
      <c r="G77" s="51"/>
      <c r="H77" s="51"/>
      <c r="I77" s="53"/>
      <c r="J77" s="53"/>
      <c r="K77" s="53"/>
      <c r="L77" s="53"/>
      <c r="M77" s="53"/>
      <c r="N77" s="53"/>
      <c r="O77" s="53"/>
    </row>
    <row r="78" spans="1:15" x14ac:dyDescent="0.25">
      <c r="A78" s="52"/>
      <c r="B78" s="52"/>
      <c r="C78" s="52"/>
      <c r="D78" s="52"/>
      <c r="E78" s="52"/>
      <c r="F78" s="52"/>
      <c r="G78" s="51"/>
      <c r="H78" s="51"/>
      <c r="I78" s="51"/>
      <c r="J78" s="51"/>
      <c r="K78" s="51"/>
      <c r="L78" s="51"/>
      <c r="M78" s="51"/>
      <c r="N78" s="51"/>
      <c r="O78" s="51"/>
    </row>
    <row r="79" spans="1:15" x14ac:dyDescent="0.2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</row>
    <row r="80" spans="1:15" x14ac:dyDescent="0.2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</row>
    <row r="81" spans="1:15" x14ac:dyDescent="0.25">
      <c r="A81" s="51"/>
      <c r="B81" s="51"/>
      <c r="C81" s="51"/>
      <c r="D81" s="51"/>
      <c r="E81" s="51"/>
      <c r="F81" s="51"/>
      <c r="G81" s="51"/>
      <c r="H81" s="52"/>
      <c r="I81" s="52"/>
      <c r="J81" s="51"/>
      <c r="K81" s="51"/>
      <c r="L81" s="51"/>
      <c r="M81" s="51"/>
      <c r="N81" s="51"/>
      <c r="O81" s="51"/>
    </row>
    <row r="82" spans="1:15" x14ac:dyDescent="0.2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</row>
    <row r="83" spans="1:15" x14ac:dyDescent="0.2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</row>
    <row r="84" spans="1:15" x14ac:dyDescent="0.2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</row>
    <row r="85" spans="1:15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</row>
  </sheetData>
  <mergeCells count="3">
    <mergeCell ref="H60:N60"/>
    <mergeCell ref="H69:N69"/>
    <mergeCell ref="I77:O7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4145-0EBC-4118-9C56-0887A8A9D3C8}">
  <dimension ref="B2:P20"/>
  <sheetViews>
    <sheetView workbookViewId="0">
      <selection activeCell="H2" sqref="H2:N2"/>
    </sheetView>
  </sheetViews>
  <sheetFormatPr defaultRowHeight="15" x14ac:dyDescent="0.25"/>
  <cols>
    <col min="2" max="2" width="14.28515625" customWidth="1"/>
    <col min="3" max="3" width="9.140625" customWidth="1"/>
    <col min="5" max="5" width="14.5703125" customWidth="1"/>
  </cols>
  <sheetData>
    <row r="2" spans="2:16" ht="32.25" customHeight="1" x14ac:dyDescent="0.25">
      <c r="H2" s="50" t="s">
        <v>9</v>
      </c>
      <c r="I2" s="50"/>
      <c r="J2" s="50"/>
      <c r="K2" s="50"/>
      <c r="L2" s="50"/>
      <c r="M2" s="50"/>
      <c r="N2" s="50"/>
    </row>
    <row r="4" spans="2:16" ht="24" customHeight="1" x14ac:dyDescent="0.25">
      <c r="B4" s="3" t="s">
        <v>0</v>
      </c>
      <c r="C4" s="3" t="s">
        <v>36</v>
      </c>
      <c r="D4" s="3" t="s">
        <v>37</v>
      </c>
      <c r="E4" s="3" t="s">
        <v>8</v>
      </c>
      <c r="F4" s="3" t="s">
        <v>38</v>
      </c>
      <c r="G4" s="3" t="s">
        <v>7</v>
      </c>
    </row>
    <row r="5" spans="2:16" x14ac:dyDescent="0.25">
      <c r="B5" s="27" t="s">
        <v>39</v>
      </c>
      <c r="C5" s="27">
        <v>120</v>
      </c>
      <c r="D5" s="27">
        <v>130</v>
      </c>
      <c r="E5" s="27">
        <v>140</v>
      </c>
      <c r="F5" s="27">
        <v>150</v>
      </c>
      <c r="G5" s="27">
        <v>160</v>
      </c>
    </row>
    <row r="6" spans="2:16" x14ac:dyDescent="0.25">
      <c r="B6" s="27" t="s">
        <v>40</v>
      </c>
      <c r="C6" s="27">
        <v>150</v>
      </c>
      <c r="D6" s="27">
        <v>160</v>
      </c>
      <c r="E6" s="27">
        <v>170</v>
      </c>
      <c r="F6" s="27">
        <v>180</v>
      </c>
      <c r="G6" s="27">
        <v>190</v>
      </c>
    </row>
    <row r="7" spans="2:16" x14ac:dyDescent="0.25">
      <c r="B7" s="27" t="s">
        <v>41</v>
      </c>
      <c r="C7" s="27">
        <v>200</v>
      </c>
      <c r="D7" s="27">
        <v>210</v>
      </c>
      <c r="E7" s="27">
        <v>220</v>
      </c>
      <c r="F7" s="27">
        <v>230</v>
      </c>
      <c r="G7" s="27">
        <v>240</v>
      </c>
    </row>
    <row r="8" spans="2:16" x14ac:dyDescent="0.25">
      <c r="B8" s="27" t="s">
        <v>42</v>
      </c>
      <c r="C8" s="27">
        <v>90</v>
      </c>
      <c r="D8" s="27">
        <v>100</v>
      </c>
      <c r="E8" s="27">
        <v>110</v>
      </c>
      <c r="F8" s="27">
        <v>120</v>
      </c>
      <c r="G8" s="27">
        <v>130</v>
      </c>
    </row>
    <row r="9" spans="2:16" x14ac:dyDescent="0.25">
      <c r="B9" s="27" t="s">
        <v>43</v>
      </c>
      <c r="C9" s="27">
        <v>220</v>
      </c>
      <c r="D9" s="27">
        <v>230</v>
      </c>
      <c r="E9" s="27">
        <v>240</v>
      </c>
      <c r="F9" s="27">
        <v>250</v>
      </c>
      <c r="G9" s="27">
        <v>260</v>
      </c>
    </row>
    <row r="10" spans="2:16" x14ac:dyDescent="0.25">
      <c r="B10" s="27" t="s">
        <v>44</v>
      </c>
      <c r="C10" s="27">
        <v>130</v>
      </c>
      <c r="D10" s="27">
        <v>140</v>
      </c>
      <c r="E10" s="27">
        <v>150</v>
      </c>
      <c r="F10" s="27">
        <v>160</v>
      </c>
      <c r="G10" s="27">
        <v>170</v>
      </c>
    </row>
    <row r="13" spans="2:16" ht="21.75" customHeight="1" x14ac:dyDescent="0.25">
      <c r="B13" s="3" t="s">
        <v>0</v>
      </c>
      <c r="C13" s="3" t="s">
        <v>8</v>
      </c>
      <c r="D13" s="11"/>
      <c r="E13" s="12" t="s">
        <v>23</v>
      </c>
      <c r="F13" s="18"/>
      <c r="G13" s="18"/>
      <c r="H13" s="18"/>
      <c r="I13" s="18" t="s">
        <v>21</v>
      </c>
      <c r="J13" s="18"/>
      <c r="K13" s="18"/>
      <c r="L13" s="18"/>
      <c r="M13" s="18"/>
      <c r="N13" s="18"/>
      <c r="O13" s="18"/>
      <c r="P13" s="19"/>
    </row>
    <row r="14" spans="2:16" x14ac:dyDescent="0.25">
      <c r="B14" s="9" t="s">
        <v>1</v>
      </c>
      <c r="C14" s="5">
        <f>HLOOKUP("Mar",$B$4:$G$10,2,0)</f>
        <v>140</v>
      </c>
      <c r="E14" s="12" t="s">
        <v>24</v>
      </c>
      <c r="F14" s="18"/>
      <c r="G14" s="18"/>
      <c r="H14" s="18"/>
      <c r="I14" s="18" t="s">
        <v>22</v>
      </c>
      <c r="J14" s="18"/>
      <c r="K14" s="18"/>
      <c r="L14" s="18"/>
      <c r="M14" s="18"/>
      <c r="N14" s="18"/>
      <c r="O14" s="18"/>
      <c r="P14" s="19"/>
    </row>
    <row r="18" spans="5:6" x14ac:dyDescent="0.25">
      <c r="E18" s="11"/>
    </row>
    <row r="20" spans="5:6" x14ac:dyDescent="0.25">
      <c r="F20" s="11"/>
    </row>
  </sheetData>
  <mergeCells count="1">
    <mergeCell ref="H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F6B0-FAC4-4842-B972-5B636341D2D9}">
  <dimension ref="A1:Q13"/>
  <sheetViews>
    <sheetView workbookViewId="0">
      <selection activeCell="B18" sqref="B18"/>
    </sheetView>
  </sheetViews>
  <sheetFormatPr defaultRowHeight="15" x14ac:dyDescent="0.25"/>
  <cols>
    <col min="1" max="1" width="14.5703125" customWidth="1"/>
    <col min="3" max="3" width="14.42578125" customWidth="1"/>
    <col min="5" max="5" width="12.5703125" customWidth="1"/>
  </cols>
  <sheetData>
    <row r="1" spans="1:17" ht="15.75" thickBot="1" x14ac:dyDescent="0.3"/>
    <row r="2" spans="1:17" ht="36.75" customHeight="1" thickBot="1" x14ac:dyDescent="0.3">
      <c r="I2" s="6" t="s">
        <v>10</v>
      </c>
      <c r="J2" s="7"/>
      <c r="K2" s="8"/>
      <c r="L2" s="16"/>
      <c r="M2" s="16"/>
      <c r="N2" s="17"/>
    </row>
    <row r="3" spans="1:17" ht="27.75" customHeight="1" x14ac:dyDescent="0.25">
      <c r="A3" s="3" t="s">
        <v>0</v>
      </c>
      <c r="B3" s="3" t="s">
        <v>36</v>
      </c>
      <c r="C3" s="3" t="s">
        <v>37</v>
      </c>
      <c r="D3" s="3" t="s">
        <v>8</v>
      </c>
      <c r="E3" s="3" t="s">
        <v>38</v>
      </c>
      <c r="F3" s="3" t="s">
        <v>7</v>
      </c>
    </row>
    <row r="4" spans="1:17" x14ac:dyDescent="0.25">
      <c r="A4" s="27" t="s">
        <v>39</v>
      </c>
      <c r="B4" s="27">
        <v>120</v>
      </c>
      <c r="C4" s="27">
        <v>130</v>
      </c>
      <c r="D4" s="27">
        <v>140</v>
      </c>
      <c r="E4" s="27">
        <v>150</v>
      </c>
      <c r="F4" s="27">
        <v>160</v>
      </c>
    </row>
    <row r="5" spans="1:17" x14ac:dyDescent="0.25">
      <c r="A5" s="27" t="s">
        <v>40</v>
      </c>
      <c r="B5" s="27">
        <v>150</v>
      </c>
      <c r="C5" s="27">
        <v>160</v>
      </c>
      <c r="D5" s="27">
        <v>170</v>
      </c>
      <c r="E5" s="27">
        <v>180</v>
      </c>
      <c r="F5" s="27">
        <v>190</v>
      </c>
    </row>
    <row r="6" spans="1:17" x14ac:dyDescent="0.25">
      <c r="A6" s="27" t="s">
        <v>41</v>
      </c>
      <c r="B6" s="27">
        <v>200</v>
      </c>
      <c r="C6" s="27">
        <v>210</v>
      </c>
      <c r="D6" s="27">
        <v>220</v>
      </c>
      <c r="E6" s="27">
        <v>230</v>
      </c>
      <c r="F6" s="27">
        <v>240</v>
      </c>
    </row>
    <row r="7" spans="1:17" x14ac:dyDescent="0.25">
      <c r="A7" s="27" t="s">
        <v>42</v>
      </c>
      <c r="B7" s="27">
        <v>90</v>
      </c>
      <c r="C7" s="27">
        <v>100</v>
      </c>
      <c r="D7" s="27">
        <v>110</v>
      </c>
      <c r="E7" s="27">
        <v>120</v>
      </c>
      <c r="F7" s="27">
        <v>130</v>
      </c>
    </row>
    <row r="8" spans="1:17" x14ac:dyDescent="0.25">
      <c r="A8" s="27" t="s">
        <v>43</v>
      </c>
      <c r="B8" s="27">
        <v>220</v>
      </c>
      <c r="C8" s="27">
        <v>230</v>
      </c>
      <c r="D8" s="27">
        <v>240</v>
      </c>
      <c r="E8" s="27">
        <v>250</v>
      </c>
      <c r="F8" s="27">
        <v>260</v>
      </c>
    </row>
    <row r="9" spans="1:17" x14ac:dyDescent="0.25">
      <c r="A9" s="27" t="s">
        <v>44</v>
      </c>
      <c r="B9" s="27">
        <v>130</v>
      </c>
      <c r="C9" s="27">
        <v>140</v>
      </c>
      <c r="D9" s="27">
        <v>150</v>
      </c>
      <c r="E9" s="27">
        <v>160</v>
      </c>
      <c r="F9" s="27">
        <v>170</v>
      </c>
    </row>
    <row r="12" spans="1:17" ht="21.75" customHeight="1" x14ac:dyDescent="0.25">
      <c r="C12" s="3" t="s">
        <v>0</v>
      </c>
      <c r="D12" s="3" t="s">
        <v>7</v>
      </c>
      <c r="E12" t="s">
        <v>25</v>
      </c>
      <c r="F12" s="12" t="s">
        <v>23</v>
      </c>
      <c r="G12" s="18"/>
      <c r="H12" s="18"/>
      <c r="I12" s="18"/>
      <c r="J12" s="18" t="s">
        <v>21</v>
      </c>
      <c r="K12" s="18"/>
      <c r="L12" s="18"/>
      <c r="M12" s="18"/>
      <c r="N12" s="18"/>
      <c r="O12" s="18"/>
      <c r="P12" s="18"/>
      <c r="Q12" s="19"/>
    </row>
    <row r="13" spans="1:17" x14ac:dyDescent="0.25">
      <c r="C13" s="9" t="s">
        <v>4</v>
      </c>
      <c r="D13" s="5">
        <f>HLOOKUP("May",$A$3:$F$9,5,0)</f>
        <v>130</v>
      </c>
      <c r="E13" t="s">
        <v>25</v>
      </c>
      <c r="F13" s="12" t="s">
        <v>28</v>
      </c>
      <c r="G13" s="18"/>
      <c r="H13" s="18"/>
      <c r="I13" s="18"/>
      <c r="J13" s="18" t="s">
        <v>22</v>
      </c>
      <c r="K13" s="18"/>
      <c r="L13" s="18"/>
      <c r="M13" s="18"/>
      <c r="N13" s="18"/>
      <c r="O13" s="18"/>
      <c r="P13" s="18"/>
      <c r="Q13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6694-5D29-4DE0-9937-C0A44D398317}">
  <dimension ref="A2:Q15"/>
  <sheetViews>
    <sheetView workbookViewId="0">
      <selection activeCell="G9" sqref="G9"/>
    </sheetView>
  </sheetViews>
  <sheetFormatPr defaultRowHeight="15" x14ac:dyDescent="0.25"/>
  <cols>
    <col min="1" max="1" width="14.85546875" customWidth="1"/>
    <col min="2" max="2" width="9.140625" customWidth="1"/>
    <col min="3" max="3" width="13.7109375" customWidth="1"/>
    <col min="4" max="6" width="9.140625" customWidth="1"/>
  </cols>
  <sheetData>
    <row r="2" spans="1:17" ht="29.25" customHeight="1" x14ac:dyDescent="0.25">
      <c r="G2" s="10" t="s">
        <v>26</v>
      </c>
      <c r="H2" s="20"/>
      <c r="I2" s="20"/>
      <c r="J2" s="21"/>
      <c r="K2" s="18"/>
      <c r="L2" s="18"/>
      <c r="M2" s="19"/>
    </row>
    <row r="5" spans="1:17" ht="30" customHeight="1" x14ac:dyDescent="0.25">
      <c r="A5" s="3" t="s">
        <v>0</v>
      </c>
      <c r="B5" s="3" t="s">
        <v>36</v>
      </c>
      <c r="C5" s="3" t="s">
        <v>37</v>
      </c>
      <c r="D5" s="3" t="s">
        <v>8</v>
      </c>
      <c r="E5" s="3" t="s">
        <v>38</v>
      </c>
      <c r="F5" s="3" t="s">
        <v>7</v>
      </c>
    </row>
    <row r="6" spans="1:17" x14ac:dyDescent="0.25">
      <c r="A6" s="27" t="s">
        <v>39</v>
      </c>
      <c r="B6" s="27">
        <v>120</v>
      </c>
      <c r="C6" s="27">
        <v>130</v>
      </c>
      <c r="D6" s="27">
        <v>140</v>
      </c>
      <c r="E6" s="27">
        <v>150</v>
      </c>
      <c r="F6" s="27">
        <v>160</v>
      </c>
    </row>
    <row r="7" spans="1:17" x14ac:dyDescent="0.25">
      <c r="A7" s="27" t="s">
        <v>40</v>
      </c>
      <c r="B7" s="27">
        <v>150</v>
      </c>
      <c r="C7" s="27">
        <v>160</v>
      </c>
      <c r="D7" s="27">
        <v>170</v>
      </c>
      <c r="E7" s="27">
        <v>180</v>
      </c>
      <c r="F7" s="27">
        <v>190</v>
      </c>
    </row>
    <row r="8" spans="1:17" x14ac:dyDescent="0.25">
      <c r="A8" s="27" t="s">
        <v>41</v>
      </c>
      <c r="B8" s="27">
        <v>200</v>
      </c>
      <c r="C8" s="27">
        <v>210</v>
      </c>
      <c r="D8" s="27">
        <v>220</v>
      </c>
      <c r="E8" s="27">
        <v>230</v>
      </c>
      <c r="F8" s="27">
        <v>240</v>
      </c>
    </row>
    <row r="9" spans="1:17" x14ac:dyDescent="0.25">
      <c r="A9" s="27" t="s">
        <v>42</v>
      </c>
      <c r="B9" s="27">
        <v>90</v>
      </c>
      <c r="C9" s="27">
        <v>100</v>
      </c>
      <c r="D9" s="27">
        <v>110</v>
      </c>
      <c r="E9" s="27">
        <v>120</v>
      </c>
      <c r="F9" s="27">
        <v>130</v>
      </c>
    </row>
    <row r="10" spans="1:17" x14ac:dyDescent="0.25">
      <c r="A10" s="27" t="s">
        <v>43</v>
      </c>
      <c r="B10" s="27">
        <v>220</v>
      </c>
      <c r="C10" s="27">
        <v>230</v>
      </c>
      <c r="D10" s="27">
        <v>240</v>
      </c>
      <c r="E10" s="27">
        <v>250</v>
      </c>
      <c r="F10" s="27">
        <v>260</v>
      </c>
    </row>
    <row r="11" spans="1:17" x14ac:dyDescent="0.25">
      <c r="A11" s="27" t="s">
        <v>44</v>
      </c>
      <c r="B11" s="27">
        <v>130</v>
      </c>
      <c r="C11" s="27">
        <v>140</v>
      </c>
      <c r="D11" s="27">
        <v>150</v>
      </c>
      <c r="E11" s="27">
        <v>160</v>
      </c>
      <c r="F11" s="27">
        <v>170</v>
      </c>
    </row>
    <row r="14" spans="1:17" ht="21" customHeight="1" x14ac:dyDescent="0.25">
      <c r="C14" s="3" t="s">
        <v>0</v>
      </c>
      <c r="D14" s="3" t="s">
        <v>37</v>
      </c>
      <c r="F14" s="12" t="s">
        <v>23</v>
      </c>
      <c r="G14" s="18"/>
      <c r="H14" s="18"/>
      <c r="I14" s="18"/>
      <c r="J14" s="18" t="s">
        <v>21</v>
      </c>
      <c r="K14" s="18"/>
      <c r="L14" s="18"/>
      <c r="M14" s="18"/>
      <c r="N14" s="18"/>
      <c r="O14" s="18"/>
      <c r="P14" s="18"/>
      <c r="Q14" s="19"/>
    </row>
    <row r="15" spans="1:17" x14ac:dyDescent="0.25">
      <c r="C15" s="9" t="s">
        <v>3</v>
      </c>
      <c r="D15" s="15">
        <f>HLOOKUP(D14,$A$5:$F$11,4,0)</f>
        <v>210</v>
      </c>
      <c r="F15" s="12" t="s">
        <v>27</v>
      </c>
      <c r="G15" s="18"/>
      <c r="H15" s="18"/>
      <c r="I15" s="18"/>
      <c r="J15" s="18" t="s">
        <v>22</v>
      </c>
      <c r="K15" s="18"/>
      <c r="L15" s="18"/>
      <c r="M15" s="18"/>
      <c r="N15" s="18"/>
      <c r="O15" s="18"/>
      <c r="P15" s="18"/>
      <c r="Q15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843D-4B8E-4166-8897-C82BEC610502}">
  <dimension ref="B1:U28"/>
  <sheetViews>
    <sheetView workbookViewId="0">
      <selection activeCell="K22" sqref="K22"/>
    </sheetView>
  </sheetViews>
  <sheetFormatPr defaultRowHeight="15" x14ac:dyDescent="0.25"/>
  <cols>
    <col min="2" max="2" width="14.5703125" customWidth="1"/>
    <col min="8" max="8" width="14.85546875" customWidth="1"/>
    <col min="13" max="13" width="16.85546875" customWidth="1"/>
    <col min="14" max="14" width="9.140625" customWidth="1"/>
    <col min="15" max="15" width="40.140625" customWidth="1"/>
    <col min="16" max="16" width="34" customWidth="1"/>
  </cols>
  <sheetData>
    <row r="1" spans="2:21" ht="6.75" customHeight="1" x14ac:dyDescent="0.25"/>
    <row r="2" spans="2:21" ht="25.5" customHeight="1" x14ac:dyDescent="0.25">
      <c r="G2" s="11"/>
      <c r="H2" s="11"/>
      <c r="I2" s="63" t="s">
        <v>20</v>
      </c>
      <c r="J2" s="64"/>
      <c r="K2" s="64"/>
      <c r="L2" s="64"/>
      <c r="M2" s="64"/>
      <c r="N2" s="64"/>
      <c r="O2" s="65"/>
    </row>
    <row r="3" spans="2:21" ht="20.25" customHeight="1" x14ac:dyDescent="0.25">
      <c r="B3" s="3" t="s">
        <v>0</v>
      </c>
      <c r="C3" s="3" t="s">
        <v>36</v>
      </c>
      <c r="D3" s="3" t="s">
        <v>37</v>
      </c>
      <c r="E3" s="3" t="s">
        <v>8</v>
      </c>
      <c r="F3" s="3" t="s">
        <v>38</v>
      </c>
      <c r="G3" s="3" t="s">
        <v>7</v>
      </c>
    </row>
    <row r="4" spans="2:21" x14ac:dyDescent="0.25">
      <c r="B4" s="27" t="s">
        <v>39</v>
      </c>
      <c r="C4" s="27">
        <v>120</v>
      </c>
      <c r="D4" s="27">
        <v>130</v>
      </c>
      <c r="E4" s="27">
        <v>140</v>
      </c>
      <c r="F4" s="27">
        <v>150</v>
      </c>
      <c r="G4" s="27">
        <v>160</v>
      </c>
    </row>
    <row r="5" spans="2:21" x14ac:dyDescent="0.25">
      <c r="B5" s="27" t="s">
        <v>40</v>
      </c>
      <c r="C5" s="27">
        <v>150</v>
      </c>
      <c r="D5" s="27">
        <v>160</v>
      </c>
      <c r="E5" s="27">
        <v>170</v>
      </c>
      <c r="F5" s="27">
        <v>180</v>
      </c>
      <c r="G5" s="27">
        <v>190</v>
      </c>
    </row>
    <row r="6" spans="2:21" x14ac:dyDescent="0.25">
      <c r="B6" s="27" t="s">
        <v>41</v>
      </c>
      <c r="C6" s="27">
        <v>200</v>
      </c>
      <c r="D6" s="27">
        <v>210</v>
      </c>
      <c r="E6" s="27">
        <v>220</v>
      </c>
      <c r="F6" s="27">
        <v>230</v>
      </c>
      <c r="G6" s="27">
        <v>240</v>
      </c>
    </row>
    <row r="7" spans="2:21" x14ac:dyDescent="0.25">
      <c r="B7" s="27" t="s">
        <v>42</v>
      </c>
      <c r="C7" s="27">
        <v>90</v>
      </c>
      <c r="D7" s="27">
        <v>100</v>
      </c>
      <c r="E7" s="27">
        <v>110</v>
      </c>
      <c r="F7" s="27">
        <v>120</v>
      </c>
      <c r="G7" s="27">
        <v>130</v>
      </c>
    </row>
    <row r="8" spans="2:21" x14ac:dyDescent="0.25">
      <c r="B8" s="27" t="s">
        <v>43</v>
      </c>
      <c r="C8" s="27">
        <v>220</v>
      </c>
      <c r="D8" s="27">
        <v>230</v>
      </c>
      <c r="E8" s="27">
        <v>240</v>
      </c>
      <c r="F8" s="27">
        <v>250</v>
      </c>
      <c r="G8" s="27">
        <v>260</v>
      </c>
    </row>
    <row r="9" spans="2:21" x14ac:dyDescent="0.25">
      <c r="B9" s="27" t="s">
        <v>44</v>
      </c>
      <c r="C9" s="27">
        <v>130</v>
      </c>
      <c r="D9" s="27">
        <v>140</v>
      </c>
      <c r="E9" s="27">
        <v>150</v>
      </c>
      <c r="F9" s="27">
        <v>160</v>
      </c>
      <c r="G9" s="27">
        <v>170</v>
      </c>
    </row>
    <row r="12" spans="2:21" ht="24" customHeight="1" x14ac:dyDescent="0.25">
      <c r="B12" s="3" t="s">
        <v>0</v>
      </c>
      <c r="C12" s="46" t="s">
        <v>36</v>
      </c>
      <c r="D12" s="46" t="s">
        <v>37</v>
      </c>
      <c r="E12" s="46" t="s">
        <v>8</v>
      </c>
      <c r="F12" s="46" t="s">
        <v>38</v>
      </c>
      <c r="G12" s="46" t="s">
        <v>7</v>
      </c>
      <c r="H12" s="46" t="s">
        <v>29</v>
      </c>
      <c r="J12" s="12" t="s">
        <v>30</v>
      </c>
      <c r="K12" s="18"/>
      <c r="L12" s="18"/>
      <c r="M12" s="18"/>
      <c r="N12" s="18" t="s">
        <v>31</v>
      </c>
      <c r="O12" s="18"/>
      <c r="P12" s="19"/>
      <c r="Q12" s="51"/>
      <c r="R12" s="51"/>
      <c r="S12" s="51"/>
      <c r="T12" s="51"/>
      <c r="U12" s="51"/>
    </row>
    <row r="13" spans="2:21" x14ac:dyDescent="0.25">
      <c r="B13" s="4" t="s">
        <v>1</v>
      </c>
      <c r="C13" s="14">
        <f>HLOOKUP(C12,$B$3:$G$9,2,0)</f>
        <v>120</v>
      </c>
      <c r="D13" s="14">
        <f>HLOOKUP(D12,$B$3:$G$9,2,0)</f>
        <v>130</v>
      </c>
      <c r="E13" s="14">
        <f>HLOOKUP(E12,$B$3:$G$9,2,0)</f>
        <v>140</v>
      </c>
      <c r="F13" s="14">
        <f>HLOOKUP(F12,$B$3:$G$9,2,0)</f>
        <v>150</v>
      </c>
      <c r="G13" s="15">
        <f>HLOOKUP(G12,$B$3:$G$9,2,0)</f>
        <v>160</v>
      </c>
      <c r="H13" s="22">
        <f>SUM(C13:G13)</f>
        <v>700</v>
      </c>
      <c r="J13" s="12" t="s">
        <v>34</v>
      </c>
      <c r="K13" s="18"/>
      <c r="L13" s="18"/>
      <c r="M13" s="18"/>
      <c r="N13" s="18" t="s">
        <v>32</v>
      </c>
      <c r="O13" s="18"/>
      <c r="P13" s="19"/>
      <c r="Q13" s="51"/>
      <c r="R13" s="51"/>
      <c r="S13" s="51"/>
      <c r="T13" s="51"/>
      <c r="U13" s="51"/>
    </row>
    <row r="15" spans="2:21" ht="23.25" customHeight="1" x14ac:dyDescent="0.25">
      <c r="B15" s="3" t="s">
        <v>0</v>
      </c>
      <c r="C15" s="46" t="s">
        <v>36</v>
      </c>
      <c r="D15" s="46" t="s">
        <v>37</v>
      </c>
      <c r="E15" s="46" t="s">
        <v>8</v>
      </c>
      <c r="F15" s="46" t="s">
        <v>38</v>
      </c>
      <c r="G15" s="46" t="s">
        <v>7</v>
      </c>
      <c r="H15" s="46" t="s">
        <v>29</v>
      </c>
      <c r="J15" s="40" t="s">
        <v>53</v>
      </c>
      <c r="K15" s="41"/>
      <c r="L15" s="42"/>
    </row>
    <row r="16" spans="2:21" x14ac:dyDescent="0.25">
      <c r="B16" s="4" t="s">
        <v>2</v>
      </c>
      <c r="C16" s="13">
        <f>HLOOKUP(C15,$B$3:$G$9,3,0)</f>
        <v>150</v>
      </c>
      <c r="D16" s="14">
        <f t="shared" ref="D16:G16" si="0">HLOOKUP(D15,$B$3:$G$9,3,0)</f>
        <v>160</v>
      </c>
      <c r="E16" s="14">
        <f t="shared" si="0"/>
        <v>170</v>
      </c>
      <c r="F16" s="14">
        <f t="shared" si="0"/>
        <v>180</v>
      </c>
      <c r="G16" s="14">
        <f t="shared" si="0"/>
        <v>190</v>
      </c>
      <c r="H16" s="22">
        <f>SUM(C16:G16)</f>
        <v>850</v>
      </c>
      <c r="J16" s="43" t="s">
        <v>33</v>
      </c>
      <c r="K16" s="44"/>
      <c r="L16" s="45"/>
    </row>
    <row r="18" spans="2:13" ht="22.5" customHeight="1" x14ac:dyDescent="0.25">
      <c r="B18" s="3" t="s">
        <v>0</v>
      </c>
      <c r="C18" s="46" t="s">
        <v>36</v>
      </c>
      <c r="D18" s="46" t="s">
        <v>37</v>
      </c>
      <c r="E18" s="46" t="s">
        <v>8</v>
      </c>
      <c r="F18" s="46" t="s">
        <v>38</v>
      </c>
      <c r="G18" s="46" t="s">
        <v>7</v>
      </c>
      <c r="H18" s="46" t="s">
        <v>29</v>
      </c>
    </row>
    <row r="19" spans="2:13" x14ac:dyDescent="0.25">
      <c r="B19" s="4" t="s">
        <v>3</v>
      </c>
      <c r="C19" s="13">
        <f>HLOOKUP(C18,$B$3:$G$9,4,0)</f>
        <v>200</v>
      </c>
      <c r="D19" s="14">
        <f t="shared" ref="D19:G19" si="1">HLOOKUP(D18,$B$3:$G$9,4,0)</f>
        <v>210</v>
      </c>
      <c r="E19" s="14">
        <f t="shared" si="1"/>
        <v>220</v>
      </c>
      <c r="F19" s="14">
        <f t="shared" si="1"/>
        <v>230</v>
      </c>
      <c r="G19" s="14">
        <f t="shared" si="1"/>
        <v>240</v>
      </c>
      <c r="H19" s="23">
        <f>SUM(C19:G19)</f>
        <v>1100</v>
      </c>
    </row>
    <row r="21" spans="2:13" ht="20.25" customHeight="1" x14ac:dyDescent="0.25">
      <c r="B21" s="3" t="s">
        <v>0</v>
      </c>
      <c r="C21" s="46" t="s">
        <v>36</v>
      </c>
      <c r="D21" s="46" t="s">
        <v>37</v>
      </c>
      <c r="E21" s="46" t="s">
        <v>8</v>
      </c>
      <c r="F21" s="46" t="s">
        <v>38</v>
      </c>
      <c r="G21" s="46" t="s">
        <v>7</v>
      </c>
      <c r="H21" s="46" t="s">
        <v>29</v>
      </c>
      <c r="K21" s="11"/>
      <c r="L21" s="11"/>
      <c r="M21" s="11"/>
    </row>
    <row r="22" spans="2:13" x14ac:dyDescent="0.25">
      <c r="B22" s="4" t="s">
        <v>4</v>
      </c>
      <c r="C22" s="13">
        <f>HLOOKUP(C21,$B$3:$G$9,5,0)</f>
        <v>90</v>
      </c>
      <c r="D22" s="13">
        <f t="shared" ref="D22:G22" si="2">HLOOKUP(D21,$B$3:$G$9,5,0)</f>
        <v>100</v>
      </c>
      <c r="E22" s="13">
        <f t="shared" si="2"/>
        <v>110</v>
      </c>
      <c r="F22" s="13">
        <f t="shared" si="2"/>
        <v>120</v>
      </c>
      <c r="G22" s="13">
        <f t="shared" si="2"/>
        <v>130</v>
      </c>
      <c r="H22" s="24">
        <f>SUM(C22:G22)</f>
        <v>550</v>
      </c>
      <c r="K22" s="11"/>
      <c r="L22" s="11"/>
      <c r="M22" s="11"/>
    </row>
    <row r="24" spans="2:13" ht="23.25" customHeight="1" x14ac:dyDescent="0.25">
      <c r="B24" s="3" t="s">
        <v>0</v>
      </c>
      <c r="C24" s="46" t="s">
        <v>36</v>
      </c>
      <c r="D24" s="46" t="s">
        <v>37</v>
      </c>
      <c r="E24" s="46" t="s">
        <v>8</v>
      </c>
      <c r="F24" s="46" t="s">
        <v>38</v>
      </c>
      <c r="G24" s="46" t="s">
        <v>7</v>
      </c>
      <c r="H24" s="46" t="s">
        <v>29</v>
      </c>
    </row>
    <row r="25" spans="2:13" x14ac:dyDescent="0.25">
      <c r="B25" s="4" t="s">
        <v>5</v>
      </c>
      <c r="C25" s="13">
        <f>HLOOKUP(C24,$B$3:$G$9,6,0)</f>
        <v>220</v>
      </c>
      <c r="D25" s="13">
        <f t="shared" ref="D25:G25" si="3">HLOOKUP(D24,$B$3:$G$9,6,0)</f>
        <v>230</v>
      </c>
      <c r="E25" s="13">
        <f t="shared" si="3"/>
        <v>240</v>
      </c>
      <c r="F25" s="13">
        <f t="shared" si="3"/>
        <v>250</v>
      </c>
      <c r="G25" s="13">
        <f t="shared" si="3"/>
        <v>260</v>
      </c>
      <c r="H25" s="23">
        <f>SUM(C25:G25)</f>
        <v>1200</v>
      </c>
    </row>
    <row r="27" spans="2:13" ht="22.5" customHeight="1" x14ac:dyDescent="0.25">
      <c r="B27" s="3" t="s">
        <v>0</v>
      </c>
      <c r="C27" s="46" t="s">
        <v>36</v>
      </c>
      <c r="D27" s="46" t="s">
        <v>37</v>
      </c>
      <c r="E27" s="46" t="s">
        <v>8</v>
      </c>
      <c r="F27" s="46" t="s">
        <v>38</v>
      </c>
      <c r="G27" s="46" t="s">
        <v>7</v>
      </c>
      <c r="H27" s="46" t="s">
        <v>29</v>
      </c>
    </row>
    <row r="28" spans="2:13" x14ac:dyDescent="0.25">
      <c r="B28" s="4" t="s">
        <v>6</v>
      </c>
      <c r="C28" s="13">
        <f>HLOOKUP(C27,$B$3:$G$9,7,0)</f>
        <v>130</v>
      </c>
      <c r="D28" s="13">
        <f t="shared" ref="D28:G28" si="4">HLOOKUP(D27,$B$3:$G$9,7,0)</f>
        <v>140</v>
      </c>
      <c r="E28" s="13">
        <f t="shared" si="4"/>
        <v>150</v>
      </c>
      <c r="F28" s="13">
        <f t="shared" si="4"/>
        <v>160</v>
      </c>
      <c r="G28" s="13">
        <f t="shared" si="4"/>
        <v>170</v>
      </c>
      <c r="H28" s="23">
        <f>SUM(C28:G28)</f>
        <v>750</v>
      </c>
    </row>
  </sheetData>
  <mergeCells count="1">
    <mergeCell ref="I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D10C-92D2-44C0-83BD-74C2AF1B554A}">
  <dimension ref="B1:Q19"/>
  <sheetViews>
    <sheetView workbookViewId="0">
      <selection activeCell="G15" sqref="G15"/>
    </sheetView>
  </sheetViews>
  <sheetFormatPr defaultRowHeight="15" x14ac:dyDescent="0.25"/>
  <cols>
    <col min="2" max="2" width="16.140625" customWidth="1"/>
    <col min="3" max="3" width="16.7109375" customWidth="1"/>
    <col min="4" max="4" width="9.140625" customWidth="1"/>
    <col min="11" max="11" width="21.28515625" customWidth="1"/>
  </cols>
  <sheetData>
    <row r="1" spans="2:11" ht="15.75" thickBot="1" x14ac:dyDescent="0.3"/>
    <row r="2" spans="2:11" ht="31.5" customHeight="1" thickBot="1" x14ac:dyDescent="0.3">
      <c r="E2" s="47" t="s">
        <v>14</v>
      </c>
      <c r="F2" s="48"/>
      <c r="G2" s="48"/>
      <c r="H2" s="48"/>
      <c r="I2" s="48"/>
      <c r="J2" s="48"/>
      <c r="K2" s="49"/>
    </row>
    <row r="4" spans="2:11" ht="27.75" customHeight="1" x14ac:dyDescent="0.25">
      <c r="B4" s="3" t="s">
        <v>0</v>
      </c>
      <c r="C4" s="3" t="s">
        <v>36</v>
      </c>
      <c r="D4" s="3" t="s">
        <v>37</v>
      </c>
      <c r="E4" s="3" t="s">
        <v>8</v>
      </c>
      <c r="F4" s="3" t="s">
        <v>38</v>
      </c>
      <c r="G4" s="3" t="s">
        <v>7</v>
      </c>
    </row>
    <row r="5" spans="2:11" x14ac:dyDescent="0.25">
      <c r="B5" s="27" t="s">
        <v>39</v>
      </c>
      <c r="C5" s="27">
        <v>120</v>
      </c>
      <c r="D5" s="27">
        <v>130</v>
      </c>
      <c r="E5" s="27">
        <v>140</v>
      </c>
      <c r="F5" s="27">
        <v>150</v>
      </c>
      <c r="G5" s="27">
        <v>160</v>
      </c>
    </row>
    <row r="6" spans="2:11" x14ac:dyDescent="0.25">
      <c r="B6" s="27" t="s">
        <v>40</v>
      </c>
      <c r="C6" s="27">
        <v>150</v>
      </c>
      <c r="D6" s="27">
        <v>160</v>
      </c>
      <c r="E6" s="27">
        <v>170</v>
      </c>
      <c r="F6" s="27">
        <v>180</v>
      </c>
      <c r="G6" s="27">
        <v>190</v>
      </c>
    </row>
    <row r="7" spans="2:11" x14ac:dyDescent="0.25">
      <c r="B7" s="27" t="s">
        <v>41</v>
      </c>
      <c r="C7" s="27">
        <v>200</v>
      </c>
      <c r="D7" s="27">
        <v>210</v>
      </c>
      <c r="E7" s="27">
        <v>220</v>
      </c>
      <c r="F7" s="27">
        <v>230</v>
      </c>
      <c r="G7" s="27">
        <v>240</v>
      </c>
    </row>
    <row r="8" spans="2:11" x14ac:dyDescent="0.25">
      <c r="B8" s="27" t="s">
        <v>42</v>
      </c>
      <c r="C8" s="27">
        <v>90</v>
      </c>
      <c r="D8" s="27">
        <v>100</v>
      </c>
      <c r="E8" s="27">
        <v>110</v>
      </c>
      <c r="F8" s="27">
        <v>120</v>
      </c>
      <c r="G8" s="27">
        <v>130</v>
      </c>
    </row>
    <row r="9" spans="2:11" x14ac:dyDescent="0.25">
      <c r="B9" s="27" t="s">
        <v>43</v>
      </c>
      <c r="C9" s="27">
        <v>220</v>
      </c>
      <c r="D9" s="27">
        <v>230</v>
      </c>
      <c r="E9" s="27">
        <v>240</v>
      </c>
      <c r="F9" s="27">
        <v>250</v>
      </c>
      <c r="G9" s="27">
        <v>260</v>
      </c>
    </row>
    <row r="10" spans="2:11" x14ac:dyDescent="0.25">
      <c r="B10" s="27" t="s">
        <v>44</v>
      </c>
      <c r="C10" s="27">
        <v>130</v>
      </c>
      <c r="D10" s="27">
        <v>140</v>
      </c>
      <c r="E10" s="27">
        <v>150</v>
      </c>
      <c r="F10" s="27">
        <v>160</v>
      </c>
      <c r="G10" s="27">
        <v>170</v>
      </c>
    </row>
    <row r="13" spans="2:11" ht="21.75" customHeight="1" x14ac:dyDescent="0.25">
      <c r="C13" s="3" t="s">
        <v>0</v>
      </c>
      <c r="D13" s="3" t="s">
        <v>35</v>
      </c>
      <c r="E13" s="12"/>
      <c r="F13" s="19"/>
    </row>
    <row r="14" spans="2:11" x14ac:dyDescent="0.25">
      <c r="C14" s="9" t="s">
        <v>2</v>
      </c>
      <c r="D14" s="13"/>
      <c r="E14" s="13">
        <f>MAX(HLOOKUP("Jan",C4:H10,3,0),HLOOKUP("Feb",C4:H10,3,0),HLOOKUP("Mar",C4:H10,3,0),HLOOKUP("Apr",C4:H10,3,0),HLOOKUP("May",C4:H10,3,0))</f>
        <v>190</v>
      </c>
      <c r="F14" s="15"/>
    </row>
    <row r="17" spans="4:17" x14ac:dyDescent="0.25">
      <c r="D17" s="30"/>
      <c r="E17" s="31"/>
      <c r="F17" s="31"/>
      <c r="G17" s="31"/>
      <c r="H17" s="31"/>
      <c r="I17" s="31" t="s">
        <v>50</v>
      </c>
      <c r="J17" s="31"/>
      <c r="K17" s="31"/>
      <c r="L17" s="31"/>
      <c r="M17" s="31"/>
      <c r="N17" s="31"/>
      <c r="O17" s="31"/>
      <c r="P17" s="31"/>
      <c r="Q17" s="32"/>
    </row>
    <row r="18" spans="4:17" x14ac:dyDescent="0.25">
      <c r="D18" s="33" t="s">
        <v>49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34"/>
    </row>
    <row r="19" spans="4:17" x14ac:dyDescent="0.25">
      <c r="D19" s="35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7"/>
    </row>
  </sheetData>
  <mergeCells count="1">
    <mergeCell ref="E2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8E81A-0A08-4AC2-9D87-7ED85CF818B7}">
  <dimension ref="A1:O19"/>
  <sheetViews>
    <sheetView workbookViewId="0">
      <selection activeCell="C15" sqref="C15"/>
    </sheetView>
  </sheetViews>
  <sheetFormatPr defaultRowHeight="15" x14ac:dyDescent="0.25"/>
  <cols>
    <col min="3" max="3" width="16.28515625" customWidth="1"/>
    <col min="4" max="4" width="15.5703125" customWidth="1"/>
    <col min="12" max="12" width="28.28515625" customWidth="1"/>
    <col min="15" max="15" width="14" customWidth="1"/>
  </cols>
  <sheetData>
    <row r="1" spans="1:12" ht="15.75" thickBot="1" x14ac:dyDescent="0.3">
      <c r="A1" s="11"/>
      <c r="B1" s="11"/>
      <c r="C1" s="11"/>
      <c r="D1" s="11"/>
      <c r="E1" s="11"/>
      <c r="F1" s="11"/>
    </row>
    <row r="2" spans="1:12" ht="36.75" customHeight="1" thickBot="1" x14ac:dyDescent="0.3">
      <c r="F2" s="47" t="s">
        <v>45</v>
      </c>
      <c r="G2" s="48"/>
      <c r="H2" s="48"/>
      <c r="I2" s="48"/>
      <c r="J2" s="48"/>
      <c r="K2" s="48"/>
      <c r="L2" s="49"/>
    </row>
    <row r="4" spans="1:12" ht="22.5" customHeight="1" x14ac:dyDescent="0.25">
      <c r="C4" s="3" t="s">
        <v>0</v>
      </c>
      <c r="D4" s="3" t="s">
        <v>36</v>
      </c>
      <c r="E4" s="3" t="s">
        <v>37</v>
      </c>
      <c r="F4" s="3" t="s">
        <v>8</v>
      </c>
      <c r="G4" s="3" t="s">
        <v>38</v>
      </c>
      <c r="H4" s="3" t="s">
        <v>7</v>
      </c>
    </row>
    <row r="5" spans="1:12" x14ac:dyDescent="0.25">
      <c r="C5" s="27" t="s">
        <v>39</v>
      </c>
      <c r="D5" s="27">
        <v>120</v>
      </c>
      <c r="E5" s="27">
        <v>130</v>
      </c>
      <c r="F5" s="27">
        <v>140</v>
      </c>
      <c r="G5" s="27">
        <v>150</v>
      </c>
      <c r="H5" s="27">
        <v>160</v>
      </c>
    </row>
    <row r="6" spans="1:12" x14ac:dyDescent="0.25">
      <c r="C6" s="27" t="s">
        <v>40</v>
      </c>
      <c r="D6" s="27">
        <v>150</v>
      </c>
      <c r="E6" s="27">
        <v>160</v>
      </c>
      <c r="F6" s="27">
        <v>170</v>
      </c>
      <c r="G6" s="27">
        <v>180</v>
      </c>
      <c r="H6" s="27">
        <v>190</v>
      </c>
    </row>
    <row r="7" spans="1:12" x14ac:dyDescent="0.25">
      <c r="C7" s="27" t="s">
        <v>41</v>
      </c>
      <c r="D7" s="27">
        <v>200</v>
      </c>
      <c r="E7" s="27">
        <v>210</v>
      </c>
      <c r="F7" s="27">
        <v>220</v>
      </c>
      <c r="G7" s="27">
        <v>230</v>
      </c>
      <c r="H7" s="27">
        <v>240</v>
      </c>
    </row>
    <row r="8" spans="1:12" x14ac:dyDescent="0.25">
      <c r="C8" s="27" t="s">
        <v>42</v>
      </c>
      <c r="D8" s="27">
        <v>90</v>
      </c>
      <c r="E8" s="27">
        <v>100</v>
      </c>
      <c r="F8" s="27">
        <v>110</v>
      </c>
      <c r="G8" s="27">
        <v>120</v>
      </c>
      <c r="H8" s="27">
        <v>130</v>
      </c>
    </row>
    <row r="9" spans="1:12" x14ac:dyDescent="0.25">
      <c r="C9" s="27" t="s">
        <v>43</v>
      </c>
      <c r="D9" s="27">
        <v>220</v>
      </c>
      <c r="E9" s="27">
        <v>230</v>
      </c>
      <c r="F9" s="27">
        <v>240</v>
      </c>
      <c r="G9" s="27">
        <v>250</v>
      </c>
      <c r="H9" s="27">
        <v>260</v>
      </c>
    </row>
    <row r="10" spans="1:12" x14ac:dyDescent="0.25">
      <c r="C10" s="27" t="s">
        <v>44</v>
      </c>
      <c r="D10" s="27">
        <v>130</v>
      </c>
      <c r="E10" s="27">
        <v>140</v>
      </c>
      <c r="F10" s="27">
        <v>150</v>
      </c>
      <c r="G10" s="27">
        <v>160</v>
      </c>
      <c r="H10" s="27">
        <v>170</v>
      </c>
    </row>
    <row r="13" spans="1:12" ht="19.5" customHeight="1" x14ac:dyDescent="0.25">
      <c r="D13" s="3" t="s">
        <v>0</v>
      </c>
      <c r="E13" s="3" t="s">
        <v>46</v>
      </c>
      <c r="F13" s="12"/>
      <c r="G13" s="18"/>
      <c r="H13" s="19"/>
    </row>
    <row r="14" spans="1:12" x14ac:dyDescent="0.25">
      <c r="D14" s="27" t="s">
        <v>44</v>
      </c>
      <c r="E14" s="13"/>
      <c r="F14" s="14">
        <f>MIN(HLOOKUP("Jan",C4:H10,7,0),HLOOKUP("Feb",C4:H10,7,0),HLOOKUP("Mar",C4:H10,7,0),HLOOKUP("Apr",C4:H10,7,0),HLOOKUP("May",C4:H10,7,0))</f>
        <v>130</v>
      </c>
      <c r="G14" s="14"/>
      <c r="H14" s="15"/>
    </row>
    <row r="17" spans="4:15" x14ac:dyDescent="0.25">
      <c r="D17" s="30"/>
      <c r="E17" s="31"/>
      <c r="F17" s="31"/>
      <c r="G17" s="31"/>
      <c r="H17" s="31" t="s">
        <v>48</v>
      </c>
      <c r="I17" s="31"/>
      <c r="J17" s="31"/>
      <c r="K17" s="31"/>
      <c r="L17" s="31"/>
      <c r="M17" s="31"/>
      <c r="N17" s="31"/>
      <c r="O17" s="32"/>
    </row>
    <row r="18" spans="4:15" x14ac:dyDescent="0.25">
      <c r="D18" s="33" t="s">
        <v>47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4"/>
    </row>
    <row r="19" spans="4:15" x14ac:dyDescent="0.25">
      <c r="D19" s="35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7"/>
    </row>
  </sheetData>
  <mergeCells count="1">
    <mergeCell ref="F2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D8C2A-E569-4036-863A-E958B9011545}">
  <dimension ref="B1:R19"/>
  <sheetViews>
    <sheetView tabSelected="1" workbookViewId="0">
      <selection activeCell="J15" sqref="J15"/>
    </sheetView>
  </sheetViews>
  <sheetFormatPr defaultRowHeight="15" x14ac:dyDescent="0.25"/>
  <cols>
    <col min="2" max="2" width="16.5703125" customWidth="1"/>
    <col min="3" max="3" width="14" customWidth="1"/>
    <col min="5" max="5" width="9.140625" customWidth="1"/>
    <col min="11" max="11" width="25.5703125" customWidth="1"/>
  </cols>
  <sheetData>
    <row r="1" spans="2:11" ht="15.75" thickBot="1" x14ac:dyDescent="0.3"/>
    <row r="2" spans="2:11" ht="29.25" customHeight="1" thickBot="1" x14ac:dyDescent="0.3">
      <c r="E2" s="47" t="s">
        <v>16</v>
      </c>
      <c r="F2" s="48"/>
      <c r="G2" s="48"/>
      <c r="H2" s="48"/>
      <c r="I2" s="48"/>
      <c r="J2" s="48"/>
      <c r="K2" s="49"/>
    </row>
    <row r="5" spans="2:11" ht="21.75" customHeight="1" x14ac:dyDescent="0.25">
      <c r="B5" s="3" t="s">
        <v>0</v>
      </c>
      <c r="C5" s="3" t="s">
        <v>36</v>
      </c>
      <c r="D5" s="3" t="s">
        <v>37</v>
      </c>
      <c r="E5" s="3" t="s">
        <v>8</v>
      </c>
      <c r="F5" s="3" t="s">
        <v>38</v>
      </c>
      <c r="G5" s="3" t="s">
        <v>7</v>
      </c>
    </row>
    <row r="6" spans="2:11" x14ac:dyDescent="0.25">
      <c r="B6" s="27" t="s">
        <v>39</v>
      </c>
      <c r="C6" s="27">
        <v>120</v>
      </c>
      <c r="D6" s="27">
        <v>130</v>
      </c>
      <c r="E6" s="27">
        <v>140</v>
      </c>
      <c r="F6" s="27">
        <v>150</v>
      </c>
      <c r="G6" s="27">
        <v>160</v>
      </c>
    </row>
    <row r="7" spans="2:11" x14ac:dyDescent="0.25">
      <c r="B7" s="27" t="s">
        <v>40</v>
      </c>
      <c r="C7" s="27">
        <v>150</v>
      </c>
      <c r="D7" s="27">
        <v>160</v>
      </c>
      <c r="E7" s="27">
        <v>170</v>
      </c>
      <c r="F7" s="27">
        <v>180</v>
      </c>
      <c r="G7" s="27">
        <v>190</v>
      </c>
    </row>
    <row r="8" spans="2:11" x14ac:dyDescent="0.25">
      <c r="B8" s="27" t="s">
        <v>41</v>
      </c>
      <c r="C8" s="27">
        <v>200</v>
      </c>
      <c r="D8" s="27">
        <v>210</v>
      </c>
      <c r="E8" s="27">
        <v>220</v>
      </c>
      <c r="F8" s="27">
        <v>230</v>
      </c>
      <c r="G8" s="27">
        <v>240</v>
      </c>
    </row>
    <row r="9" spans="2:11" x14ac:dyDescent="0.25">
      <c r="B9" s="27" t="s">
        <v>42</v>
      </c>
      <c r="C9" s="27">
        <v>90</v>
      </c>
      <c r="D9" s="27">
        <v>100</v>
      </c>
      <c r="E9" s="27">
        <v>110</v>
      </c>
      <c r="F9" s="27">
        <v>120</v>
      </c>
      <c r="G9" s="27">
        <v>130</v>
      </c>
    </row>
    <row r="10" spans="2:11" x14ac:dyDescent="0.25">
      <c r="B10" s="27" t="s">
        <v>43</v>
      </c>
      <c r="C10" s="27">
        <v>220</v>
      </c>
      <c r="D10" s="27">
        <v>230</v>
      </c>
      <c r="E10" s="27">
        <v>240</v>
      </c>
      <c r="F10" s="27">
        <v>250</v>
      </c>
      <c r="G10" s="27">
        <v>260</v>
      </c>
    </row>
    <row r="11" spans="2:11" x14ac:dyDescent="0.25">
      <c r="B11" s="27" t="s">
        <v>44</v>
      </c>
      <c r="C11" s="27">
        <v>130</v>
      </c>
      <c r="D11" s="27">
        <v>140</v>
      </c>
      <c r="E11" s="27">
        <v>150</v>
      </c>
      <c r="F11" s="27">
        <v>160</v>
      </c>
      <c r="G11" s="27">
        <v>170</v>
      </c>
      <c r="K11" s="39"/>
    </row>
    <row r="14" spans="2:11" ht="21" customHeight="1" x14ac:dyDescent="0.25">
      <c r="C14" s="3" t="s">
        <v>0</v>
      </c>
      <c r="D14" s="38" t="s">
        <v>52</v>
      </c>
      <c r="E14" s="1"/>
      <c r="F14" s="1"/>
      <c r="G14" s="2"/>
    </row>
    <row r="15" spans="2:11" x14ac:dyDescent="0.25">
      <c r="C15" s="27" t="s">
        <v>43</v>
      </c>
      <c r="D15" s="25"/>
      <c r="E15" s="28">
        <f>AVERAGE(HLOOKUP("Jan",C5:H11,6,0),HLOOKUP("Feb",C5:H11,6,0),HLOOKUP("Mar",C5:H11,6,0),HLOOKUP("Apr",C5:H11,6,0),HLOOKUP("May",C5:H11,6,0))</f>
        <v>240</v>
      </c>
      <c r="F15" s="28"/>
      <c r="G15" s="26"/>
    </row>
    <row r="18" spans="5:18" x14ac:dyDescent="0.25">
      <c r="E18" s="30"/>
      <c r="F18" s="31"/>
      <c r="G18" s="31"/>
      <c r="H18" s="31"/>
      <c r="I18" s="31"/>
      <c r="J18" s="31"/>
      <c r="K18" s="31" t="s">
        <v>48</v>
      </c>
      <c r="L18" s="31"/>
      <c r="M18" s="31"/>
      <c r="N18" s="31"/>
      <c r="O18" s="31"/>
      <c r="P18" s="31"/>
      <c r="Q18" s="31"/>
      <c r="R18" s="32"/>
    </row>
    <row r="19" spans="5:18" x14ac:dyDescent="0.25">
      <c r="E19" s="35" t="s">
        <v>51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7"/>
    </row>
  </sheetData>
  <mergeCells count="1">
    <mergeCell ref="E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SalesData</vt:lpstr>
      <vt:lpstr>TASK-1</vt:lpstr>
      <vt:lpstr>TASK-2</vt:lpstr>
      <vt:lpstr>TASK-3</vt:lpstr>
      <vt:lpstr>TASK-4</vt:lpstr>
      <vt:lpstr>TASK-5</vt:lpstr>
      <vt:lpstr>TASK-6</vt:lpstr>
      <vt:lpstr>TASK-7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PATEL</dc:creator>
  <cp:lastModifiedBy>CHETAN PATEL</cp:lastModifiedBy>
  <dcterms:created xsi:type="dcterms:W3CDTF">2024-07-18T10:08:46Z</dcterms:created>
  <dcterms:modified xsi:type="dcterms:W3CDTF">2024-07-19T12:18:15Z</dcterms:modified>
</cp:coreProperties>
</file>